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24226"/>
  <xr:revisionPtr revIDLastSave="0" documentId="13_ncr:1_{2270D71A-8E67-46A7-A858-A50B15A0509A}" xr6:coauthVersionLast="47" xr6:coauthVersionMax="47" xr10:uidLastSave="{00000000-0000-0000-0000-000000000000}"/>
  <bookViews>
    <workbookView xWindow="-108" yWindow="-108" windowWidth="23256" windowHeight="12576" xr2:uid="{00000000-000D-0000-FFFF-FFFF00000000}"/>
  </bookViews>
  <sheets>
    <sheet name="Before you Start" sheetId="7" r:id="rId1"/>
    <sheet name="1.1" sheetId="1" r:id="rId2"/>
    <sheet name="1.2" sheetId="4" r:id="rId3"/>
    <sheet name="1.3" sheetId="5" r:id="rId4"/>
    <sheet name="1.4" sheetId="6" r:id="rId5"/>
    <sheet name="2.1" sheetId="8" r:id="rId6"/>
    <sheet name="2.4" sheetId="9" r:id="rId7"/>
    <sheet name="2.8" sheetId="11" r:id="rId8"/>
    <sheet name="3.1 and 3.2" sheetId="12" r:id="rId9"/>
    <sheet name="3.3" sheetId="13" r:id="rId10"/>
    <sheet name="3.4" sheetId="14" r:id="rId11"/>
    <sheet name="4.1" sheetId="15" r:id="rId12"/>
    <sheet name="4.2" sheetId="16" r:id="rId13"/>
    <sheet name="4.3" sheetId="17" r:id="rId14"/>
    <sheet name="4.4" sheetId="18" r:id="rId15"/>
    <sheet name="4.5" sheetId="19" r:id="rId16"/>
    <sheet name="4.6" sheetId="20" r:id="rId17"/>
    <sheet name="4.7" sheetId="21" r:id="rId18"/>
    <sheet name="4.8" sheetId="22" r:id="rId19"/>
    <sheet name="5.1" sheetId="23" r:id="rId20"/>
    <sheet name="5.2" sheetId="24" r:id="rId21"/>
    <sheet name="5.3" sheetId="25" r:id="rId22"/>
    <sheet name="5.4" sheetId="26" r:id="rId23"/>
    <sheet name="5.5" sheetId="27" r:id="rId24"/>
    <sheet name="5.6" sheetId="28" r:id="rId25"/>
    <sheet name="5.7" sheetId="29" r:id="rId26"/>
    <sheet name="Sheet2" sheetId="2" state="hidden"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9" l="1"/>
  <c r="F12" i="9"/>
  <c r="H12" i="9" s="1"/>
  <c r="F13" i="9"/>
  <c r="G11" i="9"/>
  <c r="G12" i="9"/>
  <c r="G13" i="9"/>
  <c r="G18" i="12"/>
  <c r="G19" i="12"/>
  <c r="G20" i="12"/>
  <c r="G21" i="12"/>
  <c r="G22" i="12"/>
  <c r="G23" i="12"/>
  <c r="G24" i="12"/>
  <c r="G25" i="12"/>
  <c r="G26" i="12"/>
  <c r="G27" i="12"/>
  <c r="G28" i="12"/>
  <c r="F18" i="12"/>
  <c r="F19" i="12"/>
  <c r="F20" i="12"/>
  <c r="F21" i="12"/>
  <c r="F22" i="12"/>
  <c r="F23" i="12"/>
  <c r="F24" i="12"/>
  <c r="F25" i="12"/>
  <c r="F26" i="12"/>
  <c r="F27" i="12"/>
  <c r="F28" i="12"/>
  <c r="G6" i="12"/>
  <c r="F6" i="12"/>
  <c r="H14" i="11"/>
  <c r="G14" i="11"/>
  <c r="F14" i="11"/>
  <c r="G13" i="11"/>
  <c r="H13" i="11" s="1"/>
  <c r="F13" i="11"/>
  <c r="G12" i="11"/>
  <c r="H12" i="11" s="1"/>
  <c r="F12" i="11"/>
  <c r="G11" i="11"/>
  <c r="H11" i="11" s="1"/>
  <c r="F11" i="11"/>
  <c r="G10" i="11"/>
  <c r="H10" i="11" s="1"/>
  <c r="F10" i="11"/>
  <c r="G9" i="11"/>
  <c r="H9" i="11" s="1"/>
  <c r="F9" i="11"/>
  <c r="G8" i="11"/>
  <c r="F8" i="11"/>
  <c r="H8" i="11" s="1"/>
  <c r="G6" i="11"/>
  <c r="F6" i="11"/>
  <c r="H6" i="11" s="1"/>
  <c r="G5" i="11"/>
  <c r="H5" i="11" s="1"/>
  <c r="F5" i="11"/>
  <c r="G8" i="9"/>
  <c r="F8" i="9"/>
  <c r="G39" i="9"/>
  <c r="F39" i="9"/>
  <c r="G38" i="9"/>
  <c r="F38" i="9"/>
  <c r="G37" i="9"/>
  <c r="F37" i="9"/>
  <c r="G36" i="9"/>
  <c r="F36" i="9"/>
  <c r="G35" i="9"/>
  <c r="F35" i="9"/>
  <c r="G34" i="9"/>
  <c r="F34" i="9"/>
  <c r="G33" i="9"/>
  <c r="F33" i="9"/>
  <c r="G32" i="9"/>
  <c r="F32" i="9"/>
  <c r="G31" i="9"/>
  <c r="F31" i="9"/>
  <c r="G30" i="9"/>
  <c r="F30" i="9"/>
  <c r="G29" i="9"/>
  <c r="F29" i="9"/>
  <c r="G28" i="9"/>
  <c r="F28" i="9"/>
  <c r="G26" i="9"/>
  <c r="F26" i="9"/>
  <c r="G25" i="9"/>
  <c r="F25" i="9"/>
  <c r="G24" i="9"/>
  <c r="F24" i="9"/>
  <c r="G23" i="9"/>
  <c r="F23" i="9"/>
  <c r="G22" i="9"/>
  <c r="F22" i="9"/>
  <c r="G21" i="9"/>
  <c r="F21" i="9"/>
  <c r="G20" i="9"/>
  <c r="F20" i="9"/>
  <c r="G19" i="9"/>
  <c r="F19" i="9"/>
  <c r="G17" i="9"/>
  <c r="F17" i="9"/>
  <c r="G16" i="9"/>
  <c r="F16" i="9"/>
  <c r="G15" i="9"/>
  <c r="F15" i="9"/>
  <c r="G14" i="9"/>
  <c r="F14" i="9"/>
  <c r="G10" i="9"/>
  <c r="F10" i="9"/>
  <c r="G7" i="9"/>
  <c r="F7" i="9"/>
  <c r="G6" i="9"/>
  <c r="F6" i="9"/>
  <c r="G5" i="9"/>
  <c r="F5" i="9"/>
  <c r="H16" i="8"/>
  <c r="G6" i="8"/>
  <c r="G7" i="8"/>
  <c r="G9" i="8"/>
  <c r="G10" i="8"/>
  <c r="G11" i="8"/>
  <c r="G12" i="8"/>
  <c r="G13" i="8"/>
  <c r="G14" i="8"/>
  <c r="G15" i="8"/>
  <c r="G16" i="8"/>
  <c r="G18" i="8"/>
  <c r="G19" i="8"/>
  <c r="G20" i="8"/>
  <c r="H20" i="8" s="1"/>
  <c r="G21" i="8"/>
  <c r="G22" i="8"/>
  <c r="G23" i="8"/>
  <c r="G24" i="8"/>
  <c r="G25" i="8"/>
  <c r="G27" i="8"/>
  <c r="G28" i="8"/>
  <c r="G29" i="8"/>
  <c r="G30" i="8"/>
  <c r="G31" i="8"/>
  <c r="G32" i="8"/>
  <c r="G33" i="8"/>
  <c r="G34" i="8"/>
  <c r="G35" i="8"/>
  <c r="G36" i="8"/>
  <c r="G37" i="8"/>
  <c r="G38" i="8"/>
  <c r="F6" i="8"/>
  <c r="F7" i="8"/>
  <c r="F9" i="8"/>
  <c r="F10" i="8"/>
  <c r="F11" i="8"/>
  <c r="F12" i="8"/>
  <c r="F13" i="8"/>
  <c r="F14" i="8"/>
  <c r="F15" i="8"/>
  <c r="F16" i="8"/>
  <c r="F18" i="8"/>
  <c r="F19" i="8"/>
  <c r="F20" i="8"/>
  <c r="F21" i="8"/>
  <c r="F22" i="8"/>
  <c r="F23" i="8"/>
  <c r="F24" i="8"/>
  <c r="F25" i="8"/>
  <c r="F27" i="8"/>
  <c r="F28" i="8"/>
  <c r="F29" i="8"/>
  <c r="F30" i="8"/>
  <c r="F31" i="8"/>
  <c r="F32" i="8"/>
  <c r="F33" i="8"/>
  <c r="F34" i="8"/>
  <c r="F35" i="8"/>
  <c r="F36" i="8"/>
  <c r="F37" i="8"/>
  <c r="F38" i="8"/>
  <c r="H5" i="8"/>
  <c r="G5" i="8"/>
  <c r="F5" i="8"/>
  <c r="H15" i="8"/>
  <c r="H12" i="8"/>
  <c r="G14" i="6"/>
  <c r="F14" i="6"/>
  <c r="G13" i="6"/>
  <c r="F13" i="6"/>
  <c r="G12" i="6"/>
  <c r="F12" i="6"/>
  <c r="G11" i="6"/>
  <c r="F11" i="6"/>
  <c r="G10" i="6"/>
  <c r="F10" i="6"/>
  <c r="G9" i="6"/>
  <c r="F9" i="6"/>
  <c r="H9" i="6" s="1"/>
  <c r="G8" i="6"/>
  <c r="F8" i="6"/>
  <c r="G6" i="6"/>
  <c r="F6" i="6"/>
  <c r="G5" i="6"/>
  <c r="F5" i="6"/>
  <c r="G7" i="5"/>
  <c r="G8" i="5"/>
  <c r="F7" i="5"/>
  <c r="F8" i="5"/>
  <c r="F11" i="5"/>
  <c r="F12" i="5"/>
  <c r="F13" i="5"/>
  <c r="F14" i="5"/>
  <c r="H14" i="5" s="1"/>
  <c r="F15" i="5"/>
  <c r="F16" i="5"/>
  <c r="G11" i="5"/>
  <c r="G12" i="5"/>
  <c r="G13" i="5"/>
  <c r="G14" i="5"/>
  <c r="G15" i="5"/>
  <c r="G16" i="5"/>
  <c r="G10" i="5"/>
  <c r="F10" i="5"/>
  <c r="G6" i="5"/>
  <c r="H6" i="5" s="1"/>
  <c r="F6" i="5"/>
  <c r="G17" i="4"/>
  <c r="G18" i="4"/>
  <c r="G19" i="4"/>
  <c r="G20" i="4"/>
  <c r="G21" i="4"/>
  <c r="G22" i="4"/>
  <c r="F17" i="4"/>
  <c r="F18" i="4"/>
  <c r="F19" i="4"/>
  <c r="F20" i="4"/>
  <c r="F21" i="4"/>
  <c r="F22" i="4"/>
  <c r="G15" i="4"/>
  <c r="H15" i="4" s="1"/>
  <c r="F15" i="4"/>
  <c r="H14" i="4"/>
  <c r="G14" i="4"/>
  <c r="F14" i="4"/>
  <c r="G13" i="4"/>
  <c r="H13" i="4" s="1"/>
  <c r="F13" i="4"/>
  <c r="G12" i="4"/>
  <c r="F12" i="4"/>
  <c r="H12" i="4" s="1"/>
  <c r="H9" i="4"/>
  <c r="G9" i="4"/>
  <c r="F9" i="4"/>
  <c r="G8" i="4"/>
  <c r="H8" i="4" s="1"/>
  <c r="F8" i="4"/>
  <c r="G7" i="4"/>
  <c r="H7" i="4" s="1"/>
  <c r="F7" i="4"/>
  <c r="G6" i="4"/>
  <c r="H6" i="4" s="1"/>
  <c r="F6" i="4"/>
  <c r="F5" i="29"/>
  <c r="F6" i="29"/>
  <c r="F7" i="29"/>
  <c r="F8" i="29"/>
  <c r="F9" i="29"/>
  <c r="F11" i="29"/>
  <c r="F12" i="29"/>
  <c r="F13" i="29"/>
  <c r="F14" i="29"/>
  <c r="F15" i="29"/>
  <c r="F17" i="29"/>
  <c r="F18" i="29"/>
  <c r="F19" i="29"/>
  <c r="F20" i="29"/>
  <c r="F21" i="29"/>
  <c r="F22" i="29"/>
  <c r="F23" i="29"/>
  <c r="H13" i="5" l="1"/>
  <c r="H12" i="5"/>
  <c r="H15" i="5"/>
  <c r="H16" i="5"/>
  <c r="H16" i="9"/>
  <c r="H13" i="9"/>
  <c r="H11" i="9"/>
  <c r="H17" i="9"/>
  <c r="H10" i="9"/>
  <c r="H5" i="9"/>
  <c r="H8" i="9"/>
  <c r="H6" i="9"/>
  <c r="H6" i="12"/>
  <c r="H14" i="9"/>
  <c r="H15" i="9"/>
  <c r="H7" i="9"/>
  <c r="H6" i="8"/>
  <c r="H21" i="8"/>
  <c r="H18" i="8"/>
  <c r="H22" i="8"/>
  <c r="H14" i="8"/>
  <c r="H19" i="8"/>
  <c r="H7" i="8"/>
  <c r="H13" i="8"/>
  <c r="H9" i="8"/>
  <c r="H12" i="6"/>
  <c r="H8" i="6"/>
  <c r="H6" i="6"/>
  <c r="H14" i="6"/>
  <c r="H10" i="6"/>
  <c r="H11" i="6"/>
  <c r="H5" i="6"/>
  <c r="H13" i="6"/>
  <c r="H7" i="5"/>
  <c r="H8" i="5"/>
  <c r="H11" i="5"/>
  <c r="H10" i="5"/>
  <c r="H7" i="17"/>
  <c r="H8" i="17"/>
  <c r="H9" i="17"/>
  <c r="H10" i="17"/>
  <c r="H11" i="17"/>
  <c r="H12" i="17"/>
  <c r="H13" i="17"/>
  <c r="H15" i="17"/>
  <c r="H16" i="17"/>
  <c r="H17" i="17"/>
  <c r="H18" i="17"/>
  <c r="H19" i="17"/>
  <c r="H20" i="17"/>
  <c r="H6" i="17"/>
  <c r="H6" i="20"/>
  <c r="H8" i="20"/>
  <c r="H9" i="20"/>
  <c r="H10" i="20"/>
  <c r="H11" i="20"/>
  <c r="H12" i="20"/>
  <c r="H13" i="20"/>
  <c r="H14" i="20"/>
  <c r="G5" i="29"/>
  <c r="G6" i="29"/>
  <c r="H6" i="29" s="1"/>
  <c r="G7" i="29"/>
  <c r="G8" i="29"/>
  <c r="G9" i="29"/>
  <c r="H10" i="29"/>
  <c r="G11" i="29"/>
  <c r="G12" i="29"/>
  <c r="G13" i="29"/>
  <c r="G14" i="29"/>
  <c r="G15" i="29"/>
  <c r="G17" i="29"/>
  <c r="G18" i="29"/>
  <c r="H18" i="29" s="1"/>
  <c r="G19" i="29"/>
  <c r="G20" i="29"/>
  <c r="G21" i="29"/>
  <c r="H21" i="29" s="1"/>
  <c r="G22" i="29"/>
  <c r="H22" i="29" s="1"/>
  <c r="G23" i="29"/>
  <c r="H6" i="28"/>
  <c r="H7" i="28"/>
  <c r="H6" i="24"/>
  <c r="H7" i="24"/>
  <c r="H8" i="24"/>
  <c r="H9" i="24"/>
  <c r="H10" i="24"/>
  <c r="H5" i="24"/>
  <c r="F9" i="24"/>
  <c r="G9" i="24"/>
  <c r="H7" i="21"/>
  <c r="H8" i="21"/>
  <c r="H10" i="21"/>
  <c r="H11" i="21"/>
  <c r="H12" i="21"/>
  <c r="H13" i="21"/>
  <c r="H14" i="21"/>
  <c r="H15" i="21"/>
  <c r="H16" i="21"/>
  <c r="H6" i="21"/>
  <c r="H6" i="19"/>
  <c r="H7" i="19"/>
  <c r="H8" i="19"/>
  <c r="H5" i="19"/>
  <c r="H6" i="18"/>
  <c r="H7" i="18"/>
  <c r="H8" i="18"/>
  <c r="H9" i="18"/>
  <c r="H5" i="18"/>
  <c r="H7" i="16"/>
  <c r="H8" i="16"/>
  <c r="H9" i="16"/>
  <c r="H10" i="16"/>
  <c r="H6" i="16"/>
  <c r="H7" i="14"/>
  <c r="H8" i="14"/>
  <c r="H9" i="14"/>
  <c r="H6" i="14"/>
  <c r="H7" i="13"/>
  <c r="H8" i="13"/>
  <c r="H9" i="13"/>
  <c r="H10" i="13"/>
  <c r="H6" i="13"/>
  <c r="H20" i="12"/>
  <c r="H23" i="12"/>
  <c r="H26" i="12"/>
  <c r="G8" i="1"/>
  <c r="F8" i="1"/>
  <c r="H19" i="12" l="1"/>
  <c r="H22" i="12"/>
  <c r="H7" i="29"/>
  <c r="H15" i="29"/>
  <c r="H11" i="29"/>
  <c r="H13" i="29"/>
  <c r="H12" i="29"/>
  <c r="H19" i="29"/>
  <c r="H14" i="29"/>
  <c r="H9" i="29"/>
  <c r="H5" i="29"/>
  <c r="H8" i="29"/>
  <c r="H20" i="29"/>
  <c r="H17" i="29"/>
  <c r="H27" i="12"/>
  <c r="H23" i="29"/>
  <c r="H28" i="12"/>
  <c r="H25" i="12"/>
  <c r="H24" i="12"/>
  <c r="H21" i="12"/>
  <c r="H8" i="1"/>
  <c r="G5" i="27"/>
  <c r="F8" i="25"/>
  <c r="F7" i="24"/>
  <c r="F10" i="24"/>
  <c r="G10" i="24"/>
  <c r="G11" i="23"/>
  <c r="F11" i="23"/>
  <c r="H11" i="23" s="1"/>
  <c r="G10" i="23"/>
  <c r="F10" i="23"/>
  <c r="G7" i="23"/>
  <c r="G8" i="23"/>
  <c r="G9" i="23"/>
  <c r="F7" i="23"/>
  <c r="F8" i="23"/>
  <c r="H8" i="23" s="1"/>
  <c r="F9" i="23"/>
  <c r="H9" i="23" s="1"/>
  <c r="G13" i="17"/>
  <c r="G11" i="17"/>
  <c r="G12" i="17"/>
  <c r="F11" i="17"/>
  <c r="F12" i="17"/>
  <c r="F13" i="17"/>
  <c r="G16" i="12"/>
  <c r="F16" i="12"/>
  <c r="G15" i="12"/>
  <c r="F15" i="12"/>
  <c r="G14" i="12"/>
  <c r="F14" i="12"/>
  <c r="G13" i="12"/>
  <c r="F13" i="12"/>
  <c r="G12" i="12"/>
  <c r="F12" i="12"/>
  <c r="G11" i="12"/>
  <c r="F11" i="12"/>
  <c r="G8" i="12"/>
  <c r="F8" i="12"/>
  <c r="H8" i="12" s="1"/>
  <c r="G6" i="22"/>
  <c r="G7" i="22"/>
  <c r="G8" i="22"/>
  <c r="G9" i="22"/>
  <c r="F6" i="22"/>
  <c r="F7" i="22"/>
  <c r="F8" i="22"/>
  <c r="F9" i="22"/>
  <c r="H9" i="22" s="1"/>
  <c r="G6" i="13"/>
  <c r="F9" i="12"/>
  <c r="G5" i="1"/>
  <c r="F5" i="1"/>
  <c r="H14" i="12" l="1"/>
  <c r="H28" i="8"/>
  <c r="H11" i="12"/>
  <c r="H15" i="12"/>
  <c r="H7" i="23"/>
  <c r="H10" i="23"/>
  <c r="H6" i="22"/>
  <c r="H8" i="22"/>
  <c r="H7" i="22"/>
  <c r="H13" i="12"/>
  <c r="H12" i="12"/>
  <c r="H16" i="12"/>
  <c r="H25" i="8"/>
  <c r="H31" i="8"/>
  <c r="H27" i="8"/>
  <c r="H29" i="8"/>
  <c r="H24" i="8"/>
  <c r="H23" i="8"/>
  <c r="H32" i="8"/>
  <c r="H30" i="8"/>
  <c r="H5" i="1"/>
  <c r="G14" i="28"/>
  <c r="F14" i="28"/>
  <c r="H14" i="28" s="1"/>
  <c r="G13" i="28"/>
  <c r="F13" i="28"/>
  <c r="H13" i="28" s="1"/>
  <c r="G12" i="28"/>
  <c r="F12" i="28"/>
  <c r="H12" i="28" s="1"/>
  <c r="G11" i="28"/>
  <c r="F11" i="28"/>
  <c r="H11" i="28" s="1"/>
  <c r="G10" i="28"/>
  <c r="F10" i="28"/>
  <c r="H10" i="28" s="1"/>
  <c r="G9" i="28"/>
  <c r="F9" i="28"/>
  <c r="H9" i="28" s="1"/>
  <c r="G7" i="28"/>
  <c r="F7" i="28"/>
  <c r="G6" i="28"/>
  <c r="F6" i="28"/>
  <c r="G5" i="28"/>
  <c r="F5" i="28"/>
  <c r="G16" i="27"/>
  <c r="F16" i="27"/>
  <c r="G15" i="27"/>
  <c r="F15" i="27"/>
  <c r="G14" i="27"/>
  <c r="F14" i="27"/>
  <c r="H14" i="27" s="1"/>
  <c r="G13" i="27"/>
  <c r="F13" i="27"/>
  <c r="H13" i="27" s="1"/>
  <c r="G12" i="27"/>
  <c r="F12" i="27"/>
  <c r="G11" i="27"/>
  <c r="F11" i="27"/>
  <c r="G10" i="27"/>
  <c r="F10" i="27"/>
  <c r="H10" i="27" s="1"/>
  <c r="G8" i="27"/>
  <c r="F8" i="27"/>
  <c r="H8" i="27" s="1"/>
  <c r="G7" i="27"/>
  <c r="F7" i="27"/>
  <c r="G6" i="27"/>
  <c r="F6" i="27"/>
  <c r="F5" i="27"/>
  <c r="H5" i="27" s="1"/>
  <c r="G17" i="26"/>
  <c r="F17" i="26"/>
  <c r="G16" i="26"/>
  <c r="F16" i="26"/>
  <c r="G15" i="26"/>
  <c r="F15" i="26"/>
  <c r="G14" i="26"/>
  <c r="F14" i="26"/>
  <c r="G13" i="26"/>
  <c r="F13" i="26"/>
  <c r="G12" i="26"/>
  <c r="F12" i="26"/>
  <c r="G11" i="26"/>
  <c r="F11" i="26"/>
  <c r="H11" i="26" s="1"/>
  <c r="G9" i="26"/>
  <c r="F9" i="26"/>
  <c r="G8" i="26"/>
  <c r="F8" i="26"/>
  <c r="G7" i="26"/>
  <c r="F7" i="26"/>
  <c r="G6" i="26"/>
  <c r="F6" i="26"/>
  <c r="H6" i="26" s="1"/>
  <c r="G5" i="26"/>
  <c r="F5" i="26"/>
  <c r="G16" i="25"/>
  <c r="F16" i="25"/>
  <c r="G15" i="25"/>
  <c r="F15" i="25"/>
  <c r="G14" i="25"/>
  <c r="F14" i="25"/>
  <c r="G13" i="25"/>
  <c r="F13" i="25"/>
  <c r="G12" i="25"/>
  <c r="F12" i="25"/>
  <c r="G11" i="25"/>
  <c r="F11" i="25"/>
  <c r="G10" i="25"/>
  <c r="F10" i="25"/>
  <c r="G8" i="25"/>
  <c r="H8" i="25" s="1"/>
  <c r="G7" i="25"/>
  <c r="F7" i="25"/>
  <c r="G6" i="25"/>
  <c r="F6" i="25"/>
  <c r="G5" i="25"/>
  <c r="F5" i="25"/>
  <c r="G18" i="24"/>
  <c r="F18" i="24"/>
  <c r="H18" i="24" s="1"/>
  <c r="G17" i="24"/>
  <c r="F17" i="24"/>
  <c r="H17" i="24" s="1"/>
  <c r="G16" i="24"/>
  <c r="F16" i="24"/>
  <c r="H16" i="24" s="1"/>
  <c r="G15" i="24"/>
  <c r="F15" i="24"/>
  <c r="H15" i="24" s="1"/>
  <c r="G14" i="24"/>
  <c r="F14" i="24"/>
  <c r="H14" i="24" s="1"/>
  <c r="G13" i="24"/>
  <c r="F13" i="24"/>
  <c r="H13" i="24" s="1"/>
  <c r="G12" i="24"/>
  <c r="F12" i="24"/>
  <c r="H12" i="24" s="1"/>
  <c r="G8" i="24"/>
  <c r="F8" i="24"/>
  <c r="G7" i="24"/>
  <c r="G6" i="24"/>
  <c r="F6" i="24"/>
  <c r="G5" i="24"/>
  <c r="F5" i="24"/>
  <c r="G19" i="23"/>
  <c r="F19" i="23"/>
  <c r="G18" i="23"/>
  <c r="F18" i="23"/>
  <c r="G17" i="23"/>
  <c r="F17" i="23"/>
  <c r="G16" i="23"/>
  <c r="F16" i="23"/>
  <c r="G15" i="23"/>
  <c r="F15" i="23"/>
  <c r="G14" i="23"/>
  <c r="F14" i="23"/>
  <c r="G13" i="23"/>
  <c r="F13" i="23"/>
  <c r="G6" i="23"/>
  <c r="F6" i="23"/>
  <c r="G17" i="22"/>
  <c r="F17" i="22"/>
  <c r="G16" i="22"/>
  <c r="F16" i="22"/>
  <c r="G15" i="22"/>
  <c r="F15" i="22"/>
  <c r="G14" i="22"/>
  <c r="F14" i="22"/>
  <c r="G13" i="22"/>
  <c r="F13" i="22"/>
  <c r="G12" i="22"/>
  <c r="F12" i="22"/>
  <c r="G11" i="22"/>
  <c r="F11" i="22"/>
  <c r="G16" i="21"/>
  <c r="F16" i="21"/>
  <c r="G15" i="21"/>
  <c r="F15" i="21"/>
  <c r="G14" i="21"/>
  <c r="F14" i="21"/>
  <c r="G13" i="21"/>
  <c r="F13" i="21"/>
  <c r="G12" i="21"/>
  <c r="F12" i="21"/>
  <c r="G11" i="21"/>
  <c r="F11" i="21"/>
  <c r="G10" i="21"/>
  <c r="F10" i="21"/>
  <c r="G8" i="21"/>
  <c r="F8" i="21"/>
  <c r="G7" i="21"/>
  <c r="F7" i="21"/>
  <c r="G6" i="21"/>
  <c r="F6" i="21"/>
  <c r="G14" i="20"/>
  <c r="F14" i="20"/>
  <c r="G13" i="20"/>
  <c r="F13" i="20"/>
  <c r="G12" i="20"/>
  <c r="F12" i="20"/>
  <c r="G11" i="20"/>
  <c r="F11" i="20"/>
  <c r="G10" i="20"/>
  <c r="F10" i="20"/>
  <c r="G9" i="20"/>
  <c r="F9" i="20"/>
  <c r="G8" i="20"/>
  <c r="F8" i="20"/>
  <c r="G6" i="20"/>
  <c r="F6" i="20"/>
  <c r="G5" i="20"/>
  <c r="F5" i="20"/>
  <c r="G16" i="19"/>
  <c r="F16" i="19"/>
  <c r="H16" i="19" s="1"/>
  <c r="G15" i="19"/>
  <c r="F15" i="19"/>
  <c r="H15" i="19" s="1"/>
  <c r="G14" i="19"/>
  <c r="F14" i="19"/>
  <c r="H14" i="19" s="1"/>
  <c r="G13" i="19"/>
  <c r="F13" i="19"/>
  <c r="H13" i="19" s="1"/>
  <c r="G12" i="19"/>
  <c r="F12" i="19"/>
  <c r="H12" i="19" s="1"/>
  <c r="G11" i="19"/>
  <c r="F11" i="19"/>
  <c r="H11" i="19" s="1"/>
  <c r="G10" i="19"/>
  <c r="F10" i="19"/>
  <c r="H10" i="19" s="1"/>
  <c r="G8" i="19"/>
  <c r="F8" i="19"/>
  <c r="G7" i="19"/>
  <c r="F7" i="19"/>
  <c r="G6" i="19"/>
  <c r="F6" i="19"/>
  <c r="G5" i="19"/>
  <c r="F5" i="19"/>
  <c r="G17" i="18"/>
  <c r="F17" i="18"/>
  <c r="H17" i="18" s="1"/>
  <c r="G16" i="18"/>
  <c r="F16" i="18"/>
  <c r="H16" i="18" s="1"/>
  <c r="G15" i="18"/>
  <c r="F15" i="18"/>
  <c r="H15" i="18" s="1"/>
  <c r="G14" i="18"/>
  <c r="F14" i="18"/>
  <c r="H14" i="18" s="1"/>
  <c r="G13" i="18"/>
  <c r="F13" i="18"/>
  <c r="H13" i="18" s="1"/>
  <c r="G12" i="18"/>
  <c r="F12" i="18"/>
  <c r="H12" i="18" s="1"/>
  <c r="G11" i="18"/>
  <c r="F11" i="18"/>
  <c r="H11" i="18" s="1"/>
  <c r="G9" i="18"/>
  <c r="F9" i="18"/>
  <c r="G8" i="18"/>
  <c r="F8" i="18"/>
  <c r="G7" i="18"/>
  <c r="F7" i="18"/>
  <c r="G6" i="18"/>
  <c r="F6" i="18"/>
  <c r="G5" i="18"/>
  <c r="F5" i="18"/>
  <c r="G21" i="17"/>
  <c r="F21" i="17"/>
  <c r="G20" i="17"/>
  <c r="F20" i="17"/>
  <c r="G19" i="17"/>
  <c r="F19" i="17"/>
  <c r="G18" i="17"/>
  <c r="F18" i="17"/>
  <c r="G17" i="17"/>
  <c r="F17" i="17"/>
  <c r="G16" i="17"/>
  <c r="F16" i="17"/>
  <c r="G15" i="17"/>
  <c r="F15" i="17"/>
  <c r="G10" i="17"/>
  <c r="F10" i="17"/>
  <c r="G9" i="17"/>
  <c r="F9" i="17"/>
  <c r="G8" i="17"/>
  <c r="F8" i="17"/>
  <c r="G7" i="17"/>
  <c r="F7" i="17"/>
  <c r="G6" i="17"/>
  <c r="F6" i="17"/>
  <c r="G18" i="16"/>
  <c r="F18" i="16"/>
  <c r="H18" i="16" s="1"/>
  <c r="G17" i="16"/>
  <c r="F17" i="16"/>
  <c r="H17" i="16" s="1"/>
  <c r="G16" i="16"/>
  <c r="F16" i="16"/>
  <c r="H16" i="16" s="1"/>
  <c r="G15" i="16"/>
  <c r="F15" i="16"/>
  <c r="H15" i="16" s="1"/>
  <c r="G14" i="16"/>
  <c r="F14" i="16"/>
  <c r="H14" i="16" s="1"/>
  <c r="G13" i="16"/>
  <c r="F13" i="16"/>
  <c r="H13" i="16" s="1"/>
  <c r="G12" i="16"/>
  <c r="F12" i="16"/>
  <c r="H12" i="16" s="1"/>
  <c r="G10" i="16"/>
  <c r="F10" i="16"/>
  <c r="G9" i="16"/>
  <c r="F9" i="16"/>
  <c r="G8" i="16"/>
  <c r="F8" i="16"/>
  <c r="G7" i="16"/>
  <c r="F7" i="16"/>
  <c r="G6" i="16"/>
  <c r="F6" i="16"/>
  <c r="G14" i="15"/>
  <c r="F14" i="15"/>
  <c r="G13" i="15"/>
  <c r="F13" i="15"/>
  <c r="G12" i="15"/>
  <c r="F12" i="15"/>
  <c r="H12" i="15" s="1"/>
  <c r="G11" i="15"/>
  <c r="F11" i="15"/>
  <c r="H11" i="15" s="1"/>
  <c r="G10" i="15"/>
  <c r="F10" i="15"/>
  <c r="G9" i="15"/>
  <c r="F9" i="15"/>
  <c r="G8" i="15"/>
  <c r="F8" i="15"/>
  <c r="H8" i="15" s="1"/>
  <c r="G6" i="15"/>
  <c r="F6" i="15"/>
  <c r="H6" i="15" s="1"/>
  <c r="G5" i="15"/>
  <c r="F5" i="15"/>
  <c r="G17" i="14"/>
  <c r="F17" i="14"/>
  <c r="G16" i="14"/>
  <c r="F16" i="14"/>
  <c r="H16" i="14" s="1"/>
  <c r="G15" i="14"/>
  <c r="F15" i="14"/>
  <c r="H15" i="14" s="1"/>
  <c r="G14" i="14"/>
  <c r="F14" i="14"/>
  <c r="H14" i="14" s="1"/>
  <c r="G13" i="14"/>
  <c r="F13" i="14"/>
  <c r="H13" i="14" s="1"/>
  <c r="G12" i="14"/>
  <c r="F12" i="14"/>
  <c r="H12" i="14" s="1"/>
  <c r="G11" i="14"/>
  <c r="F11" i="14"/>
  <c r="H11" i="14" s="1"/>
  <c r="G9" i="14"/>
  <c r="F9" i="14"/>
  <c r="G8" i="14"/>
  <c r="F8" i="14"/>
  <c r="G7" i="14"/>
  <c r="F7" i="14"/>
  <c r="G6" i="14"/>
  <c r="F6" i="14"/>
  <c r="G18" i="13"/>
  <c r="F18" i="13"/>
  <c r="H18" i="13" s="1"/>
  <c r="G17" i="13"/>
  <c r="F17" i="13"/>
  <c r="H17" i="13" s="1"/>
  <c r="G16" i="13"/>
  <c r="F16" i="13"/>
  <c r="H16" i="13" s="1"/>
  <c r="G15" i="13"/>
  <c r="F15" i="13"/>
  <c r="H15" i="13" s="1"/>
  <c r="G14" i="13"/>
  <c r="F14" i="13"/>
  <c r="H14" i="13" s="1"/>
  <c r="G13" i="13"/>
  <c r="F13" i="13"/>
  <c r="H13" i="13" s="1"/>
  <c r="G12" i="13"/>
  <c r="F12" i="13"/>
  <c r="H12" i="13" s="1"/>
  <c r="G10" i="13"/>
  <c r="F10" i="13"/>
  <c r="G9" i="13"/>
  <c r="F9" i="13"/>
  <c r="G8" i="13"/>
  <c r="F8" i="13"/>
  <c r="G7" i="13"/>
  <c r="F7" i="13"/>
  <c r="F6" i="13"/>
  <c r="G10" i="12"/>
  <c r="F10" i="12"/>
  <c r="G9" i="12"/>
  <c r="H9" i="12" s="1"/>
  <c r="G7" i="12"/>
  <c r="F7" i="12"/>
  <c r="H7" i="12" l="1"/>
  <c r="H10" i="12"/>
  <c r="H17" i="14"/>
  <c r="H21" i="17"/>
  <c r="H5" i="20"/>
  <c r="H5" i="28"/>
  <c r="H6" i="27"/>
  <c r="H11" i="27"/>
  <c r="H15" i="27"/>
  <c r="H7" i="27"/>
  <c r="H12" i="27"/>
  <c r="H16" i="27"/>
  <c r="H15" i="26"/>
  <c r="H7" i="26"/>
  <c r="H8" i="26"/>
  <c r="H13" i="26"/>
  <c r="H17" i="26"/>
  <c r="H12" i="26"/>
  <c r="H16" i="26"/>
  <c r="H5" i="26"/>
  <c r="H9" i="26"/>
  <c r="H14" i="26"/>
  <c r="H12" i="25"/>
  <c r="H16" i="25"/>
  <c r="H5" i="25"/>
  <c r="H11" i="25"/>
  <c r="H13" i="25"/>
  <c r="H15" i="25"/>
  <c r="H6" i="25"/>
  <c r="H7" i="25"/>
  <c r="H10" i="25"/>
  <c r="H14" i="25"/>
  <c r="H13" i="23"/>
  <c r="H15" i="23"/>
  <c r="H19" i="23"/>
  <c r="H6" i="23"/>
  <c r="H16" i="23"/>
  <c r="H17" i="23"/>
  <c r="H14" i="23"/>
  <c r="H18" i="23"/>
  <c r="H15" i="22"/>
  <c r="H12" i="22"/>
  <c r="H16" i="22"/>
  <c r="H13" i="22"/>
  <c r="H5" i="15"/>
  <c r="H10" i="15"/>
  <c r="H14" i="15"/>
  <c r="H9" i="15"/>
  <c r="H13" i="15"/>
  <c r="H18" i="12"/>
  <c r="H14" i="22"/>
  <c r="H11" i="22"/>
  <c r="H17" i="22"/>
  <c r="H34" i="8"/>
  <c r="H38" i="8" l="1"/>
  <c r="H37" i="8"/>
  <c r="H35" i="8"/>
  <c r="H36" i="8"/>
  <c r="H19" i="4" l="1"/>
  <c r="H17" i="4"/>
  <c r="H20" i="4"/>
  <c r="H21" i="4"/>
  <c r="H18" i="4"/>
  <c r="H22" i="4"/>
  <c r="F16" i="1"/>
  <c r="F15" i="1"/>
  <c r="F14" i="1"/>
  <c r="F13" i="1"/>
  <c r="F12" i="1"/>
  <c r="F11" i="1"/>
  <c r="F9" i="1"/>
  <c r="F7" i="1"/>
  <c r="G16" i="1"/>
  <c r="G15" i="1"/>
  <c r="G14" i="1"/>
  <c r="G13" i="1"/>
  <c r="G12" i="1"/>
  <c r="G11" i="1"/>
  <c r="G9" i="1"/>
  <c r="G7" i="1"/>
  <c r="F6" i="1"/>
  <c r="G6" i="1"/>
  <c r="H11" i="1" l="1"/>
  <c r="H9" i="1"/>
  <c r="H14" i="1"/>
  <c r="H12" i="1"/>
  <c r="H6" i="1"/>
  <c r="H13" i="1"/>
  <c r="H15" i="1"/>
  <c r="H7" i="1"/>
  <c r="H16" i="1"/>
</calcChain>
</file>

<file path=xl/sharedStrings.xml><?xml version="1.0" encoding="utf-8"?>
<sst xmlns="http://schemas.openxmlformats.org/spreadsheetml/2006/main" count="520" uniqueCount="259">
  <si>
    <t>Priority 1.1</t>
  </si>
  <si>
    <t>Indicator</t>
  </si>
  <si>
    <t>Not yet in place</t>
  </si>
  <si>
    <t>In planning stages</t>
  </si>
  <si>
    <t>Partially complete/Implemented</t>
  </si>
  <si>
    <t>Complete/Implemented</t>
  </si>
  <si>
    <t>Implementation</t>
  </si>
  <si>
    <t>Not a priority</t>
  </si>
  <si>
    <t>Moderate priority</t>
  </si>
  <si>
    <t>High priority</t>
  </si>
  <si>
    <t>Essential priority</t>
  </si>
  <si>
    <t>Priority</t>
  </si>
  <si>
    <t>Actions</t>
  </si>
  <si>
    <t>Do you promote the benefits of active living?</t>
  </si>
  <si>
    <t>Notes</t>
  </si>
  <si>
    <t>Implementation Rating</t>
  </si>
  <si>
    <t>Priority Rating</t>
  </si>
  <si>
    <t>Overall Rating</t>
  </si>
  <si>
    <t>Physical Literacy</t>
  </si>
  <si>
    <t>Children</t>
  </si>
  <si>
    <t>Youth</t>
  </si>
  <si>
    <t>Adults</t>
  </si>
  <si>
    <t>Older Adults</t>
  </si>
  <si>
    <t>Canadian Sport Policy</t>
  </si>
  <si>
    <t>The Common Vision for Physical Activity</t>
  </si>
  <si>
    <t>Other</t>
  </si>
  <si>
    <t>Priority 1.2</t>
  </si>
  <si>
    <t>Priority 1.3</t>
  </si>
  <si>
    <t>1. Set of policies that outline expected conduct in facilities and parks where free, unstructured or semi-structured (e.g. shiny hockey) occur</t>
  </si>
  <si>
    <t>2. A charter or other policy document that outlines principles of play</t>
  </si>
  <si>
    <t>Example: Calgary Play Charter</t>
  </si>
  <si>
    <t>Priority 1.4</t>
  </si>
  <si>
    <t>Sedentary Behaviour Guidelines - Canada's 24 Hour Movement Guidelines</t>
  </si>
  <si>
    <t>Sedentary Behaviour Definition</t>
  </si>
  <si>
    <t>World Health Organization</t>
  </si>
  <si>
    <t>Centre for Active Living (Canada)</t>
  </si>
  <si>
    <t>Does your organization have an overall plan or strategy to enhance opportunities for recreation, physical activity and active living?</t>
  </si>
  <si>
    <t>To what extent does your organization foster/enable opportunities for recreation/physical activity/active living for people of all ages, abilities and backgrounds?</t>
  </si>
  <si>
    <t>Does your organization promote the benefits of recreation, active living and reducing sedentary behaviours?</t>
  </si>
  <si>
    <t>To what extent does your organization work with community partners (education, health, social services, sport organizations, etc.) to increase recreation, physical activity and active living?</t>
  </si>
  <si>
    <t>Specialized populations</t>
  </si>
  <si>
    <t>Sport for Life</t>
  </si>
  <si>
    <t>Child's right to play</t>
  </si>
  <si>
    <t>Has your organization adopted a policy/practice, such as a Play Charter (e.g. Calgary Play Charter, Play Scotland), that supports increased opportunities for play across all programs and services?</t>
  </si>
  <si>
    <t>To what extent does your organization provide opportunities for children and youth to enjoy unstructured and low/no-cost play outdoors?</t>
  </si>
  <si>
    <t>To what extent does your organization provide low- or no-cost opportunities for inter-generational groups/families to enjoy play?</t>
  </si>
  <si>
    <t>To what extent does your organization provide recreation leaders with information/training opportunities on how to reduce sedentary behaviours (see Canada’s 24-hour movement guidelines)?</t>
  </si>
  <si>
    <t>To what extent does your organization use evidence-based approaches and proven best practices to reduce sedentary behaviour, such as those identified by the World Health Organization, to inform your programs and services?</t>
  </si>
  <si>
    <t>Goal 2</t>
  </si>
  <si>
    <t>Inclusion and Access</t>
  </si>
  <si>
    <t>Priority 2.1</t>
  </si>
  <si>
    <t xml:space="preserve">Goal 1 </t>
  </si>
  <si>
    <t xml:space="preserve"> Active Living</t>
  </si>
  <si>
    <t>To what extent has your organization identified barriers that prevent equitable access to recreation programs and services?</t>
  </si>
  <si>
    <t xml:space="preserve">Do you monitor the demand, evaluate the policy and adjust these policies accordingly? </t>
  </si>
  <si>
    <t>To what extent do you collect, analyze and utilize data (e.g. participation statistics, census data, community surveys, Statistics Canada) that identifies equity seeking groups (marginalized populations) in your community and better understand community need?</t>
  </si>
  <si>
    <t>Reducing financial barriers to participation (e.g. affordable access policy; pricing policy; fee subsidy; universal, free programs)? (2.1)</t>
  </si>
  <si>
    <t xml:space="preserve"> Enhancing opportunities for older adults? (2.2)</t>
  </si>
  <si>
    <t>Enhancing opportunities for various ethno-cultural groups? (2.3)</t>
  </si>
  <si>
    <t>Priority 2.4</t>
  </si>
  <si>
    <t>To what extent has your organization considered the role of parks and recreation in supporting Truth and Reconciliation?</t>
  </si>
  <si>
    <t>To what extent is your organization aligning with or implementing recommendations from the Truth and Reconciliation Commission: Calls to Action in your programs and services?</t>
  </si>
  <si>
    <t>To what extent does your organization officially acknowledge the traditional lands on which it is situated (e.g. at meetings, posted in public buildings)?</t>
  </si>
  <si>
    <t>Priority 2.8</t>
  </si>
  <si>
    <t>To what extent do your programs and services respond to the different needs of urban and rural areas in your community (if applicable)?</t>
  </si>
  <si>
    <t>Priorities 3.1 and 3.2</t>
  </si>
  <si>
    <t>Goal 3</t>
  </si>
  <si>
    <t>Connecting People and Nature</t>
  </si>
  <si>
    <t>Work collaboratively to provide natural spaces in neighbourhoods, communities and regions.</t>
  </si>
  <si>
    <t>Does your organization have a formal strategy or plan for the provision of:</t>
  </si>
  <si>
    <t>Parks and open spaces and other outdoor amenities (e.g. Parks Master Plan)?</t>
  </si>
  <si>
    <t>Trails?</t>
  </si>
  <si>
    <t>Cycling/Active Transportation?</t>
  </si>
  <si>
    <t>If your organization has a provincially/territorially-mandated Official Plan, does it contain standards for the provision of parks and open space?</t>
  </si>
  <si>
    <t>To what extent do you plan for a range of park types to meet varying community needs (e.g. types ranging from roof top gardens, small pocket parks, community parks, cemeteries, naturalized open spaces)?</t>
  </si>
  <si>
    <t>To what extent do you/your staff work with other departments/service areas (e.g. planning, public works, heritage) to maintain, enhance and develop natural spaces?</t>
  </si>
  <si>
    <t>To what extent does your organization partner with external stakeholders (e.g. provincial/territorial parks, neighbouring municipalities, private land owners, conservation groups, Conservation Authorities- Ontario) to maintain, enhance and develop natural spaces?</t>
  </si>
  <si>
    <t xml:space="preserve">To what extent do you monitor and evaluate plans and partnerships/collaborations to ensure your organization is meeting community need and supporting a diverse range of outdoor spaces (e.g. urban pocket parks to more natural areas)? </t>
  </si>
  <si>
    <t>To what extent do you monitor and evaluate plans/strategies/initiatives to ensure you are meeting Official Plan Standards (where applicable)?</t>
  </si>
  <si>
    <t>To what extent does your organization share best practices and information with partners and allied organizations?</t>
  </si>
  <si>
    <t>To what extent does your organization educate stakeholders in allied organizations/groups and the general public about the importance of connecting people and nature and the role of conservation?</t>
  </si>
  <si>
    <t>Priority 3.3</t>
  </si>
  <si>
    <t>To what extent do you promote the importance of regular contact with nature through programs, initiatives and events (e.g. park walks, cemetery tours, clean up days, community gardens/farm to table)?</t>
  </si>
  <si>
    <t>To what extent do you actively promote the role of recreation in helping residents connect with nature more often?</t>
  </si>
  <si>
    <t>To what extent do you encourage and support outdoor recreation and connections with nature year-round (e.g. signage, snow removal)?</t>
  </si>
  <si>
    <t>To what extent do you provide opportunities for unstructured outdoor play through design, awareness, access, animating outdoor spaces, natural play features, etc.?</t>
  </si>
  <si>
    <t>Priority 3.4</t>
  </si>
  <si>
    <t>To what extent do your policies and practices incorporate the importance of environmental sustainability?</t>
  </si>
  <si>
    <t xml:space="preserve">To what extent do you have standards for park and recreation facilities that minimize negative effect on the environment (e.g. LEED® Certification, permeable surfaces, low-impact development standards)? </t>
  </si>
  <si>
    <t>To what extent do you encourage or provide opportunities for staff to develop new skills to support environmental sustainability?</t>
  </si>
  <si>
    <t xml:space="preserve">To what extent do you have practices/guidelines/policies for your clients/citizens that minimize the negative impact on the natural environment (e.g. trash carry out policy; use of water bottle filling stations)? </t>
  </si>
  <si>
    <t>Goal 4</t>
  </si>
  <si>
    <t>Priority 4.1</t>
  </si>
  <si>
    <t>Provide recreation facilities and outdoor spaces in under-resourced communities, based on local need and within available resources</t>
  </si>
  <si>
    <t>To what extent do you have a plan or standards that define the provision of facilities to ensure equitable access across all neighbourhoods?</t>
  </si>
  <si>
    <t>Do you have a plan/strategy to improve access to facilities for people facing barriers to participation (e.g. transportation, financial)?</t>
  </si>
  <si>
    <t>Priority 4.2</t>
  </si>
  <si>
    <t>To what extent do you work with community partners to maximize the use of existing indoor and outdoor space? (Examples of community partners: YM/YWCA, School Boards, Churches, Health Organizations, University/College, Private Sector Businesses)</t>
  </si>
  <si>
    <t>Do you have formalized shared use agreements with community partners?</t>
  </si>
  <si>
    <t>To what extent are shared spaces used for recreation?</t>
  </si>
  <si>
    <t>Priority 4.3</t>
  </si>
  <si>
    <t>Do you have an asset management plan for the renewal of recreation facilities (built form)?</t>
  </si>
  <si>
    <t>Do you have an asset management plan for the renewal of outdoor recreational spaces (parks, trails, recreational water)?</t>
  </si>
  <si>
    <t>To what extent do you regularly assess the condition of your infrastructure assets?</t>
  </si>
  <si>
    <t>To what extent does your asset management include a process to use data to map existing infrastructure against community need and targeted investment for renewal (e.g. process for closing, building new)?</t>
  </si>
  <si>
    <t>To what extent do staff contribute to setting organizational priorities for capital spending on recreation infrastructure?</t>
  </si>
  <si>
    <t>Do you have an energy management/conservation plan or practice for both indoor and outdoor assets (e.g. LED lights, timers, reducing water consumption)?</t>
  </si>
  <si>
    <t>To what extent are staff aware of these plans and actively participate in actions to reduce energy consumption?</t>
  </si>
  <si>
    <t>To what extent is your organization using new technology/ideas for energy conservation that may also enhance recreational opportunities (e.g. green roof; solar lighting for trails)?</t>
  </si>
  <si>
    <t>Priority 4.4</t>
  </si>
  <si>
    <t>Support Active Transportation by encouraging the development of active transportation routes that connect people to the places they want to go.</t>
  </si>
  <si>
    <t>Do you have a plan/strategy/initiative that promotes active transportation?</t>
  </si>
  <si>
    <t>To what extent do you plan active transportation routes to facilitate access to transit hubs/stops?</t>
  </si>
  <si>
    <t>Do you/your staff participate early in the process of Secondary Planning (Ontario) to ensure public recreation assets are considered in overall transportation/road planning and construction?</t>
  </si>
  <si>
    <t>Do your staff contribute, throughout the process, to the development of all types of plans across your organization (e.g. growth-related, roads, redevelopment) to ensure public recreation assets are considered?</t>
  </si>
  <si>
    <t>To what extent do you work with other public sector organizations to enhance active transportation routes?</t>
  </si>
  <si>
    <t>Priority 4.5</t>
  </si>
  <si>
    <t>Create supportive environments where people live, learn, work and play that enhance physical, mental and social wellbeing.</t>
  </si>
  <si>
    <t>To what extent do you collaborate with aligned agencies (e.g. regional government, public health, local mental health organizations) to provide supportive mental and social wellbeing environments within recreation facilities?</t>
  </si>
  <si>
    <t>Do you have practices/guidelines/policies to create and maintain safe spaces within recreation facilities (e.g. staff mental health training, quiet rooms, sensory zones, gender-neutral spaces)?</t>
  </si>
  <si>
    <t>To what extent do you measure community wellness/quality of life through surveys?</t>
  </si>
  <si>
    <t xml:space="preserve">To what extent do you work with partners to ensure spaces and programs are welcoming and people feel safe/secure? </t>
  </si>
  <si>
    <t>Priority 4.6</t>
  </si>
  <si>
    <t>Use education and awareness to show how recreation contributes to enjoyment and quality of life and help people acquire the skills and attitudes to make recreation part of their lives.</t>
  </si>
  <si>
    <t>To what extent do you promote the benefits of quality recreation to your community?</t>
  </si>
  <si>
    <t>To what extent do you assess programs and services and implement enhancements based on the results of those assessments?</t>
  </si>
  <si>
    <t>Priority 4.7</t>
  </si>
  <si>
    <t>To what extent does your overall organizations strategic plan include an assessment of community wellbeing?</t>
  </si>
  <si>
    <t>Priority 4.8</t>
  </si>
  <si>
    <t>Goal 5</t>
  </si>
  <si>
    <t>Priority 5.1</t>
  </si>
  <si>
    <t>Priority 5.2</t>
  </si>
  <si>
    <t>To what extent do you communicate the many benefits of recreation to the community to assist in recruitment and retention strategies?</t>
  </si>
  <si>
    <t>To what extent do you offer Leader-in-Training programs or Volunteer Development programs that specifically focus on developing potential new leaders for the sector?</t>
  </si>
  <si>
    <t>Do you have a succession plan in place for senior leadership?</t>
  </si>
  <si>
    <t>To what extent do you encourage people from diverse cultures and backgrounds to view parks and recreation as a legitimate career choice?</t>
  </si>
  <si>
    <t xml:space="preserve">To what extent to you actively share how recreation contributes to the fiscal and social health and sustainability of your community? </t>
  </si>
  <si>
    <t>To what extent do you engage with your young leaders (e.g. camp staff, part-timers) to enhance their career development in recreation?</t>
  </si>
  <si>
    <t>Priority 5.3</t>
  </si>
  <si>
    <t>To what extent do you work with local colleges/universities to provide input into curriculum development?</t>
  </si>
  <si>
    <t>To what extent are you able to access and use academic research /evidence to inform decision making?</t>
  </si>
  <si>
    <t>To what extent do you work with colleges/universities on research projects that align with community priorities?</t>
  </si>
  <si>
    <t>Do you provide placement opportunities for students?</t>
  </si>
  <si>
    <t>Support and interact with higher education in recreation</t>
  </si>
  <si>
    <t>Priority 5.4</t>
  </si>
  <si>
    <t>Develop and/or utilize high-quality training and competency-based capacity-building programs for those working in recreation.</t>
  </si>
  <si>
    <t>To what extent does your training program include modules that align with the 5 goals and priority actions within the Framework?</t>
  </si>
  <si>
    <t>To what extent do you ensure that operations are compliant with legislative and regulatory requirements and that the appropriate staff are trained to ensure compliance?</t>
  </si>
  <si>
    <t>To what extent do you track/monitor training for staff?</t>
  </si>
  <si>
    <t>To what extent do you provide community access to training?</t>
  </si>
  <si>
    <t>To what extent do you have competency-based recruitment strategies?</t>
  </si>
  <si>
    <t>Priority 5.5</t>
  </si>
  <si>
    <t>Develop a strategy to enhance community-based leadership in recreation</t>
  </si>
  <si>
    <t>To what extent do you have guidelines/policies to support volunteers?</t>
  </si>
  <si>
    <t>To what extent do you provide mentorship for volunteers</t>
  </si>
  <si>
    <t>To what extent do you recognize volunteers (i.e. volunteer recognition awards/program)?</t>
  </si>
  <si>
    <t xml:space="preserve">	To what extent do you provide training/learning opportunities for community members on recreation trends (i.e. Physical Literacy, Active transportation)?</t>
  </si>
  <si>
    <t>Priority 5.6</t>
  </si>
  <si>
    <t>To what extent do you engage volunteers that reflect the diversity of your community?</t>
  </si>
  <si>
    <t>To what extent do you actively recruit, support and engage volunteers that reflect the diversity of your community (all ages; all walks of life)?</t>
  </si>
  <si>
    <t>To what extent to you work with allied organizations/partners to develop and engage a diverse pool of volunteers?</t>
  </si>
  <si>
    <t>Priority 5.7</t>
  </si>
  <si>
    <t>To what extent do you meet regularly with colleagues from adjacent municipalities and other aligned jurisdictions (District School Boards, YMCA, Public Health) to encourage collaboration in the development of new programs, services and training?</t>
  </si>
  <si>
    <t>To what extent do you complete a full-service review to ensure that your programs and services are meeting the needs of your desired audience?</t>
  </si>
  <si>
    <t>To what extent do you adjust plans and approaches as required in a timely manner to ensure that resources are used most effectively (decisions associated with reducing barriers, encouraging participation, working with other organizations)?</t>
  </si>
  <si>
    <t>Do you have quality assurance programs in place to ensure that all programs and services meet public expectations (HIGH FIVE, ISO, other non-legislated quality standards)?</t>
  </si>
  <si>
    <t>To what extent do you measure the performance of your department including:</t>
  </si>
  <si>
    <t>Active Living</t>
  </si>
  <si>
    <t>Does your organization have a formal (e.g. board or council approved) policy/strategy/initiative that addresses the following?</t>
  </si>
  <si>
    <t xml:space="preserve"> Enhancing opportunities for    women and girls? (2.5)</t>
  </si>
  <si>
    <t>Providing safe, welcoming environments free from discrimination based on gender identity and gender expression (2.6)</t>
  </si>
  <si>
    <t>Do you provide gender-neutral washrooms and/or change rooms?</t>
  </si>
  <si>
    <t>Enhancing opportunities for people with disabilities (e.g. inclusion camps; 1-1 support)? (2.7)</t>
  </si>
  <si>
    <t>To what extent does your organization use a gender-equity lens when development and implementing policy/strategy/initiatives?</t>
  </si>
  <si>
    <t>To what extent does your organization provide programs:</t>
  </si>
  <si>
    <t>For children and youth from families facing financial barriers to participation (e.g. low/no-cost programs, events)?</t>
  </si>
  <si>
    <t>For older adults?</t>
  </si>
  <si>
    <t>For older adults who are frail and/or isolated?</t>
  </si>
  <si>
    <t>That reflect the unique diversity of your community (culturally-responsive i.e. women’s only swim; ethno-cultural programs i.e. language programs; sexual orientation i.e. pride events)?</t>
  </si>
  <si>
    <t>For persons with disabilities (Inclusion programming or specialized programs)?</t>
  </si>
  <si>
    <t xml:space="preserve">For other marginalized groups? </t>
  </si>
  <si>
    <t>To what extent does your organization work with community partners to understand and address issues faced by marginalized populations?</t>
  </si>
  <si>
    <t>Do you have access to resources and/or programs to assist with language barriers that may exist in order to more fully-engage various minority language groups (e.g. multi-lingual communications; language programs)?</t>
  </si>
  <si>
    <t>To what extent does your organization engage the following populations in creating, monitoring and evaluating programs and services?</t>
  </si>
  <si>
    <t>Older adults</t>
  </si>
  <si>
    <t>Diverse cultures</t>
  </si>
  <si>
    <t>Women/girls</t>
  </si>
  <si>
    <t>People with disabilities</t>
  </si>
  <si>
    <t xml:space="preserve">Diverse socio-economic </t>
  </si>
  <si>
    <t>To what extent is your organization honouring the traditions of Indigenous peoples to support culturally relevant collaboration?</t>
  </si>
  <si>
    <t xml:space="preserve">In rural or remote areas, to what extent does your organization work collaboratively with other partners (including neighbouring communities) to ensure access to appropriate places and spaces for recreation (e.g. joint use agreements, use of community space)? </t>
  </si>
  <si>
    <t>To what extent do you use/have access to data from community surveys for your own departmental/service area planning?</t>
  </si>
  <si>
    <t>To what extent do you work with partners to assess results of community surveys?</t>
  </si>
  <si>
    <t>To what extent do you align with other community initiatives such as:</t>
  </si>
  <si>
    <t>Age-Friendly Communities</t>
  </si>
  <si>
    <t>Safe Cities</t>
  </si>
  <si>
    <t>Local Healthy Communities</t>
  </si>
  <si>
    <t xml:space="preserve">Other </t>
  </si>
  <si>
    <t>To what extent do you proactively share the Framework with:</t>
  </si>
  <si>
    <t>Partners and allied organizations</t>
  </si>
  <si>
    <t>Council/Board of Directors</t>
  </si>
  <si>
    <t>Has the Framework been formally endorsed by your Council/Board?</t>
  </si>
  <si>
    <t>To what extent has the Framework and its goals been embraced by others in your community (e.g. adopted or being used by voluntary organizations)?</t>
  </si>
  <si>
    <t>Inputs (human and fiscal resources); Outputs (participation levels, use of facilities etc.)</t>
  </si>
  <si>
    <t>Efficiencies (cost to provide varying programs and services); Effectiveness (public and user satisfaction levels)</t>
  </si>
  <si>
    <t>To what extent do you monitor, incorporate or implement other external policies and strategies related to physical activity, recreation, and parks (e.g. Parks for All, Common Vision for Physical Activity)?</t>
  </si>
  <si>
    <t xml:space="preserve">To what extent do you work with allied organizations to establish, share and measure key performance indicators (e.g. facility square footage per resident)? </t>
  </si>
  <si>
    <t>To what extent do you incorporate physical literacy in your programs for:</t>
  </si>
  <si>
    <t>Do you have guidelines/process or a formal policy for alternative service delivery? (Alternative service delivery is defined as “a creative and dynamic process of public sector restructuring that improves the delivery of services to clients by sharing governance functions with individuals, community groups and other government entities." (Ford and Zussman, 1997).</t>
  </si>
  <si>
    <t xml:space="preserve">To what extent has your organization aligned with/used other strategies that support incorporating physical literacy such as: </t>
  </si>
  <si>
    <t>United Nations Convention on the Rights of the Child</t>
  </si>
  <si>
    <t>Truth and Reconciliation</t>
  </si>
  <si>
    <t>Calls to Action</t>
  </si>
  <si>
    <t>Healthy Child Development</t>
  </si>
  <si>
    <t>Parks for All</t>
  </si>
  <si>
    <t>LEED Certification</t>
  </si>
  <si>
    <t>Active Transportation</t>
  </si>
  <si>
    <t>Municipal Benchmarking Network</t>
  </si>
  <si>
    <t>Yardstick</t>
  </si>
  <si>
    <t>Canadian Index of Wellbeing</t>
  </si>
  <si>
    <t>Recreation Capacity</t>
  </si>
  <si>
    <t>Sustainable Environments</t>
  </si>
  <si>
    <t>Overall Rating (out of 10)</t>
  </si>
  <si>
    <t>Foster recreation, physical activity and active living for all citizens</t>
  </si>
  <si>
    <t>Additional indicators for your organization</t>
  </si>
  <si>
    <t>Incorporate physical literacy in active recreation programs for all citizens</t>
  </si>
  <si>
    <t>Support the child’s right to play as outlined in the United Nations Convention on the Rights of the Child</t>
  </si>
  <si>
    <t>Enable outdoor (unstructured, accessible, multi-generational) active play</t>
  </si>
  <si>
    <t>Standards of Play can mean different things in different communities.
Standards of play can be:</t>
  </si>
  <si>
    <t>Example: Play Scotland</t>
  </si>
  <si>
    <t>Support leaders with information on the importance of reducing sedentary behaviours</t>
  </si>
  <si>
    <t>Implement programs, strategies and policies to enhance access and remove barriers to participation (includes priorities 2.1, 2.2, 2.3, 2.5, and 2.7)</t>
  </si>
  <si>
    <t>LGBTQ2</t>
  </si>
  <si>
    <t>Recognizing and respecting Indigenous peoples’ rights and culture</t>
  </si>
  <si>
    <t>Supporting parks and recreation in rural and remote communities</t>
  </si>
  <si>
    <t xml:space="preserve">Raise public awareness about the role of recreation in connecting people with nature </t>
  </si>
  <si>
    <t>and importance of regular contact with nature for personal health and wellbeing, for healthy child development and for environmental sustainability</t>
  </si>
  <si>
    <t>Ensure that operational policies and practices in parks and recreation limit the use of non-renewable resources</t>
  </si>
  <si>
    <t xml:space="preserve"> and minimize negative impacts on the natural environment</t>
  </si>
  <si>
    <t xml:space="preserve">Work with partners to increase the use of existing structures and spaces for multiple purposes, </t>
  </si>
  <si>
    <t>including recreation (e.g. use of schools, churches, vacant lands and lots)</t>
  </si>
  <si>
    <t xml:space="preserve">Have community infrastructure renewal strategies to increase access to high quality facilities and parks with:
</t>
  </si>
  <si>
    <t xml:space="preserve">a) Government funding from all levels and with partnerships; b) Assessment and asset management and; c) Sustainable renewal strategies (e.g. LEED, energy management) </t>
  </si>
  <si>
    <t xml:space="preserve">Develop a common understanding of community wellbeing through the development and use of standardized assessment tools </t>
  </si>
  <si>
    <t>and indices that will help communities assess and measure their status on community wellbeing</t>
  </si>
  <si>
    <t>Adopt a strategic approach to community building that features alignment and collaboration with other community initiatives</t>
  </si>
  <si>
    <t xml:space="preserve">Increase collaborative efforts amongst those involved in or affecting the delivery of recreation in your community to support </t>
  </si>
  <si>
    <t>and nurture a vibrant recreation system that will achieve the goals of the Framework</t>
  </si>
  <si>
    <t>Implement career awareness, preparation and development strategies to attract and educate new leaders</t>
  </si>
  <si>
    <t>Support diversity and inclusion in volunteers and recognize and support the role of the not-for-profit sector in developing and engaging volunteers</t>
  </si>
  <si>
    <t>To what extent do you utilize existing internal and external tools to assess performance (e.g. Municipal Benchmarking Network, Yardstick, Canadian Index of Wellbeing, local Public Health Data, other provincial data such as municipal financial returns)?</t>
  </si>
  <si>
    <t>Support a comprehensive knowledge development strategy</t>
  </si>
  <si>
    <t>To what extent do you conduct regular program and service gap analyses?</t>
  </si>
  <si>
    <t>To what extent do you provide low- or no-cost programs/opportunities for self-directed recreational activities in parks and natural spaces (e.g. walking programs; trail amenities; signage for nature walks, etc.)?</t>
  </si>
  <si>
    <t>To what extent does your organization monitor third party service delivery organizations to ensure they meet the standards followed within your organization? </t>
  </si>
  <si>
    <t xml:space="preserve">Welcome to the Comprehensive Workbook for the Framework for Recreation in Canada Community Alignment Tool. </t>
  </si>
  <si>
    <t>Before you start, please refer to the User Guide, available on CPRA's the Bench under the Initiatives Tab.</t>
  </si>
  <si>
    <t>The Framework for Recreation in Canada</t>
  </si>
  <si>
    <t>Community Alignment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</si>
</sst>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4"/>
      <color theme="6" tint="-0.249977111117893"/>
      <name val="Calibri"/>
      <family val="2"/>
      <scheme val="minor"/>
    </font>
    <font>
      <u/>
      <sz val="11"/>
      <color theme="10"/>
      <name val="Calibri"/>
      <family val="2"/>
      <scheme val="minor"/>
    </font>
    <font>
      <b/>
      <sz val="14"/>
      <name val="Calibri"/>
      <family val="2"/>
      <scheme val="minor"/>
    </font>
    <font>
      <sz val="11"/>
      <name val="Calibri"/>
      <family val="2"/>
      <scheme val="minor"/>
    </font>
    <font>
      <sz val="16"/>
      <color theme="1"/>
      <name val="Calibri"/>
      <family val="2"/>
      <scheme val="minor"/>
    </font>
    <font>
      <b/>
      <sz val="14"/>
      <color theme="6" tint="-0.499984740745262"/>
      <name val="Calibri"/>
      <family val="2"/>
      <scheme val="minor"/>
    </font>
    <font>
      <b/>
      <sz val="11"/>
      <color theme="6" tint="-0.499984740745262"/>
      <name val="Calibri"/>
      <family val="2"/>
      <scheme val="minor"/>
    </font>
    <font>
      <sz val="11"/>
      <color theme="6" tint="-0.499984740745262"/>
      <name val="Calibri"/>
      <family val="2"/>
      <scheme val="minor"/>
    </font>
    <font>
      <b/>
      <sz val="14"/>
      <color theme="9" tint="-0.499984740745262"/>
      <name val="Calibri"/>
      <family val="2"/>
      <scheme val="minor"/>
    </font>
    <font>
      <sz val="16"/>
      <color theme="9" tint="-0.499984740745262"/>
      <name val="Calibri"/>
      <family val="2"/>
      <scheme val="minor"/>
    </font>
    <font>
      <sz val="11"/>
      <color theme="9" tint="-0.499984740745262"/>
      <name val="Calibri"/>
      <family val="2"/>
      <scheme val="minor"/>
    </font>
    <font>
      <b/>
      <sz val="14"/>
      <color theme="4" tint="-0.249977111117893"/>
      <name val="Calibri"/>
      <family val="2"/>
      <scheme val="minor"/>
    </font>
    <font>
      <sz val="16"/>
      <color theme="4" tint="-0.249977111117893"/>
      <name val="Calibri"/>
      <family val="2"/>
      <scheme val="minor"/>
    </font>
    <font>
      <sz val="8"/>
      <name val="Calibri"/>
      <family val="2"/>
      <scheme val="minor"/>
    </font>
    <font>
      <b/>
      <sz val="14"/>
      <color theme="5" tint="-0.249977111117893"/>
      <name val="Calibri"/>
      <family val="2"/>
      <scheme val="minor"/>
    </font>
    <font>
      <sz val="16"/>
      <color theme="5" tint="-0.249977111117893"/>
      <name val="Calibri"/>
      <family val="2"/>
      <scheme val="minor"/>
    </font>
    <font>
      <sz val="11"/>
      <color theme="5" tint="-0.249977111117893"/>
      <name val="Calibri"/>
      <family val="2"/>
      <scheme val="minor"/>
    </font>
    <font>
      <b/>
      <sz val="14"/>
      <color theme="7" tint="-0.249977111117893"/>
      <name val="Calibri"/>
      <family val="2"/>
      <scheme val="minor"/>
    </font>
    <font>
      <sz val="16"/>
      <color theme="7" tint="-0.249977111117893"/>
      <name val="Calibri"/>
      <family val="2"/>
      <scheme val="minor"/>
    </font>
    <font>
      <sz val="11"/>
      <color theme="7" tint="-0.249977111117893"/>
      <name val="Calibri"/>
      <family val="2"/>
      <scheme val="minor"/>
    </font>
    <font>
      <b/>
      <sz val="16"/>
      <color theme="1"/>
      <name val="Calibri"/>
      <family val="2"/>
      <scheme val="minor"/>
    </font>
  </fonts>
  <fills count="9">
    <fill>
      <patternFill patternType="none"/>
    </fill>
    <fill>
      <patternFill patternType="gray125"/>
    </fill>
    <fill>
      <patternFill patternType="solid">
        <fgColor theme="6"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133">
    <xf numFmtId="0" fontId="0" fillId="0" borderId="0" xfId="0"/>
    <xf numFmtId="0" fontId="0" fillId="0" borderId="0" xfId="0" applyAlignment="1">
      <alignment wrapText="1"/>
    </xf>
    <xf numFmtId="0" fontId="4" fillId="0" borderId="0" xfId="0" applyFont="1" applyFill="1"/>
    <xf numFmtId="0" fontId="0" fillId="0" borderId="0" xfId="0" applyFill="1"/>
    <xf numFmtId="0" fontId="5" fillId="0" borderId="0" xfId="2"/>
    <xf numFmtId="0" fontId="5" fillId="0" borderId="0" xfId="2" applyAlignment="1">
      <alignment vertical="top"/>
    </xf>
    <xf numFmtId="0" fontId="7" fillId="0" borderId="0" xfId="0" applyFont="1" applyFill="1"/>
    <xf numFmtId="0" fontId="6" fillId="0" borderId="0" xfId="0" applyFont="1" applyFill="1"/>
    <xf numFmtId="0" fontId="3" fillId="4" borderId="0" xfId="0" applyFont="1" applyFill="1"/>
    <xf numFmtId="0" fontId="8" fillId="4" borderId="0" xfId="0" applyFont="1" applyFill="1"/>
    <xf numFmtId="0" fontId="0" fillId="4" borderId="0" xfId="0" applyFill="1"/>
    <xf numFmtId="0" fontId="3" fillId="0" borderId="0" xfId="0" applyFont="1" applyFill="1"/>
    <xf numFmtId="0" fontId="9" fillId="0" borderId="0" xfId="0" applyFont="1" applyFill="1"/>
    <xf numFmtId="0" fontId="9" fillId="0" borderId="0" xfId="0" applyFont="1" applyFill="1" applyAlignment="1">
      <alignment wrapText="1"/>
    </xf>
    <xf numFmtId="0" fontId="9" fillId="0" borderId="0" xfId="0" applyFont="1" applyFill="1" applyAlignment="1">
      <alignment vertical="center"/>
    </xf>
    <xf numFmtId="0" fontId="10" fillId="0" borderId="0" xfId="0" applyFont="1" applyFill="1"/>
    <xf numFmtId="0" fontId="11" fillId="0" borderId="0" xfId="0" applyFont="1" applyFill="1"/>
    <xf numFmtId="0" fontId="0" fillId="0" borderId="5" xfId="0" applyBorder="1" applyAlignment="1">
      <alignment vertical="top" wrapText="1"/>
    </xf>
    <xf numFmtId="0" fontId="0" fillId="0" borderId="1" xfId="0" applyBorder="1"/>
    <xf numFmtId="0" fontId="0" fillId="0" borderId="1" xfId="0" applyNumberFormat="1" applyBorder="1"/>
    <xf numFmtId="1" fontId="0" fillId="0" borderId="6" xfId="1" applyNumberFormat="1" applyFont="1" applyBorder="1"/>
    <xf numFmtId="0" fontId="0" fillId="0" borderId="5" xfId="0" applyBorder="1" applyAlignment="1">
      <alignment wrapText="1"/>
    </xf>
    <xf numFmtId="0" fontId="0" fillId="0" borderId="7" xfId="0" applyBorder="1" applyAlignment="1">
      <alignment wrapText="1"/>
    </xf>
    <xf numFmtId="0" fontId="0" fillId="0" borderId="8" xfId="0" applyBorder="1"/>
    <xf numFmtId="0" fontId="0" fillId="0" borderId="8" xfId="0" applyNumberFormat="1" applyBorder="1"/>
    <xf numFmtId="1" fontId="0" fillId="0" borderId="9" xfId="1" applyNumberFormat="1" applyFont="1" applyBorder="1"/>
    <xf numFmtId="0" fontId="2" fillId="2" borderId="2"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5" xfId="0" applyFont="1" applyBorder="1" applyAlignment="1"/>
    <xf numFmtId="1" fontId="0" fillId="0" borderId="6" xfId="1" applyNumberFormat="1" applyFont="1" applyFill="1" applyBorder="1"/>
    <xf numFmtId="0" fontId="0" fillId="0" borderId="0" xfId="0" applyFill="1" applyAlignment="1">
      <alignment wrapText="1"/>
    </xf>
    <xf numFmtId="0" fontId="0" fillId="0" borderId="5" xfId="0" applyFill="1" applyBorder="1" applyAlignment="1">
      <alignment vertical="top" wrapText="1"/>
    </xf>
    <xf numFmtId="0" fontId="0" fillId="0" borderId="1" xfId="0" applyFill="1" applyBorder="1"/>
    <xf numFmtId="0" fontId="0" fillId="0" borderId="6" xfId="0" applyFill="1" applyBorder="1"/>
    <xf numFmtId="0" fontId="0" fillId="0" borderId="5" xfId="0" applyFill="1" applyBorder="1" applyAlignment="1">
      <alignment horizontal="left" vertical="top" wrapText="1" indent="1"/>
    </xf>
    <xf numFmtId="0" fontId="0" fillId="0" borderId="1" xfId="0" applyNumberFormat="1" applyFill="1" applyBorder="1"/>
    <xf numFmtId="0" fontId="0" fillId="0" borderId="5" xfId="0" applyFill="1" applyBorder="1" applyAlignment="1">
      <alignment horizontal="left" wrapText="1" indent="1"/>
    </xf>
    <xf numFmtId="0" fontId="0" fillId="0" borderId="5" xfId="0" applyFill="1" applyBorder="1" applyAlignment="1">
      <alignment horizontal="left" vertical="center" wrapText="1" indent="1"/>
    </xf>
    <xf numFmtId="0" fontId="0" fillId="0" borderId="5" xfId="0" applyFill="1" applyBorder="1" applyAlignment="1">
      <alignment wrapText="1"/>
    </xf>
    <xf numFmtId="0" fontId="5" fillId="0" borderId="5" xfId="2" applyFill="1" applyBorder="1" applyAlignment="1">
      <alignment horizontal="left" vertical="top" wrapText="1" indent="1"/>
    </xf>
    <xf numFmtId="0" fontId="5" fillId="0" borderId="5" xfId="2" applyFill="1" applyBorder="1" applyAlignment="1">
      <alignment horizontal="left" wrapText="1" indent="1"/>
    </xf>
    <xf numFmtId="0" fontId="0" fillId="0" borderId="7" xfId="0" applyFill="1" applyBorder="1" applyAlignment="1">
      <alignment wrapText="1"/>
    </xf>
    <xf numFmtId="0" fontId="0" fillId="0" borderId="8" xfId="0" applyFill="1" applyBorder="1"/>
    <xf numFmtId="1" fontId="0" fillId="0" borderId="9" xfId="1" applyNumberFormat="1" applyFont="1" applyFill="1" applyBorder="1"/>
    <xf numFmtId="0" fontId="0" fillId="0" borderId="0" xfId="0" applyFill="1" applyAlignment="1">
      <alignment horizontal="center"/>
    </xf>
    <xf numFmtId="0" fontId="0" fillId="0" borderId="0" xfId="0" applyAlignment="1">
      <alignment horizontal="center"/>
    </xf>
    <xf numFmtId="0" fontId="9" fillId="0" borderId="0" xfId="0" applyFont="1" applyFill="1" applyAlignment="1">
      <alignment horizontal="left" vertical="center"/>
    </xf>
    <xf numFmtId="0" fontId="0" fillId="0" borderId="1" xfId="0" applyBorder="1" applyAlignment="1">
      <alignment vertical="top" wrapText="1"/>
    </xf>
    <xf numFmtId="1" fontId="0" fillId="0" borderId="1" xfId="1" applyNumberFormat="1" applyFont="1" applyFill="1" applyBorder="1"/>
    <xf numFmtId="0" fontId="0" fillId="0" borderId="1" xfId="0" applyBorder="1" applyAlignment="1">
      <alignment wrapText="1"/>
    </xf>
    <xf numFmtId="0" fontId="5" fillId="0" borderId="0" xfId="2" applyFill="1"/>
    <xf numFmtId="0" fontId="8" fillId="0" borderId="0" xfId="0" applyFont="1" applyFill="1"/>
    <xf numFmtId="0" fontId="12" fillId="0" borderId="0" xfId="0" applyFont="1" applyFill="1"/>
    <xf numFmtId="0" fontId="2" fillId="2" borderId="1" xfId="0" applyFont="1" applyFill="1" applyBorder="1" applyAlignment="1">
      <alignment horizontal="center" vertical="center" wrapText="1"/>
    </xf>
    <xf numFmtId="0" fontId="0" fillId="0" borderId="1" xfId="0" applyFill="1" applyBorder="1" applyAlignment="1">
      <alignment vertical="top" wrapText="1"/>
    </xf>
    <xf numFmtId="0" fontId="0" fillId="0" borderId="1" xfId="0" applyFill="1" applyBorder="1" applyAlignment="1">
      <alignment wrapText="1"/>
    </xf>
    <xf numFmtId="0" fontId="0" fillId="0" borderId="1" xfId="0" applyFill="1" applyBorder="1" applyAlignment="1">
      <alignment horizontal="left" wrapText="1" indent="1"/>
    </xf>
    <xf numFmtId="0" fontId="0" fillId="0" borderId="1" xfId="0" applyFont="1" applyFill="1" applyBorder="1" applyAlignment="1">
      <alignment horizontal="left" vertical="top" indent="1"/>
    </xf>
    <xf numFmtId="0" fontId="0" fillId="0" borderId="1" xfId="0" applyFill="1" applyBorder="1" applyAlignment="1">
      <alignment horizontal="left" vertical="top" wrapText="1" indent="1"/>
    </xf>
    <xf numFmtId="0" fontId="5" fillId="0" borderId="1" xfId="2" applyFill="1" applyBorder="1" applyAlignment="1">
      <alignment horizontal="left" wrapText="1" indent="1"/>
    </xf>
    <xf numFmtId="0" fontId="13" fillId="0" borderId="0" xfId="0" applyFont="1" applyFill="1"/>
    <xf numFmtId="0" fontId="14" fillId="0" borderId="0" xfId="0" applyFont="1" applyFill="1"/>
    <xf numFmtId="0" fontId="0" fillId="0" borderId="6" xfId="0" applyBorder="1"/>
    <xf numFmtId="9" fontId="0" fillId="0" borderId="6" xfId="1" applyFont="1" applyBorder="1"/>
    <xf numFmtId="1" fontId="0" fillId="0" borderId="1" xfId="1" applyNumberFormat="1" applyFont="1" applyBorder="1"/>
    <xf numFmtId="0" fontId="2" fillId="0" borderId="1" xfId="0" applyFont="1" applyBorder="1" applyAlignment="1"/>
    <xf numFmtId="0" fontId="2" fillId="3" borderId="2" xfId="0" applyFont="1" applyFill="1" applyBorder="1" applyAlignment="1">
      <alignment horizontal="center" vertical="center" wrapText="1"/>
    </xf>
    <xf numFmtId="0" fontId="0" fillId="0" borderId="0" xfId="0" applyAlignment="1">
      <alignment horizontal="center" vertic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15" fillId="0" borderId="0" xfId="0" applyFont="1" applyFill="1"/>
    <xf numFmtId="0" fontId="16" fillId="0" borderId="0" xfId="0" applyFont="1" applyFill="1"/>
    <xf numFmtId="0" fontId="2" fillId="6" borderId="1" xfId="0" applyFont="1" applyFill="1" applyBorder="1" applyAlignment="1">
      <alignment wrapText="1"/>
    </xf>
    <xf numFmtId="0" fontId="18" fillId="0" borderId="0" xfId="0" applyFont="1" applyFill="1"/>
    <xf numFmtId="0" fontId="19" fillId="0" borderId="0" xfId="0" applyFont="1" applyFill="1"/>
    <xf numFmtId="0" fontId="20" fillId="0" borderId="0" xfId="0" applyFont="1" applyFill="1"/>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9" fontId="0" fillId="0" borderId="9" xfId="1" applyFont="1" applyBorder="1"/>
    <xf numFmtId="0" fontId="18" fillId="0" borderId="0" xfId="0" applyFont="1" applyFill="1" applyAlignment="1">
      <alignment vertical="top"/>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0" borderId="5" xfId="0" applyBorder="1" applyAlignment="1">
      <alignment horizontal="left" wrapText="1" indent="1"/>
    </xf>
    <xf numFmtId="9" fontId="0" fillId="0" borderId="6" xfId="1" applyFont="1" applyFill="1" applyBorder="1"/>
    <xf numFmtId="0" fontId="21" fillId="0" borderId="0" xfId="0" applyFont="1" applyFill="1"/>
    <xf numFmtId="0" fontId="22" fillId="0" borderId="0" xfId="0" applyFont="1" applyFill="1"/>
    <xf numFmtId="0" fontId="23" fillId="0" borderId="0" xfId="0" applyFont="1" applyFill="1"/>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5" xfId="0" applyFont="1" applyFill="1" applyBorder="1" applyAlignment="1"/>
    <xf numFmtId="0" fontId="0" fillId="0" borderId="1" xfId="0" applyFill="1" applyBorder="1" applyAlignment="1">
      <alignment horizontal="left" wrapText="1"/>
    </xf>
    <xf numFmtId="0" fontId="0" fillId="0" borderId="0" xfId="0" applyFill="1" applyAlignment="1"/>
    <xf numFmtId="0" fontId="0" fillId="0" borderId="1" xfId="0" applyNumberFormat="1" applyBorder="1" applyAlignment="1">
      <alignment horizontal="center"/>
    </xf>
    <xf numFmtId="1" fontId="0" fillId="0" borderId="6" xfId="1" applyNumberFormat="1" applyFont="1" applyBorder="1" applyAlignment="1">
      <alignment horizontal="center"/>
    </xf>
    <xf numFmtId="0" fontId="0" fillId="0" borderId="8" xfId="0" applyNumberFormat="1" applyBorder="1" applyAlignment="1">
      <alignment horizontal="center"/>
    </xf>
    <xf numFmtId="1" fontId="0" fillId="0" borderId="9" xfId="1" applyNumberFormat="1" applyFont="1" applyBorder="1" applyAlignment="1">
      <alignment horizontal="center"/>
    </xf>
    <xf numFmtId="0" fontId="0" fillId="0" borderId="10" xfId="0" applyBorder="1"/>
    <xf numFmtId="0" fontId="0" fillId="0" borderId="10" xfId="0" applyBorder="1" applyAlignment="1">
      <alignment wrapText="1"/>
    </xf>
    <xf numFmtId="0" fontId="0" fillId="0" borderId="10" xfId="0" applyNumberFormat="1" applyBorder="1" applyAlignment="1">
      <alignment horizontal="center"/>
    </xf>
    <xf numFmtId="1" fontId="0" fillId="0" borderId="10" xfId="1" applyNumberFormat="1" applyFont="1" applyBorder="1" applyAlignment="1">
      <alignment horizontal="center"/>
    </xf>
    <xf numFmtId="0" fontId="2" fillId="8" borderId="5" xfId="0" applyFont="1" applyFill="1" applyBorder="1" applyAlignment="1"/>
    <xf numFmtId="0" fontId="0" fillId="8" borderId="1" xfId="0" applyFill="1" applyBorder="1"/>
    <xf numFmtId="1" fontId="0" fillId="8" borderId="6" xfId="1" applyNumberFormat="1" applyFont="1" applyFill="1" applyBorder="1" applyAlignment="1">
      <alignment horizontal="center"/>
    </xf>
    <xf numFmtId="0" fontId="0" fillId="8" borderId="1" xfId="0" applyNumberFormat="1" applyFill="1" applyBorder="1" applyAlignment="1">
      <alignment horizontal="center"/>
    </xf>
    <xf numFmtId="0" fontId="0" fillId="8" borderId="6" xfId="0" applyFill="1" applyBorder="1" applyAlignment="1">
      <alignment horizontal="center"/>
    </xf>
    <xf numFmtId="0" fontId="0" fillId="8" borderId="8" xfId="0" applyFill="1" applyBorder="1"/>
    <xf numFmtId="0" fontId="0" fillId="8" borderId="8" xfId="0" applyNumberFormat="1" applyFill="1" applyBorder="1" applyAlignment="1">
      <alignment horizontal="center"/>
    </xf>
    <xf numFmtId="1" fontId="0" fillId="8" borderId="9" xfId="1" applyNumberFormat="1" applyFont="1" applyFill="1" applyBorder="1" applyAlignment="1">
      <alignment horizontal="center"/>
    </xf>
    <xf numFmtId="1" fontId="0" fillId="0" borderId="1" xfId="1" applyNumberFormat="1" applyFont="1" applyBorder="1" applyAlignment="1">
      <alignment horizontal="center"/>
    </xf>
    <xf numFmtId="1" fontId="0" fillId="8" borderId="1" xfId="1" applyNumberFormat="1" applyFont="1" applyFill="1" applyBorder="1" applyAlignment="1">
      <alignment horizontal="center"/>
    </xf>
    <xf numFmtId="0" fontId="2" fillId="8" borderId="1" xfId="0" applyFont="1" applyFill="1" applyBorder="1" applyAlignment="1"/>
    <xf numFmtId="0" fontId="2" fillId="3" borderId="1" xfId="0" applyFont="1" applyFill="1" applyBorder="1" applyAlignment="1">
      <alignment horizontal="center" vertical="center" wrapText="1"/>
    </xf>
    <xf numFmtId="0" fontId="0" fillId="0" borderId="1" xfId="0" applyNumberFormat="1" applyFill="1" applyBorder="1" applyAlignment="1">
      <alignment horizontal="center"/>
    </xf>
    <xf numFmtId="0" fontId="2" fillId="3" borderId="5" xfId="0" applyFont="1" applyFill="1" applyBorder="1" applyAlignment="1"/>
    <xf numFmtId="0" fontId="0" fillId="3" borderId="1" xfId="0" applyFill="1" applyBorder="1"/>
    <xf numFmtId="0" fontId="0" fillId="3" borderId="1" xfId="0" applyNumberFormat="1" applyFill="1" applyBorder="1" applyAlignment="1">
      <alignment horizontal="center"/>
    </xf>
    <xf numFmtId="1" fontId="0" fillId="3" borderId="1" xfId="1" applyNumberFormat="1" applyFont="1" applyFill="1" applyBorder="1"/>
    <xf numFmtId="1" fontId="0" fillId="3" borderId="6" xfId="1" applyNumberFormat="1" applyFont="1" applyFill="1" applyBorder="1" applyAlignment="1">
      <alignment horizontal="center"/>
    </xf>
    <xf numFmtId="0" fontId="0" fillId="0" borderId="0" xfId="0" applyFill="1" applyBorder="1"/>
    <xf numFmtId="1" fontId="0" fillId="0" borderId="0" xfId="1" applyNumberFormat="1" applyFont="1" applyFill="1" applyBorder="1"/>
    <xf numFmtId="0" fontId="0" fillId="0" borderId="0" xfId="0" applyFill="1" applyBorder="1" applyAlignment="1">
      <alignment wrapText="1"/>
    </xf>
    <xf numFmtId="0" fontId="0" fillId="0" borderId="0" xfId="0" applyNumberFormat="1" applyFill="1" applyBorder="1" applyAlignment="1">
      <alignment horizontal="center"/>
    </xf>
    <xf numFmtId="0" fontId="0" fillId="3" borderId="1" xfId="0" applyNumberFormat="1" applyFill="1" applyBorder="1"/>
    <xf numFmtId="1" fontId="0" fillId="3" borderId="6" xfId="1" applyNumberFormat="1" applyFont="1" applyFill="1" applyBorder="1"/>
    <xf numFmtId="0" fontId="5" fillId="0" borderId="5" xfId="2" applyFill="1" applyBorder="1" applyAlignment="1">
      <alignment horizontal="left" indent="1"/>
    </xf>
    <xf numFmtId="0" fontId="8" fillId="0" borderId="0" xfId="0" applyFont="1"/>
    <xf numFmtId="0" fontId="2" fillId="0" borderId="0" xfId="0" applyFont="1" applyAlignment="1">
      <alignment wrapText="1"/>
    </xf>
    <xf numFmtId="0" fontId="24" fillId="0" borderId="0" xfId="0" applyFont="1" applyAlignment="1">
      <alignment horizontal="center"/>
    </xf>
  </cellXfs>
  <cellStyles count="3">
    <cellStyle name="Hyperlink" xfId="2" builtinId="8"/>
    <cellStyle name="Normal" xfId="0" builtinId="0"/>
    <cellStyle name="Percent" xfId="1" builtinId="5"/>
  </cellStyles>
  <dxfs count="214">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center" vertical="center"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59999389629810485"/>
        </patternFill>
      </fill>
      <alignment horizontal="center" vertical="center"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center"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5" tint="0.39997558519241921"/>
        </patternFill>
      </fill>
      <alignment horizontal="center"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center"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center" vertical="center"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center" vertical="center"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4" tint="0.59999389629810485"/>
        </patternFill>
      </fill>
      <alignment horizontal="general" vertical="bottom" textRotation="0" wrapText="1" indent="0" justifyLastLine="0" shrinkToFit="0" readingOrder="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1" formatCode="0"/>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 formatCode="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9"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solid">
          <fgColor indexed="64"/>
          <bgColor theme="9" tint="0.59999389629810485"/>
        </patternFill>
      </fill>
      <alignment horizontal="center" vertical="center" textRotation="0" wrapText="1" indent="0" justifyLastLine="0" shrinkToFit="0" readingOrder="0"/>
    </dxf>
    <dxf>
      <numFmt numFmtId="1"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center" vertical="center" textRotation="0" wrapText="1" indent="0" justifyLastLine="0" shrinkToFit="0" readingOrder="0"/>
    </dxf>
    <dxf>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alignment horizontal="center" textRotation="0" indent="0" justifyLastLine="0" shrinkToFit="0" readingOrder="0"/>
      <border diagonalUp="0" diagonalDown="0" outline="0">
        <left style="thin">
          <color indexed="64"/>
        </left>
        <right/>
        <top style="thin">
          <color indexed="64"/>
        </top>
        <bottom style="thin">
          <color indexed="64"/>
        </bottom>
      </border>
    </dxf>
    <dxf>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3</xdr:row>
      <xdr:rowOff>25400</xdr:rowOff>
    </xdr:from>
    <xdr:to>
      <xdr:col>3</xdr:col>
      <xdr:colOff>312166</xdr:colOff>
      <xdr:row>5</xdr:row>
      <xdr:rowOff>550209</xdr:rowOff>
    </xdr:to>
    <xdr:pic>
      <xdr:nvPicPr>
        <xdr:cNvPr id="3" name="Picture 2">
          <a:extLst>
            <a:ext uri="{FF2B5EF4-FFF2-40B4-BE49-F238E27FC236}">
              <a16:creationId xmlns:a16="http://schemas.microsoft.com/office/drawing/2014/main" id="{583CEB4B-AEB5-4D0B-BE2A-491E961BEE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9150" y="742950"/>
          <a:ext cx="5627116" cy="89310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4:H16" totalsRowShown="0" headerRowDxfId="213" headerRowBorderDxfId="212" tableBorderDxfId="211" totalsRowBorderDxfId="210">
  <tableColumns count="8">
    <tableColumn id="1" xr3:uid="{00000000-0010-0000-0000-000001000000}" name="Indicator" dataDxfId="209"/>
    <tableColumn id="9" xr3:uid="{7CA0B77F-CCD0-45DE-8645-54A6A98D1E19}" name="Priority" dataDxfId="208"/>
    <tableColumn id="2" xr3:uid="{00000000-0010-0000-0000-000002000000}" name="Implementation" dataDxfId="207"/>
    <tableColumn id="4" xr3:uid="{00000000-0010-0000-0000-000004000000}" name="Notes" dataDxfId="206"/>
    <tableColumn id="5" xr3:uid="{00000000-0010-0000-0000-000005000000}" name="Actions" dataDxfId="205"/>
    <tableColumn id="10" xr3:uid="{1545FB85-9B0C-48B7-B5CB-89FA6B84032C}" name="Priority Rating" dataDxfId="204"/>
    <tableColumn id="6" xr3:uid="{00000000-0010-0000-0000-000006000000}" name="Implementation Rating" dataDxfId="203"/>
    <tableColumn id="8" xr3:uid="{00000000-0010-0000-0000-000008000000}" name="Overall Rating (out of 10)" dataDxfId="202"/>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B836A13-8384-428E-BE63-65C1B798379C}" name="Table48910111213" displayName="Table48910111213" ref="A5:H18" totalsRowShown="0" headerRowDxfId="112">
  <tableColumns count="8">
    <tableColumn id="1" xr3:uid="{3825A79D-E179-4B5A-83C3-3112237D7CCF}" name="Indicator" dataDxfId="111"/>
    <tableColumn id="2" xr3:uid="{C69B51E3-6D9B-4F46-BDB5-8F6C91FBB422}" name="Implementation"/>
    <tableColumn id="3" xr3:uid="{72A8AB4A-3B97-4D31-95DD-5B900A211040}" name="Priority"/>
    <tableColumn id="4" xr3:uid="{75DD6739-22F1-42FB-8719-749014E17AA9}" name="Notes"/>
    <tableColumn id="5" xr3:uid="{F625BE66-BE97-429C-A6FC-E2D20F991A78}" name="Actions"/>
    <tableColumn id="6" xr3:uid="{8BE8CC83-D821-4329-91F9-DD49F4DFB034}" name="Implementation Rating"/>
    <tableColumn id="7" xr3:uid="{C8792084-2117-482A-910C-78EF29E0A147}" name="Priority Rating"/>
    <tableColumn id="8" xr3:uid="{E691E2DE-F024-4C83-96E8-4236C6AF8FD0}" name="Overall Rating"/>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B66BA4A-B0A3-4CB8-8ECD-E4725770367A}" name="Table4891011121314" displayName="Table4891011121314" ref="A4:H14" totalsRowShown="0" headerRowDxfId="110" headerRowBorderDxfId="109" tableBorderDxfId="108" totalsRowBorderDxfId="107">
  <tableColumns count="8">
    <tableColumn id="1" xr3:uid="{398A8DE9-906C-4D3A-B704-61EC8CD9043A}" name="Indicator" dataDxfId="106"/>
    <tableColumn id="2" xr3:uid="{9084F87B-D161-4D88-96BD-E0D4A73C93B5}" name="Implementation" dataDxfId="105"/>
    <tableColumn id="3" xr3:uid="{E1C6C983-E4F1-4295-8C0F-67BC4237E194}" name="Priority" dataDxfId="104"/>
    <tableColumn id="4" xr3:uid="{434E4DE1-6C7B-4D1F-A153-7C01609072FB}" name="Notes" dataDxfId="103"/>
    <tableColumn id="5" xr3:uid="{1FEA6267-6F2E-47ED-B8E9-5A053B9049B1}" name="Actions" dataDxfId="102"/>
    <tableColumn id="6" xr3:uid="{0C139F81-0087-4467-A3C6-B08B5069C72A}" name="Implementation Rating" dataDxfId="101"/>
    <tableColumn id="7" xr3:uid="{B99E6E79-DDD1-469F-B4F6-1BCEC139FE53}" name="Priority Rating" dataDxfId="100"/>
    <tableColumn id="8" xr3:uid="{5FA34B4A-2A0B-49A9-9D1A-43EDBE9F505B}" name="Overall Rating (out of 10)" dataDxfId="99"/>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E30B179-EDC2-44D7-8EFE-E984387C61F5}" name="Table489101112131415" displayName="Table489101112131415" ref="A5:H18" totalsRowShown="0" headerRowDxfId="98" headerRowBorderDxfId="97" tableBorderDxfId="96" totalsRowBorderDxfId="95">
  <tableColumns count="8">
    <tableColumn id="1" xr3:uid="{165BE511-07E2-4085-85E4-F1C2511F1B8B}" name="Indicator" dataDxfId="94"/>
    <tableColumn id="2" xr3:uid="{E27C1100-97FD-4276-A515-13A52F4705BC}" name="Implementation" dataDxfId="93"/>
    <tableColumn id="3" xr3:uid="{F5C0E0EE-AF7D-4AE0-91A0-D184BDA79069}" name="Priority" dataDxfId="92"/>
    <tableColumn id="4" xr3:uid="{5FB75FA9-1D40-46CE-9A13-42FA0853D81B}" name="Notes" dataDxfId="91"/>
    <tableColumn id="5" xr3:uid="{13D5E115-FB98-4C86-9A01-CCD9189C55BC}" name="Actions" dataDxfId="90"/>
    <tableColumn id="6" xr3:uid="{CB906088-EF4C-439C-B9A7-A72FE9861778}" name="Implementation Rating" dataDxfId="89"/>
    <tableColumn id="7" xr3:uid="{11298741-A7C1-4CD0-9208-B7D8327D1298}" name="Priority Rating" dataDxfId="88"/>
    <tableColumn id="8" xr3:uid="{2099BD6B-174C-45C9-BCA8-8DEFF687A165}" name="Overall Rating (out of 10)" dataDxfId="87">
      <calculatedColumnFormula>(F6+G6)*1.6667</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EF165BF-DEC9-4187-BCA0-0301E2F523AB}" name="Table48910111213141516" displayName="Table48910111213141516" ref="A5:H22" totalsRowShown="0" headerRowDxfId="86">
  <tableColumns count="8">
    <tableColumn id="1" xr3:uid="{870943EF-74E5-4743-ABF0-56CDA85984FE}" name="Indicator" dataDxfId="85"/>
    <tableColumn id="2" xr3:uid="{60F6BB8C-A19B-4E70-8276-0EDAC176CC18}" name="Implementation"/>
    <tableColumn id="3" xr3:uid="{64DA0A00-D591-4395-BCC4-2D63043C3671}" name="Priority"/>
    <tableColumn id="4" xr3:uid="{3022FFAA-CFFC-4A11-BC32-481C3674DF36}" name="Notes"/>
    <tableColumn id="5" xr3:uid="{99E48CF7-B75D-4539-9B88-26ECAB094DC9}" name="Actions"/>
    <tableColumn id="6" xr3:uid="{69C8D030-6CFA-42DD-BCF5-29CCE8CABE7F}" name="Implementation Rating"/>
    <tableColumn id="7" xr3:uid="{8C7D8C9B-1CFB-48D0-9AB3-27458C9415EE}" name="Priority Rating"/>
    <tableColumn id="8" xr3:uid="{F985CDE6-A6A2-4BAC-B7E2-5F8D4634DF16}" name="Overall Rating (out of 10)"/>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0B1FE8A-41B5-468D-A21D-1FBE6FD621ED}" name="Table4891011121314151617" displayName="Table4891011121314151617" ref="A4:H18" totalsRowShown="0" headerRowDxfId="84">
  <tableColumns count="8">
    <tableColumn id="1" xr3:uid="{4BD63A90-BFDC-42BB-8B20-1854CC8B2C2E}" name="Indicator" dataDxfId="83"/>
    <tableColumn id="2" xr3:uid="{91C83C13-C6B8-4BDF-89FB-F921A409F61B}" name="Implementation"/>
    <tableColumn id="3" xr3:uid="{0A28DD61-DC8F-49E8-91D8-4184CE27388D}" name="Priority"/>
    <tableColumn id="4" xr3:uid="{03292EBE-A861-488A-BC07-CC5E5B5AC612}" name="Notes"/>
    <tableColumn id="5" xr3:uid="{021A9957-9341-41EE-A4B0-22E4C1503194}" name="Actions"/>
    <tableColumn id="6" xr3:uid="{EB3D0CD3-6F42-48A5-9A2F-9289CD2984DB}" name="Implementation Rating"/>
    <tableColumn id="7" xr3:uid="{46441321-07FA-4865-BBCE-C527B00B5737}" name="Priority Rating"/>
    <tableColumn id="8" xr3:uid="{1F493667-7332-42A7-A0AC-09532A6EB946}" name="Overall Rating (out of 1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87254CD-826E-413D-B2DA-E6802CD70EB1}" name="Table489101112131415161718" displayName="Table489101112131415161718" ref="A4:H17" totalsRowShown="0" headerRowDxfId="82">
  <tableColumns count="8">
    <tableColumn id="1" xr3:uid="{C3273322-E072-4823-9AA5-00B12C4E1B00}" name="Indicator" dataDxfId="81"/>
    <tableColumn id="2" xr3:uid="{F6C76852-E242-486E-9AF9-2B7FE657A72B}" name="Implementation"/>
    <tableColumn id="3" xr3:uid="{F6D3BCC5-54B2-4EEE-B4C3-2DCA7A79F466}" name="Priority"/>
    <tableColumn id="4" xr3:uid="{82BC7592-E57A-463D-A2E4-58E07B289BB4}" name="Notes"/>
    <tableColumn id="5" xr3:uid="{5A1628E1-17E9-47D3-9346-6D2E4131B7E8}" name="Actions"/>
    <tableColumn id="6" xr3:uid="{6E2167C8-BF9C-410E-B954-AF682942B945}" name="Implementation Rating"/>
    <tableColumn id="7" xr3:uid="{BC54BF12-7C5C-4940-90DC-8CB7638DA2C7}" name="Priority Rating"/>
    <tableColumn id="8" xr3:uid="{112316DD-3CC9-454B-A90D-5AEE50D0FB83}" name="Overall Rating (out of 10)"/>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2628787-110E-481E-85ED-1020C6ECABA0}" name="Table48910111213141516171819" displayName="Table48910111213141516171819" ref="A4:H15" totalsRowShown="0" headerRowDxfId="80">
  <tableColumns count="8">
    <tableColumn id="1" xr3:uid="{146E1CA6-416E-4703-96B3-138F4BB6CE1D}" name="Indicator" dataDxfId="79"/>
    <tableColumn id="2" xr3:uid="{F7685A8E-EF4A-44B7-B377-4CB1885CB088}" name="Implementation"/>
    <tableColumn id="3" xr3:uid="{245CF010-FD74-4578-9F60-190950FB2346}" name="Priority"/>
    <tableColumn id="4" xr3:uid="{150DEFE9-6818-4589-89E1-A762FE2B1EE8}" name="Notes"/>
    <tableColumn id="5" xr3:uid="{2D8C9FCD-6685-4661-979A-3646453AFE88}" name="Actions"/>
    <tableColumn id="6" xr3:uid="{E2579F61-24C2-4F94-8769-999149F6EAF5}" name="Implementation Rating"/>
    <tableColumn id="7" xr3:uid="{37CAE226-5E81-4C54-B5D1-11A1F1E620DF}" name="Priority Rating"/>
    <tableColumn id="8" xr3:uid="{4C30EECE-DD49-4C4A-93FA-0301B07891F4}" name="Overall Rating (out of 10)"/>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2F89CB8-9615-441F-8EEF-A2CB686AE662}" name="Table4891011121314151617181920" displayName="Table4891011121314151617181920" ref="A5:H17" totalsRowShown="0" headerRowDxfId="78">
  <tableColumns count="8">
    <tableColumn id="1" xr3:uid="{B6B3B41D-2ED0-49A5-A2F7-AA58FCB8FE16}" name="Indicator" dataDxfId="77"/>
    <tableColumn id="2" xr3:uid="{B461A183-44FA-4D43-99EE-1879E7F2F7A7}" name="Implementation"/>
    <tableColumn id="3" xr3:uid="{B9BDDA5E-61D5-4286-ABA6-2C644ED5FED7}" name="Priority"/>
    <tableColumn id="4" xr3:uid="{4BD73CA4-D696-4570-826B-94E7CD12A0B4}" name="Notes"/>
    <tableColumn id="5" xr3:uid="{97252670-FF6A-4A64-A0ED-207FE97DF0C3}" name="Actions"/>
    <tableColumn id="6" xr3:uid="{F835B9D9-717E-450B-A4CA-0734414058CE}" name="Implementation Rating"/>
    <tableColumn id="7" xr3:uid="{72C49C87-266C-4705-99C0-F83A55103671}" name="Priority Rating"/>
    <tableColumn id="8" xr3:uid="{5FD50E16-15FF-40D7-AADC-327BC7A7FFFA}" name="Overall Rating (out of 10)"/>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2C4C845-1F17-479F-931B-FDDE8F9436E1}" name="Table489101112131415161718192021" displayName="Table489101112131415161718192021" ref="A4:H17" totalsRowShown="0" headerRowDxfId="76" headerRowBorderDxfId="75" tableBorderDxfId="74" totalsRowBorderDxfId="73">
  <tableColumns count="8">
    <tableColumn id="1" xr3:uid="{2CF78A00-1FE0-44DE-8F89-B886BCBE59CA}" name="Indicator" dataDxfId="72"/>
    <tableColumn id="2" xr3:uid="{8A66EA66-D24D-43AC-99A8-21488AFD02C1}" name="Implementation" dataDxfId="71"/>
    <tableColumn id="3" xr3:uid="{BF9800B1-B2D4-4817-8DD2-E690829AC59B}" name="Priority" dataDxfId="70"/>
    <tableColumn id="4" xr3:uid="{89EA4038-942E-488C-BAF5-B435FA89CCDA}" name="Notes" dataDxfId="69"/>
    <tableColumn id="5" xr3:uid="{E52EAB2C-E1DD-4EDD-BE44-59E37CB22248}" name="Actions" dataDxfId="68"/>
    <tableColumn id="6" xr3:uid="{4F414CBD-74B5-4D64-A7FF-23037F929E84}" name="Implementation Rating" dataDxfId="67"/>
    <tableColumn id="7" xr3:uid="{16C86808-177B-44EA-937B-E5F300516780}" name="Priority Rating" dataDxfId="66"/>
    <tableColumn id="8" xr3:uid="{3A86BAB4-D72C-4668-A610-7A9658AF9DB2}" name="Overall Rating (out of 10)" dataDxfId="65"/>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6406074-9CB9-4EE3-8686-FD979E32803D}" name="Table48910111213141516171819202122" displayName="Table48910111213141516171819202122" ref="A5:H20" totalsRowShown="0" headerRowDxfId="64">
  <tableColumns count="8">
    <tableColumn id="1" xr3:uid="{EDE321CF-C518-46EA-A43B-5A159924545C}" name="Indicator" dataDxfId="63"/>
    <tableColumn id="2" xr3:uid="{3857EB77-173D-43AC-9953-1736F1A39CE7}" name="Implementation"/>
    <tableColumn id="3" xr3:uid="{952679CC-05CF-4A17-B377-CAF3A6597DE6}" name="Priority"/>
    <tableColumn id="4" xr3:uid="{779AC2A9-41DA-40AA-BB3F-4A17196E030D}" name="Notes"/>
    <tableColumn id="5" xr3:uid="{3AA36D5D-42E5-4407-ACB9-0524D632264D}" name="Actions"/>
    <tableColumn id="6" xr3:uid="{9001A45E-5FB8-4D5B-81AF-348B80817346}" name="Implementation Rating"/>
    <tableColumn id="7" xr3:uid="{AB0564F4-F9BB-4112-A652-4528F024331C}" name="Priority Rating"/>
    <tableColumn id="8" xr3:uid="{792B15F3-401B-4E13-8DCA-2A8B6306033C}" name="Overall Rating (out of 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44" displayName="Table44" ref="A4:H22" totalsRowShown="0" headerRowDxfId="201" dataDxfId="199" headerRowBorderDxfId="200" tableBorderDxfId="198" totalsRowBorderDxfId="197">
  <tableColumns count="8">
    <tableColumn id="1" xr3:uid="{00000000-0010-0000-0100-000001000000}" name="Indicator" dataDxfId="196"/>
    <tableColumn id="2" xr3:uid="{00000000-0010-0000-0100-000002000000}" name="Priority" dataDxfId="195"/>
    <tableColumn id="3" xr3:uid="{00000000-0010-0000-0100-000003000000}" name="Implementation" dataDxfId="194"/>
    <tableColumn id="4" xr3:uid="{00000000-0010-0000-0100-000004000000}" name="Notes" dataDxfId="193"/>
    <tableColumn id="5" xr3:uid="{00000000-0010-0000-0100-000005000000}" name="Actions" dataDxfId="192"/>
    <tableColumn id="6" xr3:uid="{00000000-0010-0000-0100-000006000000}" name="Priority Rating" dataDxfId="191"/>
    <tableColumn id="7" xr3:uid="{00000000-0010-0000-0100-000007000000}" name="Implementation Rating" dataDxfId="190"/>
    <tableColumn id="8" xr3:uid="{00000000-0010-0000-0100-000008000000}" name="Overall Rating (out of 10)" dataDxfId="189"/>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DEF86F37-954B-413C-A3FD-165644301216}" name="Table4891011121314151617181920212223" displayName="Table4891011121314151617181920212223" ref="A4:H18" totalsRowShown="0" headerRowDxfId="62" headerRowBorderDxfId="61" tableBorderDxfId="60" totalsRowBorderDxfId="59">
  <tableColumns count="8">
    <tableColumn id="1" xr3:uid="{13090A82-5B87-41DA-B1B0-86562AA9A3E3}" name="Indicator" dataDxfId="58"/>
    <tableColumn id="2" xr3:uid="{0CEB8FB1-9F5F-4DAC-976F-5A01D1F0FCC5}" name="Implementation" dataDxfId="57"/>
    <tableColumn id="3" xr3:uid="{5A99F198-F2B9-406B-8073-BC52CD316B2A}" name="Priority" dataDxfId="56"/>
    <tableColumn id="4" xr3:uid="{8D6C9CD4-BF97-4085-937E-F5EC05E5742B}" name="Notes" dataDxfId="55"/>
    <tableColumn id="5" xr3:uid="{4F9A9B4B-3843-4A51-83B2-7275668775F7}" name="Actions" dataDxfId="54"/>
    <tableColumn id="6" xr3:uid="{0F0DC7DE-3701-4337-ACD5-0DEB17E81D7A}" name="Implementation Rating" dataDxfId="53"/>
    <tableColumn id="7" xr3:uid="{D9ED85AC-8822-4C15-88A1-EB94B0AA41CF}" name="Priority Rating" dataDxfId="52"/>
    <tableColumn id="8" xr3:uid="{C3B09F8E-7723-456C-B585-6C83A71AF0E3}" name="Overall Rating (out of 10)" dataDxfId="51">
      <calculatedColumnFormula>(F5+G5)*1.6667</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CF889F7-BAE9-46AF-B34E-455F7049F86F}" name="Table4891011121314151617181920212224" displayName="Table4891011121314151617181920212224" ref="A4:H16" totalsRowShown="0" headerRowDxfId="50" dataDxfId="48" headerRowBorderDxfId="49" tableBorderDxfId="47" totalsRowBorderDxfId="46">
  <tableColumns count="8">
    <tableColumn id="1" xr3:uid="{BAD52B11-805E-4F66-8D7E-E83C1A28A349}" name="Indicator" dataDxfId="45"/>
    <tableColumn id="2" xr3:uid="{5A851777-BDF5-45DC-BA71-503FDECF3794}" name="Implementation" dataDxfId="44"/>
    <tableColumn id="3" xr3:uid="{E036AE97-34FD-4174-B164-2BCA3ADA8A51}" name="Priority" dataDxfId="43"/>
    <tableColumn id="4" xr3:uid="{922247C2-4F1D-4771-B8B6-08ECB0F3003B}" name="Notes" dataDxfId="42"/>
    <tableColumn id="5" xr3:uid="{3E160CF1-81EC-4048-B197-865D67CDF8C6}" name="Actions" dataDxfId="41"/>
    <tableColumn id="6" xr3:uid="{F00D6658-117A-47E9-8C25-5CA33091476A}" name="Implementation Rating" dataDxfId="40"/>
    <tableColumn id="7" xr3:uid="{6C15C306-E7DF-4D41-9BFC-286D48080E74}" name="Priority Rating" dataDxfId="39"/>
    <tableColumn id="8" xr3:uid="{6815BAC2-9A38-4047-BB6A-8C6C242F416F}" name="Overall Rating (out of 10)" dataDxfId="38"/>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FF4AB28-E5FD-485A-8342-DB0467065643}" name="Table4891011121314151617181920212225" displayName="Table4891011121314151617181920212225" ref="A4:H17" totalsRowShown="0" headerRowDxfId="37" headerRowBorderDxfId="36" tableBorderDxfId="35" totalsRowBorderDxfId="34">
  <tableColumns count="8">
    <tableColumn id="1" xr3:uid="{4B9BB5BA-D53A-4DBD-A913-38FCE93BC5A0}" name="Indicator" dataDxfId="33"/>
    <tableColumn id="2" xr3:uid="{4421026F-D147-4187-8242-F9F87F72AB8D}" name="Implementation" dataDxfId="32"/>
    <tableColumn id="3" xr3:uid="{C331BBFA-C325-4FC2-9DD9-FC0D72F8744B}" name="Priority" dataDxfId="31"/>
    <tableColumn id="4" xr3:uid="{BDA4636A-8ECC-4AB5-B256-66CCFD47BD4F}" name="Notes" dataDxfId="30"/>
    <tableColumn id="5" xr3:uid="{C919EEB4-B316-448F-B562-6C39B47ADF91}" name="Actions" dataDxfId="29"/>
    <tableColumn id="6" xr3:uid="{88593B07-C9E2-45C2-BB6E-42DB1216E2B9}" name="Implementation Rating" dataDxfId="28"/>
    <tableColumn id="7" xr3:uid="{06B1FD92-618F-401D-9042-21B33D863BF8}" name="Priority Rating" dataDxfId="27"/>
    <tableColumn id="8" xr3:uid="{F8F65908-C7F7-4FE9-8F32-65B3BCD72BED}" name="Overall Rating (out of 10)" dataDxfId="26"/>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57CC372-FFD6-4D52-8E02-4188CB46BF64}" name="Table4891011121314151617181920212226" displayName="Table4891011121314151617181920212226" ref="A4:H16" totalsRowShown="0" headerRowDxfId="25">
  <tableColumns count="8">
    <tableColumn id="1" xr3:uid="{36BD1842-48C3-4822-B138-1B74D523B974}" name="Indicator" dataDxfId="24"/>
    <tableColumn id="2" xr3:uid="{E89CF6EB-AA24-44DD-A287-34273EE84BC2}" name="Implementation"/>
    <tableColumn id="3" xr3:uid="{2481CBF8-AC0C-48CA-A3C2-D5E8EE562F92}" name="Priority"/>
    <tableColumn id="4" xr3:uid="{DB6D86D7-36EB-4B01-93EC-820CB38DECA0}" name="Notes"/>
    <tableColumn id="5" xr3:uid="{D79305C1-95DB-40C4-A6AD-3539E861B15F}" name="Actions"/>
    <tableColumn id="6" xr3:uid="{0B81FB27-D0D2-4D06-A153-D43EAF39BA6E}" name="Implementation Rating"/>
    <tableColumn id="7" xr3:uid="{511940BC-3E9E-4218-A8D7-00AFDEFEFFA1}" name="Priority Rating"/>
    <tableColumn id="8" xr3:uid="{1461CB67-85FC-4DCC-B670-2C930BC6C5C8}" name="Overall Rating (out of 10)"/>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C5C1028-23D0-48A1-9DBC-4363B2930E3F}" name="Table4891011121314151617181920212227" displayName="Table4891011121314151617181920212227" ref="A4:H14" totalsRowShown="0" headerRowDxfId="23" headerRowBorderDxfId="22" tableBorderDxfId="21" totalsRowBorderDxfId="20">
  <tableColumns count="8">
    <tableColumn id="1" xr3:uid="{D7853F09-FD1F-4225-BAE9-D6064C31A535}" name="Indicator" dataDxfId="19"/>
    <tableColumn id="2" xr3:uid="{82EEA626-34FC-4F9B-A3F3-F1B2D5D9B6D8}" name="Implementation" dataDxfId="18"/>
    <tableColumn id="3" xr3:uid="{5DDABB08-FF64-4D2F-AAA1-A02ED6B263C5}" name="Priority" dataDxfId="17"/>
    <tableColumn id="4" xr3:uid="{17EB3D65-206F-4B56-8C3C-003CE039746A}" name="Notes" dataDxfId="16"/>
    <tableColumn id="5" xr3:uid="{3F572982-BCA8-4361-998E-EE02CAD7DCF6}" name="Actions" dataDxfId="15"/>
    <tableColumn id="6" xr3:uid="{D7912738-C331-43C8-8B6A-052F2F471351}" name="Implementation Rating" dataDxfId="14"/>
    <tableColumn id="7" xr3:uid="{82FDEBB7-07B8-473D-BB6B-A9FAB1718056}" name="Priority Rating" dataDxfId="13"/>
    <tableColumn id="8" xr3:uid="{E8E186A9-6685-48C9-99C8-AC3E98AEC44C}" name="Overall Rating (out of 10)" dataDxfId="12">
      <calculatedColumnFormula>(F5+G5)*1.6667</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7B7F3E0-F40C-4743-BDC4-2B3958487563}" name="Table4891011121314151617181920212228" displayName="Table4891011121314151617181920212228" ref="A4:H23" totalsRowShown="0" headerRowDxfId="11" headerRowBorderDxfId="10" tableBorderDxfId="9" totalsRowBorderDxfId="8">
  <tableColumns count="8">
    <tableColumn id="1" xr3:uid="{1467ADA0-B0CD-4115-AFAE-32E1DD421DB6}" name="Indicator" dataDxfId="7"/>
    <tableColumn id="2" xr3:uid="{51B11B0B-E6BD-4830-A5C9-E940CA5637E7}" name="Implementation" dataDxfId="6"/>
    <tableColumn id="3" xr3:uid="{DF4AD87C-4910-4011-9262-C65DBFEACFA7}" name="Priority" dataDxfId="5"/>
    <tableColumn id="4" xr3:uid="{2BC90C53-D80F-454C-A6ED-655B76AC76DA}" name="Notes" dataDxfId="4"/>
    <tableColumn id="5" xr3:uid="{E58ABBDC-2CA4-489C-9DED-02938965CA34}" name="Actions" dataDxfId="3"/>
    <tableColumn id="6" xr3:uid="{C65CAF96-4C05-4E2A-AA58-466710776F99}" name="Implementation Rating" dataDxfId="2"/>
    <tableColumn id="7" xr3:uid="{79520920-547B-4070-801B-215618FD55A4}" name="Priority Rating" dataDxfId="1"/>
    <tableColumn id="8" xr3:uid="{CCAE0DF5-D4F7-4D24-8428-8B3803D45B94}" name="Overall Rating (out of 10)" dataDxfId="0"/>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Table1" displayName="Table1" ref="A1:A6" totalsRowShown="0">
  <autoFilter ref="A1:A6" xr:uid="{00000000-0009-0000-0100-000001000000}"/>
  <tableColumns count="1">
    <tableColumn id="1" xr3:uid="{00000000-0010-0000-0400-000001000000}" name="Implementation"/>
  </tableColumns>
  <tableStyleInfo name="TableStyleLight16"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le2" displayName="Table2" ref="C1:C5" totalsRowShown="0">
  <autoFilter ref="C1:C5" xr:uid="{00000000-0009-0000-0100-000002000000}"/>
  <tableColumns count="1">
    <tableColumn id="1" xr3:uid="{00000000-0010-0000-0500-000001000000}" name="Priority"/>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46" displayName="Table46" ref="A5:H17" totalsRowShown="0" headerRowDxfId="188">
  <tableColumns count="8">
    <tableColumn id="1" xr3:uid="{00000000-0010-0000-0200-000001000000}" name="Indicator" dataDxfId="187"/>
    <tableColumn id="2" xr3:uid="{00000000-0010-0000-0200-000002000000}" name="Priority" dataDxfId="186"/>
    <tableColumn id="3" xr3:uid="{00000000-0010-0000-0200-000003000000}" name="Implementation" dataDxfId="185"/>
    <tableColumn id="4" xr3:uid="{00000000-0010-0000-0200-000004000000}" name="Notes" dataDxfId="184"/>
    <tableColumn id="5" xr3:uid="{00000000-0010-0000-0200-000005000000}" name="Actions" dataDxfId="183"/>
    <tableColumn id="6" xr3:uid="{00000000-0010-0000-0200-000006000000}" name="Priority Rating" dataDxfId="182"/>
    <tableColumn id="7" xr3:uid="{00000000-0010-0000-0200-000007000000}" name="Implementation Rating" dataDxfId="181"/>
    <tableColumn id="8" xr3:uid="{00000000-0010-0000-0200-000008000000}" name="Overall Rating (out of 10)" dataDxfId="180" dataCellStyle="Percen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467" displayName="Table467" ref="A4:H14" totalsRowShown="0" headerRowDxfId="179">
  <tableColumns count="8">
    <tableColumn id="1" xr3:uid="{00000000-0010-0000-0300-000001000000}" name="Indicator" dataDxfId="178"/>
    <tableColumn id="2" xr3:uid="{00000000-0010-0000-0300-000002000000}" name="Priority" dataDxfId="177"/>
    <tableColumn id="3" xr3:uid="{00000000-0010-0000-0300-000003000000}" name="Implementation" dataDxfId="176"/>
    <tableColumn id="4" xr3:uid="{00000000-0010-0000-0300-000004000000}" name="Notes" dataDxfId="175"/>
    <tableColumn id="5" xr3:uid="{00000000-0010-0000-0300-000005000000}" name="Actions" dataDxfId="174"/>
    <tableColumn id="6" xr3:uid="{00000000-0010-0000-0300-000006000000}" name="Priority Rating" dataDxfId="173"/>
    <tableColumn id="7" xr3:uid="{00000000-0010-0000-0300-000007000000}" name="Implementation Rating" dataDxfId="172"/>
    <tableColumn id="8" xr3:uid="{00000000-0010-0000-0300-000008000000}" name="Overall Rating (out of 10)" dataDxfId="171" dataCellStyle="Percen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BFA8F6-3F5B-4DC0-B565-98B5987B4CEB}" name="Table48" displayName="Table48" ref="A4:H39" totalsRowShown="0" headerRowDxfId="170" dataDxfId="169">
  <tableColumns count="8">
    <tableColumn id="1" xr3:uid="{D636770A-32EC-40EC-8346-170CACEBE8B1}" name="Indicator" dataDxfId="168"/>
    <tableColumn id="2" xr3:uid="{CAEB1BB0-33F6-4544-A004-A39D8E529C1C}" name="Priority" dataDxfId="167"/>
    <tableColumn id="3" xr3:uid="{D24F0C27-31AE-433E-B3F6-5D5297215B80}" name="Implementation" dataDxfId="166"/>
    <tableColumn id="4" xr3:uid="{3FFBD648-E0C2-45F8-8BE9-5A0CB1E0A31A}" name="Notes" dataDxfId="165"/>
    <tableColumn id="5" xr3:uid="{AD940897-78B2-488A-835E-39A0F2B7D7C9}" name="Actions" dataDxfId="164"/>
    <tableColumn id="6" xr3:uid="{B2E0040B-F384-4405-9934-DF63ED0C89CE}" name="Priority Rating" dataDxfId="163"/>
    <tableColumn id="7" xr3:uid="{81BEC6E0-227A-4B2C-8327-1E2D2E9AD1CC}" name="Implementation Rating" dataDxfId="162"/>
    <tableColumn id="8" xr3:uid="{F6399129-9B9B-4C56-A6F8-E4C3E5A253FF}" name="Overall Rating (out of 10)" dataDxfId="161"/>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A2C9043-A0D2-4FC8-932D-7A40F1216543}" name="Table489" displayName="Table489" ref="A4:H16" totalsRowShown="0" headerRowDxfId="160" headerRowBorderDxfId="159" tableBorderDxfId="158" totalsRowBorderDxfId="157">
  <tableColumns count="8">
    <tableColumn id="1" xr3:uid="{B42AC44A-ED63-4018-86B8-38B02D53A5EE}" name="Indicator" dataDxfId="156"/>
    <tableColumn id="2" xr3:uid="{55359E05-DF81-43D7-81A8-6DE97186A9B9}" name="Priority" dataDxfId="155"/>
    <tableColumn id="3" xr3:uid="{AA1C94A8-87F2-4C9A-B603-76C4E6915DE4}" name="Implementation" dataDxfId="154"/>
    <tableColumn id="4" xr3:uid="{B8F28403-0969-4E25-8BBB-0A1D6108E66F}" name="Notes" dataDxfId="153"/>
    <tableColumn id="5" xr3:uid="{B256D3D0-7C59-4BD8-87B7-53E31FEFD60C}" name="Actions" dataDxfId="152"/>
    <tableColumn id="6" xr3:uid="{DBA50A0C-AF46-4E7E-B4F6-32379F75BBB9}" name="Priority Rating" dataDxfId="151"/>
    <tableColumn id="7" xr3:uid="{4661481F-058E-4E94-BD15-F7CE76AE3626}" name="Implementation Rating" dataDxfId="150"/>
    <tableColumn id="8" xr3:uid="{E6C9AB32-BCB7-442A-B51E-8E7D7AB4525A}" name="Overall Rating (out of 10)" dataDxfId="149" dataCellStyle="Percent"/>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681644B-C5A3-4AE4-A3C6-EA0AA5DEC9EE}" name="Table48910" displayName="Table48910" ref="A4:H14" totalsRowShown="0" headerRowDxfId="148" headerRowBorderDxfId="147" tableBorderDxfId="146" totalsRowBorderDxfId="145">
  <tableColumns count="8">
    <tableColumn id="1" xr3:uid="{2D35E842-1AF1-4A9E-860E-7C8C84583F64}" name="Indicator" dataDxfId="144"/>
    <tableColumn id="2" xr3:uid="{1156164A-77B7-45AB-9A76-21E116E94E33}" name="Priority" dataDxfId="143"/>
    <tableColumn id="3" xr3:uid="{D76DD941-5034-4129-A9BC-92FA860C55DB}" name="Implementation" dataDxfId="142"/>
    <tableColumn id="4" xr3:uid="{054AE63A-9ACC-48C2-8D3B-10379AA2D570}" name="Notes" dataDxfId="141"/>
    <tableColumn id="5" xr3:uid="{5DA8D028-EA52-4F5D-A070-0BFFCFC517D4}" name="Actions" dataDxfId="140"/>
    <tableColumn id="6" xr3:uid="{4ACF2654-99CF-4A84-BCE6-06D9DCD827AF}" name="Priority Rating" dataDxfId="139"/>
    <tableColumn id="7" xr3:uid="{DA110C24-978A-42C3-9477-1C703D4AFE30}" name="Implementation Rating" dataDxfId="138"/>
    <tableColumn id="8" xr3:uid="{B441E6C5-D1A8-486F-851B-F0C9C778A63F}" name="Overall Rating (out of 10)" dataDxfId="137">
      <calculatedColumnFormula>(F5+G5)*1.6667</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A4B9878-1276-4C45-B394-75EAEAE638A8}" name="Table4891011" displayName="Table4891011" ref="A4:H28" totalsRowShown="0" headerRowDxfId="136" headerRowBorderDxfId="135" tableBorderDxfId="134" totalsRowBorderDxfId="133">
  <tableColumns count="8">
    <tableColumn id="1" xr3:uid="{DF04F92A-04B9-4CC6-B6CE-06EF39428782}" name="Indicator" dataDxfId="132"/>
    <tableColumn id="2" xr3:uid="{C0048703-4568-4115-AA60-2890AEA21125}" name="Priority" dataDxfId="131"/>
    <tableColumn id="3" xr3:uid="{7642E995-EADA-4BC4-89B4-DE1C988C7718}" name="Implementation" dataDxfId="130"/>
    <tableColumn id="4" xr3:uid="{9F737637-FBD8-4A85-B507-D5D71DC97338}" name="Notes" dataDxfId="129"/>
    <tableColumn id="5" xr3:uid="{1987440C-5D2A-417E-BF69-84FBE88B34FB}" name="Actions" dataDxfId="128"/>
    <tableColumn id="6" xr3:uid="{0E6AC288-93A3-49E7-ACDF-3E6A46A96757}" name="Priority Rating" dataDxfId="127"/>
    <tableColumn id="7" xr3:uid="{E73BBCF5-33F0-443D-BF8A-C6490E57C3E1}" name="Implementation Rating" dataDxfId="126"/>
    <tableColumn id="8" xr3:uid="{015567AE-EB46-43DD-BDD7-654E93B0C927}" name="Overall Rating (out of 10)" dataDxfId="125"/>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E8D4366-B8DF-4B02-9972-8AE5ADF63760}" name="Table489101112" displayName="Table489101112" ref="A5:H18" totalsRowShown="0" headerRowDxfId="124" headerRowBorderDxfId="123" tableBorderDxfId="122" totalsRowBorderDxfId="121">
  <tableColumns count="8">
    <tableColumn id="1" xr3:uid="{A42F367A-F4BC-4243-8C3E-32BEB1C0E56C}" name="Indicator" dataDxfId="120"/>
    <tableColumn id="2" xr3:uid="{6460D4FA-0E4A-4629-8DDF-792C9C659D01}" name="Implementation" dataDxfId="119"/>
    <tableColumn id="3" xr3:uid="{2EADB710-25ED-42C6-840F-29AB6779B037}" name="Priority" dataDxfId="118"/>
    <tableColumn id="4" xr3:uid="{DF3830F8-3354-4B52-A568-AC0FCB23946C}" name="Notes" dataDxfId="117"/>
    <tableColumn id="5" xr3:uid="{358AB58C-6432-4AB6-9EA1-53C3A3569D3B}" name="Actions" dataDxfId="116"/>
    <tableColumn id="6" xr3:uid="{741BEF2B-D3C7-4863-893F-9CD016A6B970}" name="Implementation Rating" dataDxfId="115"/>
    <tableColumn id="7" xr3:uid="{0FA58D99-BC50-44C4-8EFC-25C3F80B13DB}" name="Priority Rating" dataDxfId="114"/>
    <tableColumn id="8" xr3:uid="{3A45AC0D-5722-49A4-81F1-0D1CC6370630}" name="Overall Rating (out of 10)" dataDxfId="113">
      <calculatedColumnFormula>(F6+G6)*1.6667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outdoorplaycanada.ca/research/" TargetMode="External"/><Relationship Id="rId1" Type="http://schemas.openxmlformats.org/officeDocument/2006/relationships/hyperlink" Target="https://www.cpra.ca/parks-for-all" TargetMode="External"/><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1.bin"/><Relationship Id="rId1" Type="http://schemas.openxmlformats.org/officeDocument/2006/relationships/hyperlink" Target="https://www.cagbc.org/CAGBC/LEED/CAGBC/Programs/LEED/_LEED.aspx?hkey=43680f7a-955c-4345-9983-e8cb8683121a" TargetMode="Externa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printerSettings" Target="../printerSettings/printerSettings15.bin"/><Relationship Id="rId1" Type="http://schemas.openxmlformats.org/officeDocument/2006/relationships/hyperlink" Target="https://www.canada.ca/en/public-health/services/being-active/active-transportation.html" TargetMode="External"/></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afercities.ca/home" TargetMode="External"/><Relationship Id="rId1" Type="http://schemas.openxmlformats.org/officeDocument/2006/relationships/hyperlink" Target="https://www.canada.ca/en/public-health/services/health-promotion/aging-seniors/friendly-communities.html" TargetMode="External"/><Relationship Id="rId4"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uwaterloo.ca/canadian-index-wellbeing/" TargetMode="External"/><Relationship Id="rId2" Type="http://schemas.openxmlformats.org/officeDocument/2006/relationships/hyperlink" Target="https://www.yardstickglobal.org/" TargetMode="External"/><Relationship Id="rId1" Type="http://schemas.openxmlformats.org/officeDocument/2006/relationships/hyperlink" Target="http://mbncanada.ca/" TargetMode="External"/><Relationship Id="rId5" Type="http://schemas.openxmlformats.org/officeDocument/2006/relationships/table" Target="../tables/table25.xm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anada.ca/en/public-health/services/publications/healthy-living/lets-get-moving.html" TargetMode="External"/><Relationship Id="rId2" Type="http://schemas.openxmlformats.org/officeDocument/2006/relationships/hyperlink" Target="https://www.canada.ca/en/canadian-heritage/services/sport-canada.html" TargetMode="External"/><Relationship Id="rId1" Type="http://schemas.openxmlformats.org/officeDocument/2006/relationships/hyperlink" Target="https://sportforlife.ca/physical-literacy/" TargetMode="External"/><Relationship Id="rId6" Type="http://schemas.openxmlformats.org/officeDocument/2006/relationships/table" Target="../tables/table2.xml"/><Relationship Id="rId5" Type="http://schemas.openxmlformats.org/officeDocument/2006/relationships/printerSettings" Target="../printerSettings/printerSettings3.bin"/><Relationship Id="rId4" Type="http://schemas.openxmlformats.org/officeDocument/2006/relationships/hyperlink" Target="https://sportforlife.ca/"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ohchr.org/en/professionalinterest/pages/crc.aspx" TargetMode="External"/><Relationship Id="rId2" Type="http://schemas.openxmlformats.org/officeDocument/2006/relationships/hyperlink" Target="http://ipaworld.org/childs-right-to-play/uncrc-article-31/un-convention-on-the-rights-of-the-child-1/" TargetMode="External"/><Relationship Id="rId1" Type="http://schemas.openxmlformats.org/officeDocument/2006/relationships/hyperlink" Target="https://calgary.ca/CSPS/Recreation/Documents/Research-and-development/PlayCharter_eng.pdf" TargetMode="External"/><Relationship Id="rId6" Type="http://schemas.openxmlformats.org/officeDocument/2006/relationships/table" Target="../tables/table3.xml"/><Relationship Id="rId5" Type="http://schemas.openxmlformats.org/officeDocument/2006/relationships/printerSettings" Target="../printerSettings/printerSettings4.bin"/><Relationship Id="rId4" Type="http://schemas.openxmlformats.org/officeDocument/2006/relationships/hyperlink" Target="https://www.playscotland.org/who-we-are/scotlands-play-charter/the-play-charter/"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who.int/dietphysicalactivity/PA-promotionguide-2007.pdf?ua=1" TargetMode="External"/><Relationship Id="rId2" Type="http://schemas.openxmlformats.org/officeDocument/2006/relationships/hyperlink" Target="https://health-infobase.canada.ca/datalab/sedentary-measurement-blog.html" TargetMode="External"/><Relationship Id="rId1" Type="http://schemas.openxmlformats.org/officeDocument/2006/relationships/hyperlink" Target="https://csepguidelines.ca/" TargetMode="External"/><Relationship Id="rId6" Type="http://schemas.openxmlformats.org/officeDocument/2006/relationships/table" Target="../tables/table4.xml"/><Relationship Id="rId5" Type="http://schemas.openxmlformats.org/officeDocument/2006/relationships/printerSettings" Target="../printerSettings/printerSettings5.bin"/><Relationship Id="rId4" Type="http://schemas.openxmlformats.org/officeDocument/2006/relationships/hyperlink" Target="https://www.centre4activeliving.c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6.bin"/><Relationship Id="rId1" Type="http://schemas.openxmlformats.org/officeDocument/2006/relationships/hyperlink" Target="https://www.canada.ca/en/canadian-heritage/campaigns/free-to-be-me/lgbtq2-glossary.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nctr.ca/assets/reports/Calls_to_Action_English2.pdf" TargetMode="External"/><Relationship Id="rId1" Type="http://schemas.openxmlformats.org/officeDocument/2006/relationships/hyperlink" Target="http://www.trc.ca/"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47A4-B975-46D3-BA40-7EC4F03397FA}">
  <dimension ref="B1:D8"/>
  <sheetViews>
    <sheetView tabSelected="1" topLeftCell="B1" workbookViewId="0">
      <selection activeCell="C15" sqref="C15"/>
    </sheetView>
  </sheetViews>
  <sheetFormatPr defaultRowHeight="14.4" x14ac:dyDescent="0.3"/>
  <cols>
    <col min="3" max="3" width="70.33203125" style="1" customWidth="1"/>
  </cols>
  <sheetData>
    <row r="1" spans="2:4" ht="21" x14ac:dyDescent="0.4">
      <c r="B1" s="132" t="s">
        <v>257</v>
      </c>
      <c r="C1" s="132"/>
      <c r="D1" s="132"/>
    </row>
    <row r="2" spans="2:4" ht="21" x14ac:dyDescent="0.4">
      <c r="B2" s="132" t="s">
        <v>258</v>
      </c>
      <c r="C2" s="132"/>
      <c r="D2" s="130"/>
    </row>
    <row r="6" spans="2:4" ht="54" customHeight="1" x14ac:dyDescent="0.3"/>
    <row r="7" spans="2:4" ht="28.8" x14ac:dyDescent="0.3">
      <c r="C7" s="1" t="s">
        <v>255</v>
      </c>
    </row>
    <row r="8" spans="2:4" ht="28.8" x14ac:dyDescent="0.3">
      <c r="C8" s="131" t="s">
        <v>256</v>
      </c>
    </row>
  </sheetData>
  <mergeCells count="2">
    <mergeCell ref="B1:D1"/>
    <mergeCell ref="B2:C2"/>
  </mergeCell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266E7-8013-4C2D-8848-D847351D16F2}">
  <dimension ref="A1:J128"/>
  <sheetViews>
    <sheetView topLeftCell="A4" workbookViewId="0">
      <selection activeCell="J7" sqref="J7:J8"/>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5.88671875" customWidth="1"/>
    <col min="7" max="7" width="11.109375" customWidth="1"/>
    <col min="8" max="8" width="15.5546875" customWidth="1"/>
  </cols>
  <sheetData>
    <row r="1" spans="1:10" ht="21" x14ac:dyDescent="0.4">
      <c r="A1" s="72" t="s">
        <v>66</v>
      </c>
      <c r="B1" s="72" t="s">
        <v>67</v>
      </c>
      <c r="C1" s="73"/>
      <c r="D1" s="52"/>
      <c r="E1" s="3"/>
      <c r="F1" s="3"/>
      <c r="G1" s="3"/>
      <c r="H1" s="3"/>
    </row>
    <row r="2" spans="1:10" ht="18" x14ac:dyDescent="0.35">
      <c r="A2" s="72" t="s">
        <v>81</v>
      </c>
      <c r="B2" s="72" t="s">
        <v>235</v>
      </c>
      <c r="C2" s="72"/>
      <c r="D2" s="11"/>
      <c r="E2" s="3"/>
      <c r="F2" s="3"/>
      <c r="G2" s="3"/>
      <c r="H2" s="3"/>
    </row>
    <row r="3" spans="1:10" ht="18" x14ac:dyDescent="0.35">
      <c r="A3" s="72"/>
      <c r="B3" s="72" t="s">
        <v>236</v>
      </c>
      <c r="C3" s="72"/>
      <c r="D3" s="11"/>
      <c r="E3" s="3"/>
      <c r="F3" s="3"/>
      <c r="G3" s="3"/>
      <c r="H3" s="3"/>
    </row>
    <row r="4" spans="1:10" x14ac:dyDescent="0.3">
      <c r="A4" s="3"/>
      <c r="C4" s="3"/>
      <c r="D4" s="3"/>
      <c r="E4" s="3"/>
      <c r="F4" s="3"/>
      <c r="G4" s="3"/>
      <c r="H4" s="3"/>
    </row>
    <row r="5" spans="1:10" s="68" customFormat="1" ht="28.8" x14ac:dyDescent="0.3">
      <c r="A5" s="69" t="s">
        <v>1</v>
      </c>
      <c r="B5" s="70" t="s">
        <v>6</v>
      </c>
      <c r="C5" s="70" t="s">
        <v>11</v>
      </c>
      <c r="D5" s="70" t="s">
        <v>14</v>
      </c>
      <c r="E5" s="70" t="s">
        <v>12</v>
      </c>
      <c r="F5" s="70" t="s">
        <v>15</v>
      </c>
      <c r="G5" s="70" t="s">
        <v>16</v>
      </c>
      <c r="H5" s="71" t="s">
        <v>222</v>
      </c>
    </row>
    <row r="6" spans="1:10" ht="57.6" x14ac:dyDescent="0.3">
      <c r="A6" s="17" t="s">
        <v>82</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20" t="e">
        <f>(F6+G6)*1.6667</f>
        <v>#VALUE!</v>
      </c>
    </row>
    <row r="7" spans="1:10" ht="43.2" x14ac:dyDescent="0.3">
      <c r="A7" s="21" t="s">
        <v>83</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20" t="e">
        <f t="shared" ref="H7:H18" si="0">(F7+G7)*1.6667</f>
        <v>#VALUE!</v>
      </c>
      <c r="J7" s="4" t="s">
        <v>213</v>
      </c>
    </row>
    <row r="8" spans="1:10" ht="43.2" x14ac:dyDescent="0.3">
      <c r="A8" s="21" t="s">
        <v>84</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20" t="e">
        <f t="shared" si="0"/>
        <v>#VALUE!</v>
      </c>
      <c r="J8" s="4" t="s">
        <v>214</v>
      </c>
    </row>
    <row r="9" spans="1:10" ht="57.6" x14ac:dyDescent="0.3">
      <c r="A9" s="17" t="s">
        <v>85</v>
      </c>
      <c r="B9" s="18"/>
      <c r="C9" s="18"/>
      <c r="D9" s="18"/>
      <c r="E9" s="18"/>
      <c r="F9" s="19" t="str">
        <f>IF(B9="Not yet in place", "0", IF(B9="in planning stages", "1", IF(B9="partially complete/implemented", "2", IF(B9="complete/implemented", "3", ""))))</f>
        <v/>
      </c>
      <c r="G9" s="19" t="str">
        <f>IF(C9="Not a priority", "0", IF(C9="moderate priority", "1", IF(C9="high priority", "2", IF(C9="essential priority", "3", ""))))</f>
        <v/>
      </c>
      <c r="H9" s="20" t="e">
        <f t="shared" si="0"/>
        <v>#VALUE!</v>
      </c>
    </row>
    <row r="10" spans="1:10" ht="72" x14ac:dyDescent="0.3">
      <c r="A10" s="17" t="s">
        <v>253</v>
      </c>
      <c r="B10" s="18"/>
      <c r="C10" s="18"/>
      <c r="D10" s="18"/>
      <c r="E10" s="18"/>
      <c r="F10" s="19" t="str">
        <f>IF(B10="Not yet in place", "0", IF(B10="in planning stages", "1", IF(B10="partially complete/implemented", "2", IF(B10="complete/implemented", "3", ""))))</f>
        <v/>
      </c>
      <c r="G10" s="19" t="str">
        <f>IF(C10="Not a priority", "0", IF(C10="moderate priority", "1", IF(C10="high priority", "2", IF(C10="essential priority", "3", ""))))</f>
        <v/>
      </c>
      <c r="H10" s="20" t="e">
        <f t="shared" si="0"/>
        <v>#VALUE!</v>
      </c>
    </row>
    <row r="11" spans="1:10" x14ac:dyDescent="0.3">
      <c r="A11" s="29" t="s">
        <v>224</v>
      </c>
      <c r="B11" s="18"/>
      <c r="C11" s="18"/>
      <c r="D11" s="18"/>
      <c r="E11" s="18"/>
      <c r="F11" s="19"/>
      <c r="G11" s="19"/>
      <c r="H11" s="20"/>
    </row>
    <row r="12" spans="1:10" x14ac:dyDescent="0.3">
      <c r="A12" s="21"/>
      <c r="B12" s="18"/>
      <c r="C12" s="18"/>
      <c r="D12" s="18"/>
      <c r="E12" s="18"/>
      <c r="F12" s="19" t="str">
        <f t="shared" ref="F12:F18" si="1">IF(B12="Not yet in place", "0", IF(B12="in planning stages", "1", IF(B12="partially complete/implemented", "2", IF(B12="complete/implemented", "3", ""))))</f>
        <v/>
      </c>
      <c r="G12" s="19" t="str">
        <f t="shared" ref="G12:G18" si="2">IF(C12="Not a priority", "0", IF(C12="moderate priority", "1", IF(C12="high priority", "2", IF(C12="essential priority", "3", ""))))</f>
        <v/>
      </c>
      <c r="H12" s="20" t="e">
        <f t="shared" si="0"/>
        <v>#VALUE!</v>
      </c>
    </row>
    <row r="13" spans="1:10" x14ac:dyDescent="0.3">
      <c r="A13" s="21"/>
      <c r="B13" s="18"/>
      <c r="C13" s="18"/>
      <c r="D13" s="18"/>
      <c r="E13" s="18"/>
      <c r="F13" s="19" t="str">
        <f t="shared" si="1"/>
        <v/>
      </c>
      <c r="G13" s="19" t="str">
        <f t="shared" si="2"/>
        <v/>
      </c>
      <c r="H13" s="20" t="e">
        <f t="shared" si="0"/>
        <v>#VALUE!</v>
      </c>
    </row>
    <row r="14" spans="1:10" x14ac:dyDescent="0.3">
      <c r="A14" s="21"/>
      <c r="B14" s="18"/>
      <c r="C14" s="18"/>
      <c r="D14" s="18"/>
      <c r="E14" s="18"/>
      <c r="F14" s="19" t="str">
        <f t="shared" si="1"/>
        <v/>
      </c>
      <c r="G14" s="19" t="str">
        <f t="shared" si="2"/>
        <v/>
      </c>
      <c r="H14" s="20" t="e">
        <f t="shared" si="0"/>
        <v>#VALUE!</v>
      </c>
    </row>
    <row r="15" spans="1:10" x14ac:dyDescent="0.3">
      <c r="A15" s="21"/>
      <c r="B15" s="18"/>
      <c r="C15" s="18"/>
      <c r="D15" s="18"/>
      <c r="E15" s="18"/>
      <c r="F15" s="19" t="str">
        <f t="shared" si="1"/>
        <v/>
      </c>
      <c r="G15" s="19" t="str">
        <f t="shared" si="2"/>
        <v/>
      </c>
      <c r="H15" s="20" t="e">
        <f t="shared" si="0"/>
        <v>#VALUE!</v>
      </c>
    </row>
    <row r="16" spans="1:10" x14ac:dyDescent="0.3">
      <c r="A16" s="21"/>
      <c r="B16" s="18"/>
      <c r="C16" s="18"/>
      <c r="D16" s="18"/>
      <c r="E16" s="18"/>
      <c r="F16" s="19" t="str">
        <f t="shared" si="1"/>
        <v/>
      </c>
      <c r="G16" s="19" t="str">
        <f t="shared" si="2"/>
        <v/>
      </c>
      <c r="H16" s="20" t="e">
        <f t="shared" si="0"/>
        <v>#VALUE!</v>
      </c>
    </row>
    <row r="17" spans="1:8" x14ac:dyDescent="0.3">
      <c r="A17" s="21"/>
      <c r="B17" s="18"/>
      <c r="C17" s="18"/>
      <c r="D17" s="18"/>
      <c r="E17" s="18"/>
      <c r="F17" s="19" t="str">
        <f t="shared" si="1"/>
        <v/>
      </c>
      <c r="G17" s="19" t="str">
        <f t="shared" si="2"/>
        <v/>
      </c>
      <c r="H17" s="20" t="e">
        <f t="shared" si="0"/>
        <v>#VALUE!</v>
      </c>
    </row>
    <row r="18" spans="1:8" x14ac:dyDescent="0.3">
      <c r="A18" s="22"/>
      <c r="B18" s="18"/>
      <c r="C18" s="23"/>
      <c r="D18" s="23"/>
      <c r="E18" s="23"/>
      <c r="F18" s="24" t="str">
        <f t="shared" si="1"/>
        <v/>
      </c>
      <c r="G18" s="24" t="str">
        <f t="shared" si="2"/>
        <v/>
      </c>
      <c r="H18" s="25" t="e">
        <f t="shared" si="0"/>
        <v>#VALUE!</v>
      </c>
    </row>
    <row r="19" spans="1:8" x14ac:dyDescent="0.3">
      <c r="A19" s="1"/>
    </row>
    <row r="20" spans="1:8" x14ac:dyDescent="0.3">
      <c r="A20" s="1"/>
    </row>
    <row r="21" spans="1:8" x14ac:dyDescent="0.3">
      <c r="A21" s="1"/>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sheetData>
  <dataConsolidate/>
  <hyperlinks>
    <hyperlink ref="J8" r:id="rId1" xr:uid="{63E8D04A-E801-4FCD-9A2B-9EB56D4B3A3C}"/>
    <hyperlink ref="J7" r:id="rId2" xr:uid="{91B9905E-6EB4-4127-A5DD-3A76BD0D8261}"/>
  </hyperlinks>
  <pageMargins left="0.70866141732283472" right="0.70866141732283472" top="0.74803149606299213" bottom="0.74803149606299213" header="0.31496062992125984" footer="0.31496062992125984"/>
  <pageSetup paperSize="5" orientation="landscape" r:id="rId3"/>
  <headerFooter>
    <oddHeader>&amp;L&amp;"-,Bold"&amp;14&amp;K06-024Goal 1&amp;C&amp;"-,Bold"&amp;14&amp;K06-024Active Living&amp;R&amp;"-,Bold"&amp;14&amp;K06-024Foster Active Living through physical recreation</oddHeader>
  </headerFooter>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7E447FE7-259A-49FB-9ECA-9533B9CBAC65}">
          <x14:formula1>
            <xm:f>Sheet2!$C$2:$C$5</xm:f>
          </x14:formula1>
          <xm:sqref>C12:C18 C6:C10</xm:sqref>
        </x14:dataValidation>
        <x14:dataValidation type="list" allowBlank="1" showInputMessage="1" showErrorMessage="1" promptTitle="Implementation" prompt="Choose the level of implementation" xr:uid="{1069F5D6-67F9-433B-9BF8-0ED9DDC747F4}">
          <x14:formula1>
            <xm:f>Sheet2!$A$3:$A$6</xm:f>
          </x14:formula1>
          <xm:sqref>B6:B10 B12:B18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1132-50AC-4278-BAD6-ECDCDC094C3D}">
  <dimension ref="A1:J128"/>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23.5546875" customWidth="1"/>
    <col min="7" max="7" width="15.77734375" customWidth="1"/>
    <col min="8" max="8" width="15.5546875" customWidth="1"/>
  </cols>
  <sheetData>
    <row r="1" spans="1:10" ht="21" x14ac:dyDescent="0.4">
      <c r="A1" s="72" t="s">
        <v>66</v>
      </c>
      <c r="B1" s="72" t="s">
        <v>67</v>
      </c>
      <c r="C1" s="73"/>
      <c r="D1" s="73"/>
      <c r="E1" s="3"/>
      <c r="F1" s="3"/>
      <c r="G1" s="3"/>
      <c r="H1" s="3"/>
    </row>
    <row r="2" spans="1:10" ht="18" x14ac:dyDescent="0.35">
      <c r="A2" s="72" t="s">
        <v>86</v>
      </c>
      <c r="B2" s="72" t="s">
        <v>237</v>
      </c>
      <c r="C2" s="72"/>
      <c r="D2" s="72"/>
      <c r="E2" s="3"/>
      <c r="F2" s="3"/>
      <c r="G2" s="3"/>
      <c r="H2" s="3"/>
    </row>
    <row r="3" spans="1:10" ht="18" x14ac:dyDescent="0.35">
      <c r="A3" s="72"/>
      <c r="B3" s="72" t="s">
        <v>238</v>
      </c>
      <c r="C3" s="72"/>
      <c r="D3" s="72"/>
      <c r="E3" s="3"/>
      <c r="F3" s="3"/>
      <c r="G3" s="3"/>
      <c r="H3" s="3"/>
    </row>
    <row r="4" spans="1:10" x14ac:dyDescent="0.3">
      <c r="A4" s="3"/>
      <c r="B4" s="3"/>
      <c r="C4" s="3"/>
      <c r="D4" s="3"/>
    </row>
    <row r="5" spans="1:10" x14ac:dyDescent="0.3">
      <c r="A5" s="74" t="s">
        <v>1</v>
      </c>
      <c r="B5" s="74" t="s">
        <v>6</v>
      </c>
      <c r="C5" s="74" t="s">
        <v>11</v>
      </c>
      <c r="D5" s="74" t="s">
        <v>14</v>
      </c>
      <c r="E5" s="74" t="s">
        <v>12</v>
      </c>
      <c r="F5" s="74" t="s">
        <v>15</v>
      </c>
      <c r="G5" s="74" t="s">
        <v>16</v>
      </c>
      <c r="H5" s="74" t="s">
        <v>17</v>
      </c>
    </row>
    <row r="6" spans="1:10" ht="43.2" x14ac:dyDescent="0.3">
      <c r="A6" s="48" t="s">
        <v>87</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65" t="e">
        <f>(F6+G6)*1.6667</f>
        <v>#VALUE!</v>
      </c>
    </row>
    <row r="7" spans="1:10" ht="57.6" x14ac:dyDescent="0.3">
      <c r="A7" s="48" t="s">
        <v>88</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65" t="e">
        <f t="shared" ref="H7:H17" si="0">(F7+G7)*1.6667</f>
        <v>#VALUE!</v>
      </c>
      <c r="J7" s="4" t="s">
        <v>215</v>
      </c>
    </row>
    <row r="8" spans="1:10" ht="43.2" x14ac:dyDescent="0.3">
      <c r="A8" s="50" t="s">
        <v>89</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65" t="e">
        <f t="shared" si="0"/>
        <v>#VALUE!</v>
      </c>
    </row>
    <row r="9" spans="1:10" ht="72" x14ac:dyDescent="0.3">
      <c r="A9" s="48" t="s">
        <v>90</v>
      </c>
      <c r="B9" s="18"/>
      <c r="C9" s="18"/>
      <c r="D9" s="18"/>
      <c r="E9" s="18"/>
      <c r="F9" s="19" t="str">
        <f>IF(B9="Not yet in place", "0", IF(B9="in planning stages", "1", IF(B9="partially complete/implemented", "2", IF(B9="complete/implemented", "3", ""))))</f>
        <v/>
      </c>
      <c r="G9" s="19" t="str">
        <f>IF(C9="Not a priority", "0", IF(C9="moderate priority", "1", IF(C9="high priority", "2", IF(C9="essential priority", "3", ""))))</f>
        <v/>
      </c>
      <c r="H9" s="65" t="e">
        <f t="shared" si="0"/>
        <v>#VALUE!</v>
      </c>
    </row>
    <row r="10" spans="1:10" x14ac:dyDescent="0.3">
      <c r="A10" s="29" t="s">
        <v>224</v>
      </c>
      <c r="B10" s="18"/>
      <c r="C10" s="18"/>
      <c r="D10" s="18"/>
      <c r="E10" s="18"/>
      <c r="F10" s="19"/>
      <c r="G10" s="19"/>
      <c r="H10" s="65"/>
    </row>
    <row r="11" spans="1:10" x14ac:dyDescent="0.3">
      <c r="A11" s="50"/>
      <c r="B11" s="18"/>
      <c r="C11" s="18"/>
      <c r="D11" s="18"/>
      <c r="E11" s="18"/>
      <c r="F11" s="19" t="str">
        <f t="shared" ref="F11:F17" si="1">IF(B11="Not yet in place", "0", IF(B11="in planning stages", "1", IF(B11="partially complete/implemented", "2", IF(B11="complete/implemented", "3", ""))))</f>
        <v/>
      </c>
      <c r="G11" s="19" t="str">
        <f t="shared" ref="G11:G17" si="2">IF(C11="Not a priority", "0", IF(C11="moderate priority", "1", IF(C11="high priority", "2", IF(C11="essential priority", "3", ""))))</f>
        <v/>
      </c>
      <c r="H11" s="65" t="e">
        <f t="shared" si="0"/>
        <v>#VALUE!</v>
      </c>
    </row>
    <row r="12" spans="1:10" x14ac:dyDescent="0.3">
      <c r="A12" s="50"/>
      <c r="B12" s="18"/>
      <c r="C12" s="18"/>
      <c r="D12" s="18"/>
      <c r="E12" s="18"/>
      <c r="F12" s="19" t="str">
        <f t="shared" si="1"/>
        <v/>
      </c>
      <c r="G12" s="19" t="str">
        <f t="shared" si="2"/>
        <v/>
      </c>
      <c r="H12" s="65" t="e">
        <f t="shared" si="0"/>
        <v>#VALUE!</v>
      </c>
    </row>
    <row r="13" spans="1:10" x14ac:dyDescent="0.3">
      <c r="A13" s="50"/>
      <c r="B13" s="18"/>
      <c r="C13" s="18"/>
      <c r="D13" s="18"/>
      <c r="E13" s="18"/>
      <c r="F13" s="19" t="str">
        <f t="shared" si="1"/>
        <v/>
      </c>
      <c r="G13" s="19" t="str">
        <f t="shared" si="2"/>
        <v/>
      </c>
      <c r="H13" s="65" t="e">
        <f t="shared" si="0"/>
        <v>#VALUE!</v>
      </c>
    </row>
    <row r="14" spans="1:10" x14ac:dyDescent="0.3">
      <c r="A14" s="50"/>
      <c r="B14" s="18"/>
      <c r="C14" s="18"/>
      <c r="D14" s="18"/>
      <c r="E14" s="18"/>
      <c r="F14" s="19" t="str">
        <f t="shared" si="1"/>
        <v/>
      </c>
      <c r="G14" s="19" t="str">
        <f t="shared" si="2"/>
        <v/>
      </c>
      <c r="H14" s="65" t="e">
        <f t="shared" si="0"/>
        <v>#VALUE!</v>
      </c>
    </row>
    <row r="15" spans="1:10" x14ac:dyDescent="0.3">
      <c r="A15" s="50"/>
      <c r="B15" s="18"/>
      <c r="C15" s="18"/>
      <c r="D15" s="18"/>
      <c r="E15" s="18"/>
      <c r="F15" s="19" t="str">
        <f t="shared" si="1"/>
        <v/>
      </c>
      <c r="G15" s="19" t="str">
        <f t="shared" si="2"/>
        <v/>
      </c>
      <c r="H15" s="65" t="e">
        <f t="shared" si="0"/>
        <v>#VALUE!</v>
      </c>
    </row>
    <row r="16" spans="1:10" x14ac:dyDescent="0.3">
      <c r="A16" s="50"/>
      <c r="B16" s="18"/>
      <c r="C16" s="18"/>
      <c r="D16" s="18"/>
      <c r="E16" s="18"/>
      <c r="F16" s="19" t="str">
        <f t="shared" si="1"/>
        <v/>
      </c>
      <c r="G16" s="19" t="str">
        <f t="shared" si="2"/>
        <v/>
      </c>
      <c r="H16" s="65" t="e">
        <f t="shared" si="0"/>
        <v>#VALUE!</v>
      </c>
    </row>
    <row r="17" spans="1:8" x14ac:dyDescent="0.3">
      <c r="A17" s="50"/>
      <c r="B17" s="18"/>
      <c r="C17" s="18"/>
      <c r="D17" s="18"/>
      <c r="E17" s="18"/>
      <c r="F17" s="19" t="str">
        <f t="shared" si="1"/>
        <v/>
      </c>
      <c r="G17" s="19" t="str">
        <f t="shared" si="2"/>
        <v/>
      </c>
      <c r="H17" s="65" t="e">
        <f t="shared" si="0"/>
        <v>#VALUE!</v>
      </c>
    </row>
    <row r="18" spans="1:8" x14ac:dyDescent="0.3">
      <c r="A18" s="1"/>
    </row>
    <row r="19" spans="1:8" x14ac:dyDescent="0.3">
      <c r="A19" s="1"/>
    </row>
    <row r="20" spans="1:8" x14ac:dyDescent="0.3">
      <c r="A20" s="1"/>
    </row>
    <row r="21" spans="1:8" x14ac:dyDescent="0.3">
      <c r="A21" s="1"/>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sheetData>
  <dataConsolidate/>
  <phoneticPr fontId="17" type="noConversion"/>
  <hyperlinks>
    <hyperlink ref="J7" r:id="rId1" xr:uid="{9AA50F63-70AE-456E-A981-B5D8F0793A87}"/>
  </hyperlinks>
  <pageMargins left="0.70866141732283472" right="0.70866141732283472" top="0.74803149606299213" bottom="0.74803149606299213" header="0.31496062992125984" footer="0.31496062992125984"/>
  <pageSetup paperSize="5" orientation="landscape" r:id="rId2"/>
  <headerFooter>
    <oddHeader>&amp;L&amp;"-,Bold"&amp;14&amp;K06-024Goal 1&amp;C&amp;"-,Bold"&amp;14&amp;K06-024Active Living&amp;R&amp;"-,Bold"&amp;14&amp;K06-024Foster Active Living through physical recreation</oddHeader>
  </headerFooter>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1E5BF1B4-00BF-427A-9BC5-606A49431B6F}">
          <x14:formula1>
            <xm:f>Sheet2!$A$3:$A$6</xm:f>
          </x14:formula1>
          <xm:sqref>B6:B9 B11:B17</xm:sqref>
        </x14:dataValidation>
        <x14:dataValidation type="list" allowBlank="1" showInputMessage="1" showErrorMessage="1" promptTitle="Priority" prompt="Select the priority for this indicator in your organization" xr:uid="{81B0EB7C-0326-4587-A383-F77C7DA58594}">
          <x14:formula1>
            <xm:f>Sheet2!$C$2:$C$5</xm:f>
          </x14:formula1>
          <xm:sqref>C6:C9 C11:C17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4979C-9DF6-423D-B54E-A98AD31B075D}">
  <dimension ref="A1:H124"/>
  <sheetViews>
    <sheetView zoomScaleNormal="100"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6.77734375" customWidth="1"/>
    <col min="7" max="7" width="11.88671875" customWidth="1"/>
    <col min="8" max="8" width="15.5546875" customWidth="1"/>
  </cols>
  <sheetData>
    <row r="1" spans="1:8" ht="21" x14ac:dyDescent="0.4">
      <c r="A1" s="75" t="s">
        <v>91</v>
      </c>
      <c r="B1" s="75" t="s">
        <v>221</v>
      </c>
      <c r="C1" s="76"/>
      <c r="D1" s="76"/>
      <c r="E1" s="77"/>
      <c r="F1" s="77"/>
      <c r="G1" s="77"/>
      <c r="H1" s="77"/>
    </row>
    <row r="2" spans="1:8" ht="18" x14ac:dyDescent="0.35">
      <c r="A2" s="75" t="s">
        <v>92</v>
      </c>
      <c r="B2" s="75" t="s">
        <v>93</v>
      </c>
      <c r="C2" s="75"/>
      <c r="D2" s="75"/>
      <c r="E2" s="77"/>
      <c r="F2" s="77"/>
      <c r="G2" s="77"/>
      <c r="H2" s="77"/>
    </row>
    <row r="3" spans="1:8" x14ac:dyDescent="0.3">
      <c r="A3" s="3"/>
      <c r="B3" s="3"/>
      <c r="C3" s="3"/>
      <c r="D3" s="3"/>
    </row>
    <row r="4" spans="1:8" s="68" customFormat="1" ht="28.8" x14ac:dyDescent="0.3">
      <c r="A4" s="78" t="s">
        <v>1</v>
      </c>
      <c r="B4" s="79" t="s">
        <v>6</v>
      </c>
      <c r="C4" s="79" t="s">
        <v>11</v>
      </c>
      <c r="D4" s="79" t="s">
        <v>14</v>
      </c>
      <c r="E4" s="79" t="s">
        <v>12</v>
      </c>
      <c r="F4" s="79" t="s">
        <v>15</v>
      </c>
      <c r="G4" s="79" t="s">
        <v>16</v>
      </c>
      <c r="H4" s="80" t="s">
        <v>222</v>
      </c>
    </row>
    <row r="5" spans="1:8" ht="43.2" x14ac:dyDescent="0.3">
      <c r="A5" s="17" t="s">
        <v>94</v>
      </c>
      <c r="B5" s="18"/>
      <c r="C5" s="18"/>
      <c r="D5" s="18"/>
      <c r="E5" s="18"/>
      <c r="F5" s="19" t="str">
        <f>IF(B5="Not yet in place", "0", IF(B5="in planning stages", "1", IF(B5="partially complete/implemented", "2", IF(B5="complete/implemented", "3", ""))))</f>
        <v/>
      </c>
      <c r="G5" s="19" t="str">
        <f>IF(C5="Not a priority", "0", IF(C5="moderate priority", "1", IF(C5="high priority", "2", IF(C5="essential priority", "3", ""))))</f>
        <v/>
      </c>
      <c r="H5" s="20" t="e">
        <f>(F5+G5)*1.6667</f>
        <v>#VALUE!</v>
      </c>
    </row>
    <row r="6" spans="1:8" ht="43.2" x14ac:dyDescent="0.3">
      <c r="A6" s="17" t="s">
        <v>95</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20" t="e">
        <f t="shared" ref="H6:H14" si="0">(F6+G6)*1.6667</f>
        <v>#VALUE!</v>
      </c>
    </row>
    <row r="7" spans="1:8" x14ac:dyDescent="0.3">
      <c r="A7" s="29" t="s">
        <v>224</v>
      </c>
      <c r="B7" s="18"/>
      <c r="C7" s="18"/>
      <c r="D7" s="18"/>
      <c r="E7" s="18"/>
      <c r="F7" s="19"/>
      <c r="G7" s="19"/>
      <c r="H7" s="20"/>
    </row>
    <row r="8" spans="1:8" x14ac:dyDescent="0.3">
      <c r="A8" s="21"/>
      <c r="B8" s="18"/>
      <c r="C8" s="18"/>
      <c r="D8" s="18"/>
      <c r="E8" s="18"/>
      <c r="F8" s="19" t="str">
        <f t="shared" ref="F8:F14" si="1">IF(B8="Not yet in place", "0", IF(B8="in planning stages", "1", IF(B8="partially complete/implemented", "2", IF(B8="complete/implemented", "3", ""))))</f>
        <v/>
      </c>
      <c r="G8" s="19" t="str">
        <f t="shared" ref="G8:G14" si="2">IF(C8="Not a priority", "0", IF(C8="moderate priority", "1", IF(C8="high priority", "2", IF(C8="essential priority", "3", ""))))</f>
        <v/>
      </c>
      <c r="H8" s="20" t="e">
        <f t="shared" si="0"/>
        <v>#VALUE!</v>
      </c>
    </row>
    <row r="9" spans="1:8" x14ac:dyDescent="0.3">
      <c r="A9" s="21"/>
      <c r="B9" s="18"/>
      <c r="C9" s="18"/>
      <c r="D9" s="18"/>
      <c r="E9" s="18"/>
      <c r="F9" s="19" t="str">
        <f t="shared" si="1"/>
        <v/>
      </c>
      <c r="G9" s="19" t="str">
        <f t="shared" si="2"/>
        <v/>
      </c>
      <c r="H9" s="20" t="e">
        <f t="shared" si="0"/>
        <v>#VALUE!</v>
      </c>
    </row>
    <row r="10" spans="1:8" x14ac:dyDescent="0.3">
      <c r="A10" s="21"/>
      <c r="B10" s="18"/>
      <c r="C10" s="18"/>
      <c r="D10" s="18"/>
      <c r="E10" s="18"/>
      <c r="F10" s="19" t="str">
        <f t="shared" si="1"/>
        <v/>
      </c>
      <c r="G10" s="19" t="str">
        <f t="shared" si="2"/>
        <v/>
      </c>
      <c r="H10" s="20" t="e">
        <f t="shared" si="0"/>
        <v>#VALUE!</v>
      </c>
    </row>
    <row r="11" spans="1:8" x14ac:dyDescent="0.3">
      <c r="A11" s="21"/>
      <c r="B11" s="18"/>
      <c r="C11" s="18"/>
      <c r="D11" s="18"/>
      <c r="E11" s="18"/>
      <c r="F11" s="19" t="str">
        <f t="shared" si="1"/>
        <v/>
      </c>
      <c r="G11" s="19" t="str">
        <f t="shared" si="2"/>
        <v/>
      </c>
      <c r="H11" s="20" t="e">
        <f t="shared" si="0"/>
        <v>#VALUE!</v>
      </c>
    </row>
    <row r="12" spans="1:8" x14ac:dyDescent="0.3">
      <c r="A12" s="21"/>
      <c r="B12" s="18"/>
      <c r="C12" s="18"/>
      <c r="D12" s="18"/>
      <c r="E12" s="18"/>
      <c r="F12" s="19" t="str">
        <f t="shared" si="1"/>
        <v/>
      </c>
      <c r="G12" s="19" t="str">
        <f t="shared" si="2"/>
        <v/>
      </c>
      <c r="H12" s="20" t="e">
        <f t="shared" si="0"/>
        <v>#VALUE!</v>
      </c>
    </row>
    <row r="13" spans="1:8" x14ac:dyDescent="0.3">
      <c r="A13" s="21"/>
      <c r="B13" s="18"/>
      <c r="C13" s="18"/>
      <c r="D13" s="18"/>
      <c r="E13" s="18"/>
      <c r="F13" s="19" t="str">
        <f t="shared" si="1"/>
        <v/>
      </c>
      <c r="G13" s="19" t="str">
        <f t="shared" si="2"/>
        <v/>
      </c>
      <c r="H13" s="20" t="e">
        <f t="shared" si="0"/>
        <v>#VALUE!</v>
      </c>
    </row>
    <row r="14" spans="1:8" x14ac:dyDescent="0.3">
      <c r="A14" s="22"/>
      <c r="B14" s="18"/>
      <c r="C14" s="23"/>
      <c r="D14" s="23"/>
      <c r="E14" s="23"/>
      <c r="F14" s="24" t="str">
        <f t="shared" si="1"/>
        <v/>
      </c>
      <c r="G14" s="24" t="str">
        <f t="shared" si="2"/>
        <v/>
      </c>
      <c r="H14" s="25" t="e">
        <f t="shared" si="0"/>
        <v>#VALUE!</v>
      </c>
    </row>
    <row r="15" spans="1:8" x14ac:dyDescent="0.3">
      <c r="A15" s="1"/>
    </row>
    <row r="16" spans="1:8" x14ac:dyDescent="0.3">
      <c r="A16" s="1"/>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20201E46-A933-4328-8349-5156E9E04CAD}">
          <x14:formula1>
            <xm:f>Sheet2!$C$2:$C$5</xm:f>
          </x14:formula1>
          <xm:sqref>C5:C6 C8:C14</xm:sqref>
        </x14:dataValidation>
        <x14:dataValidation type="list" allowBlank="1" showInputMessage="1" showErrorMessage="1" promptTitle="Implementation" prompt="Choose the level of implementation" xr:uid="{10BC315C-BAB8-4A48-B1C0-D16452F160CD}">
          <x14:formula1>
            <xm:f>Sheet2!$A$3:$A$6</xm:f>
          </x14:formula1>
          <xm:sqref>B5:B6 B8:B14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F600-B0BD-407C-97F6-6C5BC7E5482C}">
  <dimension ref="A1:H128"/>
  <sheetViews>
    <sheetView zoomScaleNormal="100" workbookViewId="0">
      <selection activeCell="A14" sqref="A14:A15"/>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9.21875" customWidth="1"/>
    <col min="7" max="7" width="12.21875" customWidth="1"/>
    <col min="8" max="8" width="15.5546875" customWidth="1"/>
    <col min="10" max="10" width="8.77734375" customWidth="1"/>
  </cols>
  <sheetData>
    <row r="1" spans="1:8" ht="21" x14ac:dyDescent="0.4">
      <c r="A1" s="75" t="s">
        <v>91</v>
      </c>
      <c r="B1" s="75" t="s">
        <v>221</v>
      </c>
      <c r="C1" s="76"/>
      <c r="D1" s="76"/>
      <c r="E1" s="77"/>
      <c r="F1" s="77"/>
      <c r="G1" s="77"/>
      <c r="H1" s="77"/>
    </row>
    <row r="2" spans="1:8" ht="18" x14ac:dyDescent="0.35">
      <c r="A2" s="75" t="s">
        <v>96</v>
      </c>
      <c r="B2" s="75" t="s">
        <v>239</v>
      </c>
      <c r="C2" s="75"/>
      <c r="D2" s="75"/>
      <c r="E2" s="77"/>
      <c r="F2" s="77"/>
      <c r="G2" s="77"/>
      <c r="H2" s="77"/>
    </row>
    <row r="3" spans="1:8" ht="18" x14ac:dyDescent="0.35">
      <c r="A3" s="75"/>
      <c r="B3" s="75" t="s">
        <v>240</v>
      </c>
      <c r="C3" s="75"/>
      <c r="D3" s="75"/>
      <c r="E3" s="77"/>
      <c r="F3" s="77"/>
      <c r="G3" s="77"/>
      <c r="H3" s="77"/>
    </row>
    <row r="4" spans="1:8" x14ac:dyDescent="0.3">
      <c r="A4" s="3"/>
      <c r="B4" s="3"/>
      <c r="C4" s="3"/>
      <c r="D4" s="3"/>
    </row>
    <row r="5" spans="1:8" ht="28.8" x14ac:dyDescent="0.3">
      <c r="A5" s="78" t="s">
        <v>1</v>
      </c>
      <c r="B5" s="79" t="s">
        <v>6</v>
      </c>
      <c r="C5" s="79" t="s">
        <v>11</v>
      </c>
      <c r="D5" s="79" t="s">
        <v>14</v>
      </c>
      <c r="E5" s="79" t="s">
        <v>12</v>
      </c>
      <c r="F5" s="79" t="s">
        <v>15</v>
      </c>
      <c r="G5" s="79" t="s">
        <v>16</v>
      </c>
      <c r="H5" s="80" t="s">
        <v>222</v>
      </c>
    </row>
    <row r="6" spans="1:8" ht="72" x14ac:dyDescent="0.3">
      <c r="A6" s="17" t="s">
        <v>97</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20" t="e">
        <f>(F6+G6)*1.6667</f>
        <v>#VALUE!</v>
      </c>
    </row>
    <row r="7" spans="1:8" ht="28.8" x14ac:dyDescent="0.3">
      <c r="A7" s="17" t="s">
        <v>98</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20" t="e">
        <f t="shared" ref="H7:H18" si="0">(F7+G7)*1.6667</f>
        <v>#VALUE!</v>
      </c>
    </row>
    <row r="8" spans="1:8" ht="28.8" x14ac:dyDescent="0.3">
      <c r="A8" s="21" t="s">
        <v>99</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20" t="e">
        <f t="shared" si="0"/>
        <v>#VALUE!</v>
      </c>
    </row>
    <row r="9" spans="1:8" ht="115.2" x14ac:dyDescent="0.3">
      <c r="A9" s="17" t="s">
        <v>208</v>
      </c>
      <c r="B9" s="18"/>
      <c r="C9" s="18"/>
      <c r="D9" s="18"/>
      <c r="E9" s="18"/>
      <c r="F9" s="19" t="str">
        <f>IF(B9="Not yet in place", "0", IF(B9="in planning stages", "1", IF(B9="partially complete/implemented", "2", IF(B9="complete/implemented", "3", ""))))</f>
        <v/>
      </c>
      <c r="G9" s="19" t="str">
        <f>IF(C9="Not a priority", "0", IF(C9="moderate priority", "1", IF(C9="high priority", "2", IF(C9="essential priority", "3", ""))))</f>
        <v/>
      </c>
      <c r="H9" s="20" t="e">
        <f t="shared" si="0"/>
        <v>#VALUE!</v>
      </c>
    </row>
    <row r="10" spans="1:8" ht="57.6" x14ac:dyDescent="0.3">
      <c r="A10" s="17" t="s">
        <v>254</v>
      </c>
      <c r="B10" s="18"/>
      <c r="C10" s="18"/>
      <c r="D10" s="18"/>
      <c r="E10" s="18"/>
      <c r="F10" s="19" t="str">
        <f>IF(B10="Not yet in place", "0", IF(B10="in planning stages", "1", IF(B10="partially complete/implemented", "2", IF(B10="complete/implemented", "3", ""))))</f>
        <v/>
      </c>
      <c r="G10" s="19" t="str">
        <f>IF(C10="Not a priority", "0", IF(C10="moderate priority", "1", IF(C10="high priority", "2", IF(C10="essential priority", "3", ""))))</f>
        <v/>
      </c>
      <c r="H10" s="20" t="e">
        <f t="shared" si="0"/>
        <v>#VALUE!</v>
      </c>
    </row>
    <row r="11" spans="1:8" x14ac:dyDescent="0.3">
      <c r="A11" s="29" t="s">
        <v>224</v>
      </c>
      <c r="B11" s="18"/>
      <c r="C11" s="18"/>
      <c r="D11" s="18"/>
      <c r="E11" s="18"/>
      <c r="F11" s="19"/>
      <c r="G11" s="19"/>
      <c r="H11" s="20"/>
    </row>
    <row r="12" spans="1:8" x14ac:dyDescent="0.3">
      <c r="A12" s="21"/>
      <c r="B12" s="18"/>
      <c r="C12" s="18"/>
      <c r="D12" s="18"/>
      <c r="E12" s="18"/>
      <c r="F12" s="19" t="str">
        <f t="shared" ref="F12:F18" si="1">IF(B12="Not yet in place", "0", IF(B12="in planning stages", "1", IF(B12="partially complete/implemented", "2", IF(B12="complete/implemented", "3", ""))))</f>
        <v/>
      </c>
      <c r="G12" s="19" t="str">
        <f t="shared" ref="G12:G18" si="2">IF(C12="Not a priority", "0", IF(C12="moderate priority", "1", IF(C12="high priority", "2", IF(C12="essential priority", "3", ""))))</f>
        <v/>
      </c>
      <c r="H12" s="20" t="e">
        <f t="shared" si="0"/>
        <v>#VALUE!</v>
      </c>
    </row>
    <row r="13" spans="1:8" x14ac:dyDescent="0.3">
      <c r="A13" s="21"/>
      <c r="B13" s="18"/>
      <c r="C13" s="18"/>
      <c r="D13" s="18"/>
      <c r="E13" s="18"/>
      <c r="F13" s="19" t="str">
        <f t="shared" si="1"/>
        <v/>
      </c>
      <c r="G13" s="19" t="str">
        <f t="shared" si="2"/>
        <v/>
      </c>
      <c r="H13" s="20" t="e">
        <f t="shared" si="0"/>
        <v>#VALUE!</v>
      </c>
    </row>
    <row r="14" spans="1:8" x14ac:dyDescent="0.3">
      <c r="A14" s="21"/>
      <c r="B14" s="18"/>
      <c r="C14" s="18"/>
      <c r="D14" s="18"/>
      <c r="E14" s="18"/>
      <c r="F14" s="19" t="str">
        <f t="shared" si="1"/>
        <v/>
      </c>
      <c r="G14" s="19" t="str">
        <f t="shared" si="2"/>
        <v/>
      </c>
      <c r="H14" s="20" t="e">
        <f t="shared" si="0"/>
        <v>#VALUE!</v>
      </c>
    </row>
    <row r="15" spans="1:8" x14ac:dyDescent="0.3">
      <c r="A15" s="21"/>
      <c r="B15" s="18"/>
      <c r="C15" s="18"/>
      <c r="D15" s="18"/>
      <c r="E15" s="18"/>
      <c r="F15" s="19" t="str">
        <f t="shared" si="1"/>
        <v/>
      </c>
      <c r="G15" s="19" t="str">
        <f t="shared" si="2"/>
        <v/>
      </c>
      <c r="H15" s="20" t="e">
        <f t="shared" si="0"/>
        <v>#VALUE!</v>
      </c>
    </row>
    <row r="16" spans="1:8" x14ac:dyDescent="0.3">
      <c r="A16" s="21"/>
      <c r="B16" s="18"/>
      <c r="C16" s="18"/>
      <c r="D16" s="18"/>
      <c r="E16" s="18"/>
      <c r="F16" s="19" t="str">
        <f t="shared" si="1"/>
        <v/>
      </c>
      <c r="G16" s="19" t="str">
        <f t="shared" si="2"/>
        <v/>
      </c>
      <c r="H16" s="20" t="e">
        <f t="shared" si="0"/>
        <v>#VALUE!</v>
      </c>
    </row>
    <row r="17" spans="1:8" x14ac:dyDescent="0.3">
      <c r="A17" s="21"/>
      <c r="B17" s="18"/>
      <c r="C17" s="18"/>
      <c r="D17" s="18"/>
      <c r="E17" s="18"/>
      <c r="F17" s="19" t="str">
        <f t="shared" si="1"/>
        <v/>
      </c>
      <c r="G17" s="19" t="str">
        <f t="shared" si="2"/>
        <v/>
      </c>
      <c r="H17" s="20" t="e">
        <f t="shared" si="0"/>
        <v>#VALUE!</v>
      </c>
    </row>
    <row r="18" spans="1:8" x14ac:dyDescent="0.3">
      <c r="A18" s="22"/>
      <c r="B18" s="18"/>
      <c r="C18" s="23"/>
      <c r="D18" s="23"/>
      <c r="E18" s="23"/>
      <c r="F18" s="24" t="str">
        <f t="shared" si="1"/>
        <v/>
      </c>
      <c r="G18" s="24" t="str">
        <f t="shared" si="2"/>
        <v/>
      </c>
      <c r="H18" s="20" t="e">
        <f t="shared" si="0"/>
        <v>#VALUE!</v>
      </c>
    </row>
    <row r="19" spans="1:8" x14ac:dyDescent="0.3">
      <c r="A19" s="1"/>
    </row>
    <row r="20" spans="1:8" x14ac:dyDescent="0.3">
      <c r="A20" s="1"/>
    </row>
    <row r="21" spans="1:8" x14ac:dyDescent="0.3">
      <c r="A21" s="1"/>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CA283D72-BC05-4AD7-83B1-597AF2576E00}">
          <x14:formula1>
            <xm:f>Sheet2!$A$3:$A$6</xm:f>
          </x14:formula1>
          <xm:sqref>B6:B10 B12:B18</xm:sqref>
        </x14:dataValidation>
        <x14:dataValidation type="list" allowBlank="1" showInputMessage="1" showErrorMessage="1" promptTitle="Priority" prompt="Select the priority for this indicator in your organization" xr:uid="{12F5CF80-4CE5-44D2-8D57-710C73F5E1EC}">
          <x14:formula1>
            <xm:f>Sheet2!$C$2:$C$5</xm:f>
          </x14:formula1>
          <xm:sqref>C12:C18 C6:C10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BE7EC-9981-4136-B985-F01071DFB79E}">
  <dimension ref="A1:H132"/>
  <sheetViews>
    <sheetView topLeftCell="A13" workbookViewId="0">
      <selection activeCell="A6" sqref="A6:A22"/>
    </sheetView>
  </sheetViews>
  <sheetFormatPr defaultRowHeight="14.4" x14ac:dyDescent="0.3"/>
  <cols>
    <col min="1" max="1" width="45.6640625" customWidth="1"/>
    <col min="2" max="2" width="49.21875" customWidth="1"/>
    <col min="3" max="3" width="26" customWidth="1"/>
    <col min="4" max="4" width="32.21875" customWidth="1"/>
    <col min="5" max="5" width="31.77734375" customWidth="1"/>
    <col min="6" max="6" width="19.21875" customWidth="1"/>
    <col min="7" max="7" width="10.6640625" customWidth="1"/>
    <col min="8" max="8" width="15.5546875" customWidth="1"/>
  </cols>
  <sheetData>
    <row r="1" spans="1:8" s="77" customFormat="1" ht="21" x14ac:dyDescent="0.4">
      <c r="A1" s="75" t="s">
        <v>91</v>
      </c>
      <c r="B1" s="75" t="s">
        <v>221</v>
      </c>
      <c r="C1" s="76"/>
      <c r="D1" s="76"/>
    </row>
    <row r="2" spans="1:8" s="77" customFormat="1" ht="18" x14ac:dyDescent="0.35">
      <c r="A2" s="75" t="s">
        <v>100</v>
      </c>
      <c r="B2" s="82" t="s">
        <v>241</v>
      </c>
      <c r="C2" s="75"/>
      <c r="D2" s="75"/>
    </row>
    <row r="3" spans="1:8" s="77" customFormat="1" ht="18" x14ac:dyDescent="0.35">
      <c r="A3" s="75"/>
      <c r="B3" s="82" t="s">
        <v>242</v>
      </c>
      <c r="C3" s="75"/>
      <c r="D3" s="75"/>
    </row>
    <row r="4" spans="1:8" x14ac:dyDescent="0.3">
      <c r="A4" s="3"/>
      <c r="B4" s="3"/>
      <c r="C4" s="3"/>
      <c r="D4" s="3"/>
    </row>
    <row r="5" spans="1:8" ht="28.8" x14ac:dyDescent="0.3">
      <c r="A5" s="83" t="s">
        <v>1</v>
      </c>
      <c r="B5" s="83" t="s">
        <v>6</v>
      </c>
      <c r="C5" s="83" t="s">
        <v>11</v>
      </c>
      <c r="D5" s="83" t="s">
        <v>14</v>
      </c>
      <c r="E5" s="83" t="s">
        <v>12</v>
      </c>
      <c r="F5" s="83" t="s">
        <v>15</v>
      </c>
      <c r="G5" s="83" t="s">
        <v>16</v>
      </c>
      <c r="H5" s="83" t="s">
        <v>222</v>
      </c>
    </row>
    <row r="6" spans="1:8" ht="28.8" x14ac:dyDescent="0.3">
      <c r="A6" s="48" t="s">
        <v>101</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65" t="e">
        <f>(F6+G6)*1.6667</f>
        <v>#VALUE!</v>
      </c>
    </row>
    <row r="7" spans="1:8" ht="43.2" x14ac:dyDescent="0.3">
      <c r="A7" s="48" t="s">
        <v>102</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65" t="e">
        <f t="shared" ref="H7:H21" si="0">(F7+G7)*1.6667</f>
        <v>#VALUE!</v>
      </c>
    </row>
    <row r="8" spans="1:8" ht="28.8" x14ac:dyDescent="0.3">
      <c r="A8" s="50" t="s">
        <v>103</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65" t="e">
        <f t="shared" si="0"/>
        <v>#VALUE!</v>
      </c>
    </row>
    <row r="9" spans="1:8" ht="57.6" x14ac:dyDescent="0.3">
      <c r="A9" s="48" t="s">
        <v>104</v>
      </c>
      <c r="B9" s="18"/>
      <c r="C9" s="18"/>
      <c r="D9" s="18"/>
      <c r="E9" s="18"/>
      <c r="F9" s="19" t="str">
        <f>IF(B9="Not yet in place", "0", IF(B9="in planning stages", "1", IF(B9="partially complete/implemented", "2", IF(B9="complete/implemented", "3", ""))))</f>
        <v/>
      </c>
      <c r="G9" s="19" t="str">
        <f>IF(C9="Not a priority", "0", IF(C9="moderate priority", "1", IF(C9="high priority", "2", IF(C9="essential priority", "3", ""))))</f>
        <v/>
      </c>
      <c r="H9" s="65" t="e">
        <f t="shared" si="0"/>
        <v>#VALUE!</v>
      </c>
    </row>
    <row r="10" spans="1:8" ht="43.2" x14ac:dyDescent="0.3">
      <c r="A10" s="48" t="s">
        <v>105</v>
      </c>
      <c r="B10" s="18"/>
      <c r="C10" s="18"/>
      <c r="D10" s="18"/>
      <c r="E10" s="18"/>
      <c r="F10" s="19" t="str">
        <f>IF(B10="Not yet in place", "0", IF(B10="in planning stages", "1", IF(B10="partially complete/implemented", "2", IF(B10="complete/implemented", "3", ""))))</f>
        <v/>
      </c>
      <c r="G10" s="19" t="str">
        <f>IF(C10="Not a priority", "0", IF(C10="moderate priority", "1", IF(C10="high priority", "2", IF(C10="essential priority", "3", ""))))</f>
        <v/>
      </c>
      <c r="H10" s="65" t="e">
        <f t="shared" si="0"/>
        <v>#VALUE!</v>
      </c>
    </row>
    <row r="11" spans="1:8" ht="43.2" x14ac:dyDescent="0.3">
      <c r="A11" s="50" t="s">
        <v>106</v>
      </c>
      <c r="B11" s="18"/>
      <c r="C11" s="18"/>
      <c r="D11" s="18"/>
      <c r="E11" s="18"/>
      <c r="F11" s="19" t="str">
        <f t="shared" ref="F11:F13" si="1">IF(B11="Not yet in place", "0", IF(B11="in planning stages", "1", IF(B11="partially complete/implemented", "2", IF(B11="complete/implemented", "3", ""))))</f>
        <v/>
      </c>
      <c r="G11" s="19" t="str">
        <f t="shared" ref="G11:G12" si="2">IF(C11="Not a priority", "0", IF(C11="moderate priority", "1", IF(C11="high priority", "2", IF(C11="essential priority", "3", ""))))</f>
        <v/>
      </c>
      <c r="H11" s="65" t="e">
        <f t="shared" si="0"/>
        <v>#VALUE!</v>
      </c>
    </row>
    <row r="12" spans="1:8" ht="43.2" x14ac:dyDescent="0.3">
      <c r="A12" s="50" t="s">
        <v>107</v>
      </c>
      <c r="B12" s="18"/>
      <c r="C12" s="18"/>
      <c r="D12" s="18"/>
      <c r="E12" s="18"/>
      <c r="F12" s="19" t="str">
        <f t="shared" si="1"/>
        <v/>
      </c>
      <c r="G12" s="19" t="str">
        <f t="shared" si="2"/>
        <v/>
      </c>
      <c r="H12" s="65" t="e">
        <f t="shared" si="0"/>
        <v>#VALUE!</v>
      </c>
    </row>
    <row r="13" spans="1:8" ht="57.6" x14ac:dyDescent="0.3">
      <c r="A13" s="48" t="s">
        <v>108</v>
      </c>
      <c r="B13" s="18"/>
      <c r="C13" s="18"/>
      <c r="D13" s="18"/>
      <c r="E13" s="18"/>
      <c r="F13" s="19" t="str">
        <f t="shared" si="1"/>
        <v/>
      </c>
      <c r="G13" s="19" t="str">
        <f>IF(C13="Not a priority", "0", IF(C13="moderate priority", "1", IF(C13="high priority", "2", IF(C13="essential priority", "3", ""))))</f>
        <v/>
      </c>
      <c r="H13" s="65" t="e">
        <f t="shared" si="0"/>
        <v>#VALUE!</v>
      </c>
    </row>
    <row r="14" spans="1:8" x14ac:dyDescent="0.3">
      <c r="A14" s="66" t="s">
        <v>224</v>
      </c>
      <c r="B14" s="18"/>
      <c r="C14" s="18"/>
      <c r="D14" s="18"/>
      <c r="E14" s="18"/>
      <c r="F14" s="19"/>
      <c r="G14" s="19"/>
      <c r="H14" s="65"/>
    </row>
    <row r="15" spans="1:8" x14ac:dyDescent="0.3">
      <c r="A15" s="50"/>
      <c r="B15" s="18"/>
      <c r="C15" s="18"/>
      <c r="D15" s="18"/>
      <c r="E15" s="18"/>
      <c r="F15" s="19" t="str">
        <f t="shared" ref="F15:F21" si="3">IF(B15="Not yet in place", "0", IF(B15="in planning stages", "1", IF(B15="partially complete/implemented", "2", IF(B15="complete/implemented", "3", ""))))</f>
        <v/>
      </c>
      <c r="G15" s="19" t="str">
        <f t="shared" ref="G15:G21" si="4">IF(C15="Not a priority", "0", IF(C15="moderate priority", "1", IF(C15="high priority", "2", IF(C15="essential priority", "3", ""))))</f>
        <v/>
      </c>
      <c r="H15" s="65" t="e">
        <f t="shared" si="0"/>
        <v>#VALUE!</v>
      </c>
    </row>
    <row r="16" spans="1:8" x14ac:dyDescent="0.3">
      <c r="A16" s="50"/>
      <c r="B16" s="18"/>
      <c r="C16" s="18"/>
      <c r="D16" s="18"/>
      <c r="E16" s="18"/>
      <c r="F16" s="19" t="str">
        <f t="shared" si="3"/>
        <v/>
      </c>
      <c r="G16" s="19" t="str">
        <f t="shared" si="4"/>
        <v/>
      </c>
      <c r="H16" s="65" t="e">
        <f t="shared" si="0"/>
        <v>#VALUE!</v>
      </c>
    </row>
    <row r="17" spans="1:8" x14ac:dyDescent="0.3">
      <c r="A17" s="50"/>
      <c r="B17" s="18"/>
      <c r="C17" s="18"/>
      <c r="D17" s="18"/>
      <c r="E17" s="18"/>
      <c r="F17" s="19" t="str">
        <f t="shared" si="3"/>
        <v/>
      </c>
      <c r="G17" s="19" t="str">
        <f t="shared" si="4"/>
        <v/>
      </c>
      <c r="H17" s="65" t="e">
        <f t="shared" si="0"/>
        <v>#VALUE!</v>
      </c>
    </row>
    <row r="18" spans="1:8" x14ac:dyDescent="0.3">
      <c r="A18" s="50"/>
      <c r="B18" s="18"/>
      <c r="C18" s="18"/>
      <c r="D18" s="18"/>
      <c r="E18" s="18"/>
      <c r="F18" s="19" t="str">
        <f t="shared" si="3"/>
        <v/>
      </c>
      <c r="G18" s="19" t="str">
        <f t="shared" si="4"/>
        <v/>
      </c>
      <c r="H18" s="65" t="e">
        <f t="shared" si="0"/>
        <v>#VALUE!</v>
      </c>
    </row>
    <row r="19" spans="1:8" x14ac:dyDescent="0.3">
      <c r="A19" s="50"/>
      <c r="B19" s="18"/>
      <c r="C19" s="18"/>
      <c r="D19" s="18"/>
      <c r="E19" s="18"/>
      <c r="F19" s="19" t="str">
        <f t="shared" si="3"/>
        <v/>
      </c>
      <c r="G19" s="19" t="str">
        <f t="shared" si="4"/>
        <v/>
      </c>
      <c r="H19" s="65" t="e">
        <f t="shared" si="0"/>
        <v>#VALUE!</v>
      </c>
    </row>
    <row r="20" spans="1:8" x14ac:dyDescent="0.3">
      <c r="A20" s="50"/>
      <c r="B20" s="18"/>
      <c r="C20" s="18"/>
      <c r="D20" s="18"/>
      <c r="E20" s="18"/>
      <c r="F20" s="19" t="str">
        <f t="shared" si="3"/>
        <v/>
      </c>
      <c r="G20" s="19" t="str">
        <f t="shared" si="4"/>
        <v/>
      </c>
      <c r="H20" s="65" t="e">
        <f t="shared" si="0"/>
        <v>#VALUE!</v>
      </c>
    </row>
    <row r="21" spans="1:8" x14ac:dyDescent="0.3">
      <c r="A21" s="50"/>
      <c r="B21" s="18"/>
      <c r="C21" s="18"/>
      <c r="D21" s="18"/>
      <c r="E21" s="18"/>
      <c r="F21" s="19" t="str">
        <f t="shared" si="3"/>
        <v/>
      </c>
      <c r="G21" s="19" t="str">
        <f t="shared" si="4"/>
        <v/>
      </c>
      <c r="H21" s="65" t="e">
        <f t="shared" si="0"/>
        <v>#VALUE!</v>
      </c>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row r="129" spans="1:1" x14ac:dyDescent="0.3">
      <c r="A129" s="1"/>
    </row>
    <row r="130" spans="1:1" x14ac:dyDescent="0.3">
      <c r="A130" s="1"/>
    </row>
    <row r="131" spans="1:1" x14ac:dyDescent="0.3">
      <c r="A131" s="1"/>
    </row>
    <row r="132" spans="1:1" x14ac:dyDescent="0.3">
      <c r="A132"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182F9B47-D350-4B38-94A7-9E6840B45CCC}">
          <x14:formula1>
            <xm:f>Sheet2!$C$2:$C$5</xm:f>
          </x14:formula1>
          <xm:sqref>C15:C21 C6:C13</xm:sqref>
        </x14:dataValidation>
        <x14:dataValidation type="list" allowBlank="1" showInputMessage="1" showErrorMessage="1" promptTitle="Implementation" prompt="Choose the level of implementation" xr:uid="{17407B84-E9CB-49C8-9012-3E2970740220}">
          <x14:formula1>
            <xm:f>Sheet2!$A$3:$A$6</xm:f>
          </x14:formula1>
          <xm:sqref>B6:B13 B15:B21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2CAA-3004-4357-AAAF-A9B442129B41}">
  <dimension ref="A1:J128"/>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6.77734375" customWidth="1"/>
    <col min="7" max="7" width="9.6640625" customWidth="1"/>
    <col min="8" max="8" width="15.5546875" customWidth="1"/>
  </cols>
  <sheetData>
    <row r="1" spans="1:10" ht="21" x14ac:dyDescent="0.4">
      <c r="A1" s="8" t="s">
        <v>91</v>
      </c>
      <c r="B1" s="8" t="s">
        <v>221</v>
      </c>
      <c r="C1" s="9"/>
      <c r="D1" s="9"/>
      <c r="E1" s="10"/>
      <c r="F1" s="10"/>
      <c r="G1" s="10"/>
      <c r="H1" s="10"/>
    </row>
    <row r="2" spans="1:10" ht="18" x14ac:dyDescent="0.35">
      <c r="A2" s="8" t="s">
        <v>109</v>
      </c>
      <c r="B2" s="8" t="s">
        <v>110</v>
      </c>
      <c r="C2" s="8"/>
      <c r="D2" s="8"/>
      <c r="E2" s="10"/>
      <c r="F2" s="10"/>
      <c r="G2" s="10"/>
      <c r="H2" s="10"/>
    </row>
    <row r="3" spans="1:10" x14ac:dyDescent="0.3">
      <c r="A3" s="3"/>
      <c r="B3" s="3"/>
      <c r="C3" s="3"/>
      <c r="D3" s="3"/>
    </row>
    <row r="4" spans="1:10" s="68" customFormat="1" ht="28.8" x14ac:dyDescent="0.3">
      <c r="A4" s="83" t="s">
        <v>1</v>
      </c>
      <c r="B4" s="83" t="s">
        <v>6</v>
      </c>
      <c r="C4" s="83" t="s">
        <v>11</v>
      </c>
      <c r="D4" s="83" t="s">
        <v>14</v>
      </c>
      <c r="E4" s="83" t="s">
        <v>12</v>
      </c>
      <c r="F4" s="83" t="s">
        <v>15</v>
      </c>
      <c r="G4" s="83" t="s">
        <v>16</v>
      </c>
      <c r="H4" s="83" t="s">
        <v>222</v>
      </c>
    </row>
    <row r="5" spans="1:10" ht="28.8" x14ac:dyDescent="0.3">
      <c r="A5" s="48" t="s">
        <v>111</v>
      </c>
      <c r="B5" s="18"/>
      <c r="C5" s="18"/>
      <c r="D5" s="18"/>
      <c r="E5" s="18"/>
      <c r="F5" s="19" t="str">
        <f>IF(B5="Not yet in place", "0", IF(B5="in planning stages", "1", IF(B5="partially complete/implemented", "2", IF(B5="complete/implemented", "3", ""))))</f>
        <v/>
      </c>
      <c r="G5" s="19" t="str">
        <f>IF(C5="Not a priority", "0", IF(C5="moderate priority", "1", IF(C5="high priority", "2", IF(C5="essential priority", "3", ""))))</f>
        <v/>
      </c>
      <c r="H5" s="65" t="e">
        <f>(F5+G5)*1.667</f>
        <v>#VALUE!</v>
      </c>
      <c r="J5" s="4" t="s">
        <v>216</v>
      </c>
    </row>
    <row r="6" spans="1:10" ht="28.8" x14ac:dyDescent="0.3">
      <c r="A6" s="48" t="s">
        <v>112</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65" t="e">
        <f t="shared" ref="H6:H17" si="0">(F6+G6)*1.667</f>
        <v>#VALUE!</v>
      </c>
    </row>
    <row r="7" spans="1:10" ht="57.6" x14ac:dyDescent="0.3">
      <c r="A7" s="50" t="s">
        <v>113</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65" t="e">
        <f t="shared" si="0"/>
        <v>#VALUE!</v>
      </c>
    </row>
    <row r="8" spans="1:10" ht="72" x14ac:dyDescent="0.3">
      <c r="A8" s="48" t="s">
        <v>114</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65" t="e">
        <f t="shared" si="0"/>
        <v>#VALUE!</v>
      </c>
    </row>
    <row r="9" spans="1:10" ht="43.2" x14ac:dyDescent="0.3">
      <c r="A9" s="48" t="s">
        <v>115</v>
      </c>
      <c r="B9" s="18"/>
      <c r="C9" s="18"/>
      <c r="D9" s="18"/>
      <c r="E9" s="18"/>
      <c r="F9" s="19" t="str">
        <f>IF(B9="Not yet in place", "0", IF(B9="in planning stages", "1", IF(B9="partially complete/implemented", "2", IF(B9="complete/implemented", "3", ""))))</f>
        <v/>
      </c>
      <c r="G9" s="19" t="str">
        <f>IF(C9="Not a priority", "0", IF(C9="moderate priority", "1", IF(C9="high priority", "2", IF(C9="essential priority", "3", ""))))</f>
        <v/>
      </c>
      <c r="H9" s="65" t="e">
        <f t="shared" si="0"/>
        <v>#VALUE!</v>
      </c>
    </row>
    <row r="10" spans="1:10" x14ac:dyDescent="0.3">
      <c r="A10" s="66" t="s">
        <v>224</v>
      </c>
      <c r="B10" s="18"/>
      <c r="C10" s="18"/>
      <c r="D10" s="18"/>
      <c r="E10" s="18"/>
      <c r="F10" s="19"/>
      <c r="G10" s="19"/>
      <c r="H10" s="65"/>
    </row>
    <row r="11" spans="1:10" x14ac:dyDescent="0.3">
      <c r="A11" s="50"/>
      <c r="B11" s="18"/>
      <c r="C11" s="18"/>
      <c r="D11" s="18"/>
      <c r="E11" s="18"/>
      <c r="F11" s="19" t="str">
        <f t="shared" ref="F11:F17" si="1">IF(B11="Not yet in place", "0", IF(B11="in planning stages", "1", IF(B11="partially complete/implemented", "2", IF(B11="complete/implemented", "3", ""))))</f>
        <v/>
      </c>
      <c r="G11" s="19" t="str">
        <f t="shared" ref="G11:G17" si="2">IF(C11="Not a priority", "0", IF(C11="moderate priority", "1", IF(C11="high priority", "2", IF(C11="essential priority", "3", ""))))</f>
        <v/>
      </c>
      <c r="H11" s="65" t="e">
        <f t="shared" si="0"/>
        <v>#VALUE!</v>
      </c>
    </row>
    <row r="12" spans="1:10" x14ac:dyDescent="0.3">
      <c r="A12" s="50"/>
      <c r="B12" s="18"/>
      <c r="C12" s="18"/>
      <c r="D12" s="18"/>
      <c r="E12" s="18"/>
      <c r="F12" s="19" t="str">
        <f t="shared" si="1"/>
        <v/>
      </c>
      <c r="G12" s="19" t="str">
        <f t="shared" si="2"/>
        <v/>
      </c>
      <c r="H12" s="65" t="e">
        <f t="shared" si="0"/>
        <v>#VALUE!</v>
      </c>
    </row>
    <row r="13" spans="1:10" x14ac:dyDescent="0.3">
      <c r="A13" s="50"/>
      <c r="B13" s="18"/>
      <c r="C13" s="18"/>
      <c r="D13" s="18"/>
      <c r="E13" s="18"/>
      <c r="F13" s="19" t="str">
        <f t="shared" si="1"/>
        <v/>
      </c>
      <c r="G13" s="19" t="str">
        <f t="shared" si="2"/>
        <v/>
      </c>
      <c r="H13" s="65" t="e">
        <f t="shared" si="0"/>
        <v>#VALUE!</v>
      </c>
    </row>
    <row r="14" spans="1:10" x14ac:dyDescent="0.3">
      <c r="A14" s="50"/>
      <c r="B14" s="18"/>
      <c r="C14" s="18"/>
      <c r="D14" s="18"/>
      <c r="E14" s="18"/>
      <c r="F14" s="19" t="str">
        <f t="shared" si="1"/>
        <v/>
      </c>
      <c r="G14" s="19" t="str">
        <f t="shared" si="2"/>
        <v/>
      </c>
      <c r="H14" s="65" t="e">
        <f t="shared" si="0"/>
        <v>#VALUE!</v>
      </c>
    </row>
    <row r="15" spans="1:10" x14ac:dyDescent="0.3">
      <c r="A15" s="50"/>
      <c r="B15" s="18"/>
      <c r="C15" s="18"/>
      <c r="D15" s="18"/>
      <c r="E15" s="18"/>
      <c r="F15" s="19" t="str">
        <f t="shared" si="1"/>
        <v/>
      </c>
      <c r="G15" s="19" t="str">
        <f t="shared" si="2"/>
        <v/>
      </c>
      <c r="H15" s="65" t="e">
        <f t="shared" si="0"/>
        <v>#VALUE!</v>
      </c>
    </row>
    <row r="16" spans="1:10" x14ac:dyDescent="0.3">
      <c r="A16" s="50"/>
      <c r="B16" s="18"/>
      <c r="C16" s="18"/>
      <c r="D16" s="18"/>
      <c r="E16" s="18"/>
      <c r="F16" s="19" t="str">
        <f t="shared" si="1"/>
        <v/>
      </c>
      <c r="G16" s="19" t="str">
        <f t="shared" si="2"/>
        <v/>
      </c>
      <c r="H16" s="65" t="e">
        <f t="shared" si="0"/>
        <v>#VALUE!</v>
      </c>
    </row>
    <row r="17" spans="1:8" x14ac:dyDescent="0.3">
      <c r="A17" s="50"/>
      <c r="B17" s="18"/>
      <c r="C17" s="18"/>
      <c r="D17" s="18"/>
      <c r="E17" s="18"/>
      <c r="F17" s="19" t="str">
        <f t="shared" si="1"/>
        <v/>
      </c>
      <c r="G17" s="19" t="str">
        <f t="shared" si="2"/>
        <v/>
      </c>
      <c r="H17" s="65" t="e">
        <f t="shared" si="0"/>
        <v>#VALUE!</v>
      </c>
    </row>
    <row r="18" spans="1:8" x14ac:dyDescent="0.3">
      <c r="A18" s="1"/>
    </row>
    <row r="19" spans="1:8" x14ac:dyDescent="0.3">
      <c r="A19" s="1"/>
    </row>
    <row r="20" spans="1:8" x14ac:dyDescent="0.3">
      <c r="A20" s="1"/>
    </row>
    <row r="21" spans="1:8" x14ac:dyDescent="0.3">
      <c r="A21" s="1"/>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sheetData>
  <dataConsolidate/>
  <hyperlinks>
    <hyperlink ref="J5" r:id="rId1" xr:uid="{CAF22885-70F3-48BB-9792-3F5496849C92}"/>
  </hyperlinks>
  <pageMargins left="0.70866141732283472" right="0.70866141732283472" top="0.74803149606299213" bottom="0.74803149606299213" header="0.31496062992125984" footer="0.31496062992125984"/>
  <pageSetup paperSize="5" orientation="landscape" r:id="rId2"/>
  <headerFooter>
    <oddHeader>&amp;L&amp;"-,Bold"&amp;14&amp;K06-024Goal 1&amp;C&amp;"-,Bold"&amp;14&amp;K06-024Active Living&amp;R&amp;"-,Bold"&amp;14&amp;K06-024Foster Active Living through physical recreation</oddHeader>
  </headerFooter>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4649AD06-3925-4F3E-B5C8-B17B10813390}">
          <x14:formula1>
            <xm:f>Sheet2!$A$3:$A$6</xm:f>
          </x14:formula1>
          <xm:sqref>B5:B9 B11:B17</xm:sqref>
        </x14:dataValidation>
        <x14:dataValidation type="list" allowBlank="1" showInputMessage="1" showErrorMessage="1" promptTitle="Priority" prompt="Select the priority for this indicator in your organization" xr:uid="{4A5AC2FB-2145-400B-9BA5-35EA88DB3919}">
          <x14:formula1>
            <xm:f>Sheet2!$C$2:$C$5</xm:f>
          </x14:formula1>
          <xm:sqref>C11:C17 C5:C9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1950-11EF-4D2E-B950-F45C1853B785}">
  <dimension ref="A1:H127"/>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6.21875" customWidth="1"/>
    <col min="7" max="7" width="12" customWidth="1"/>
    <col min="8" max="8" width="15.5546875" customWidth="1"/>
  </cols>
  <sheetData>
    <row r="1" spans="1:8" ht="21" x14ac:dyDescent="0.4">
      <c r="A1" s="75" t="s">
        <v>91</v>
      </c>
      <c r="B1" s="75" t="s">
        <v>221</v>
      </c>
      <c r="C1" s="76"/>
      <c r="D1" s="76"/>
      <c r="E1" s="77"/>
      <c r="F1" s="77"/>
      <c r="G1" s="77"/>
      <c r="H1" s="77"/>
    </row>
    <row r="2" spans="1:8" ht="18" x14ac:dyDescent="0.35">
      <c r="A2" s="75" t="s">
        <v>116</v>
      </c>
      <c r="B2" s="75" t="s">
        <v>117</v>
      </c>
      <c r="C2" s="75"/>
      <c r="D2" s="75"/>
      <c r="E2" s="77"/>
      <c r="F2" s="77"/>
      <c r="G2" s="77"/>
      <c r="H2" s="77"/>
    </row>
    <row r="3" spans="1:8" x14ac:dyDescent="0.3">
      <c r="A3" s="3"/>
      <c r="B3" s="3"/>
      <c r="C3" s="3"/>
      <c r="D3" s="3"/>
    </row>
    <row r="4" spans="1:8" ht="28.8" x14ac:dyDescent="0.3">
      <c r="A4" s="83" t="s">
        <v>1</v>
      </c>
      <c r="B4" s="83" t="s">
        <v>6</v>
      </c>
      <c r="C4" s="83" t="s">
        <v>11</v>
      </c>
      <c r="D4" s="83" t="s">
        <v>14</v>
      </c>
      <c r="E4" s="83" t="s">
        <v>12</v>
      </c>
      <c r="F4" s="83" t="s">
        <v>15</v>
      </c>
      <c r="G4" s="83" t="s">
        <v>16</v>
      </c>
      <c r="H4" s="83" t="s">
        <v>222</v>
      </c>
    </row>
    <row r="5" spans="1:8" ht="72" x14ac:dyDescent="0.3">
      <c r="A5" s="48" t="s">
        <v>118</v>
      </c>
      <c r="B5" s="18"/>
      <c r="C5" s="18"/>
      <c r="D5" s="18"/>
      <c r="E5" s="18"/>
      <c r="F5" s="19" t="str">
        <f>IF(B5="Not yet in place", "0", IF(B5="in planning stages", "1", IF(B5="partially complete/implemented", "2", IF(B5="complete/implemented", "3", ""))))</f>
        <v/>
      </c>
      <c r="G5" s="19" t="str">
        <f>IF(C5="Not a priority", "0", IF(C5="moderate priority", "1", IF(C5="high priority", "2", IF(C5="essential priority", "3", ""))))</f>
        <v/>
      </c>
      <c r="H5" s="65" t="e">
        <f>(F5+G5)*1.6667</f>
        <v>#VALUE!</v>
      </c>
    </row>
    <row r="6" spans="1:8" ht="57.6" x14ac:dyDescent="0.3">
      <c r="A6" s="48" t="s">
        <v>119</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65" t="e">
        <f t="shared" ref="H6:H16" si="0">(F6+G6)*1.6667</f>
        <v>#VALUE!</v>
      </c>
    </row>
    <row r="7" spans="1:8" ht="28.05" customHeight="1" x14ac:dyDescent="0.3">
      <c r="A7" s="50" t="s">
        <v>120</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65" t="e">
        <f t="shared" si="0"/>
        <v>#VALUE!</v>
      </c>
    </row>
    <row r="8" spans="1:8" ht="45" customHeight="1" x14ac:dyDescent="0.3">
      <c r="A8" s="48" t="s">
        <v>121</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65" t="e">
        <f t="shared" si="0"/>
        <v>#VALUE!</v>
      </c>
    </row>
    <row r="9" spans="1:8" x14ac:dyDescent="0.3">
      <c r="A9" s="66" t="s">
        <v>224</v>
      </c>
      <c r="B9" s="18"/>
      <c r="C9" s="18"/>
      <c r="D9" s="18"/>
      <c r="E9" s="18"/>
      <c r="F9" s="19"/>
      <c r="G9" s="19"/>
      <c r="H9" s="65"/>
    </row>
    <row r="10" spans="1:8" x14ac:dyDescent="0.3">
      <c r="A10" s="50"/>
      <c r="B10" s="18"/>
      <c r="C10" s="18"/>
      <c r="D10" s="18"/>
      <c r="E10" s="18"/>
      <c r="F10" s="19" t="str">
        <f t="shared" ref="F10:F16" si="1">IF(B10="Not yet in place", "0", IF(B10="in planning stages", "1", IF(B10="partially complete/implemented", "2", IF(B10="complete/implemented", "3", ""))))</f>
        <v/>
      </c>
      <c r="G10" s="19" t="str">
        <f t="shared" ref="G10:G16" si="2">IF(C10="Not a priority", "0", IF(C10="moderate priority", "1", IF(C10="high priority", "2", IF(C10="essential priority", "3", ""))))</f>
        <v/>
      </c>
      <c r="H10" s="65" t="e">
        <f t="shared" si="0"/>
        <v>#VALUE!</v>
      </c>
    </row>
    <row r="11" spans="1:8" x14ac:dyDescent="0.3">
      <c r="A11" s="50"/>
      <c r="B11" s="18"/>
      <c r="C11" s="18"/>
      <c r="D11" s="18"/>
      <c r="E11" s="18"/>
      <c r="F11" s="19" t="str">
        <f t="shared" si="1"/>
        <v/>
      </c>
      <c r="G11" s="19" t="str">
        <f t="shared" si="2"/>
        <v/>
      </c>
      <c r="H11" s="65" t="e">
        <f t="shared" si="0"/>
        <v>#VALUE!</v>
      </c>
    </row>
    <row r="12" spans="1:8" x14ac:dyDescent="0.3">
      <c r="A12" s="50"/>
      <c r="B12" s="18"/>
      <c r="C12" s="18"/>
      <c r="D12" s="18"/>
      <c r="E12" s="18"/>
      <c r="F12" s="19" t="str">
        <f t="shared" si="1"/>
        <v/>
      </c>
      <c r="G12" s="19" t="str">
        <f t="shared" si="2"/>
        <v/>
      </c>
      <c r="H12" s="65" t="e">
        <f t="shared" si="0"/>
        <v>#VALUE!</v>
      </c>
    </row>
    <row r="13" spans="1:8" x14ac:dyDescent="0.3">
      <c r="A13" s="50"/>
      <c r="B13" s="18"/>
      <c r="C13" s="18"/>
      <c r="D13" s="18"/>
      <c r="E13" s="18"/>
      <c r="F13" s="19" t="str">
        <f t="shared" si="1"/>
        <v/>
      </c>
      <c r="G13" s="19" t="str">
        <f t="shared" si="2"/>
        <v/>
      </c>
      <c r="H13" s="65" t="e">
        <f t="shared" si="0"/>
        <v>#VALUE!</v>
      </c>
    </row>
    <row r="14" spans="1:8" x14ac:dyDescent="0.3">
      <c r="A14" s="50"/>
      <c r="B14" s="18"/>
      <c r="C14" s="18"/>
      <c r="D14" s="18"/>
      <c r="E14" s="18"/>
      <c r="F14" s="19" t="str">
        <f t="shared" si="1"/>
        <v/>
      </c>
      <c r="G14" s="19" t="str">
        <f t="shared" si="2"/>
        <v/>
      </c>
      <c r="H14" s="65" t="e">
        <f t="shared" si="0"/>
        <v>#VALUE!</v>
      </c>
    </row>
    <row r="15" spans="1:8" x14ac:dyDescent="0.3">
      <c r="A15" s="50"/>
      <c r="B15" s="18"/>
      <c r="C15" s="18"/>
      <c r="D15" s="18"/>
      <c r="E15" s="18"/>
      <c r="F15" s="19" t="str">
        <f t="shared" si="1"/>
        <v/>
      </c>
      <c r="G15" s="19" t="str">
        <f t="shared" si="2"/>
        <v/>
      </c>
      <c r="H15" s="65" t="e">
        <f t="shared" si="0"/>
        <v>#VALUE!</v>
      </c>
    </row>
    <row r="16" spans="1:8" x14ac:dyDescent="0.3">
      <c r="A16" s="50"/>
      <c r="B16" s="18"/>
      <c r="C16" s="18"/>
      <c r="D16" s="18"/>
      <c r="E16" s="18"/>
      <c r="F16" s="19" t="str">
        <f t="shared" si="1"/>
        <v/>
      </c>
      <c r="G16" s="19" t="str">
        <f t="shared" si="2"/>
        <v/>
      </c>
      <c r="H16" s="65" t="e">
        <f t="shared" si="0"/>
        <v>#VALUE!</v>
      </c>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E7D11ECE-2701-4813-9F4D-42EF9B4513F3}">
          <x14:formula1>
            <xm:f>Sheet2!$C$2:$C$5</xm:f>
          </x14:formula1>
          <xm:sqref>C10:C16 C5:C8</xm:sqref>
        </x14:dataValidation>
        <x14:dataValidation type="list" allowBlank="1" showInputMessage="1" showErrorMessage="1" promptTitle="Implementation" prompt="Choose the level of implementation" xr:uid="{E6D02388-4AEB-4250-BB53-EF07408A4E3F}">
          <x14:formula1>
            <xm:f>Sheet2!$A$3:$A$6</xm:f>
          </x14:formula1>
          <xm:sqref>B5:B8 B10:B16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2ACF5-FF4B-4DD7-982B-BE46A74846F5}">
  <dimension ref="A1:H125"/>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6.44140625" customWidth="1"/>
    <col min="7" max="7" width="11.44140625" customWidth="1"/>
    <col min="8" max="8" width="15.5546875" customWidth="1"/>
  </cols>
  <sheetData>
    <row r="1" spans="1:8" ht="21" x14ac:dyDescent="0.4">
      <c r="A1" s="11" t="s">
        <v>91</v>
      </c>
      <c r="B1" s="11" t="s">
        <v>221</v>
      </c>
      <c r="C1" s="52"/>
      <c r="D1" s="52"/>
      <c r="E1" s="3"/>
      <c r="F1" s="3"/>
      <c r="G1" s="3"/>
      <c r="H1" s="3"/>
    </row>
    <row r="2" spans="1:8" ht="18" x14ac:dyDescent="0.35">
      <c r="A2" s="11" t="s">
        <v>122</v>
      </c>
      <c r="B2" s="11" t="s">
        <v>123</v>
      </c>
      <c r="C2" s="11"/>
      <c r="D2" s="11"/>
      <c r="E2" s="3"/>
      <c r="F2" s="3"/>
      <c r="G2" s="3"/>
      <c r="H2" s="3"/>
    </row>
    <row r="3" spans="1:8" x14ac:dyDescent="0.3">
      <c r="A3" s="3"/>
      <c r="B3" s="3"/>
      <c r="C3" s="3"/>
      <c r="D3" s="3"/>
    </row>
    <row r="4" spans="1:8" ht="28.8" x14ac:dyDescent="0.3">
      <c r="A4" s="84" t="s">
        <v>1</v>
      </c>
      <c r="B4" s="84" t="s">
        <v>6</v>
      </c>
      <c r="C4" s="84" t="s">
        <v>11</v>
      </c>
      <c r="D4" s="84" t="s">
        <v>14</v>
      </c>
      <c r="E4" s="84" t="s">
        <v>12</v>
      </c>
      <c r="F4" s="84" t="s">
        <v>15</v>
      </c>
      <c r="G4" s="84" t="s">
        <v>16</v>
      </c>
      <c r="H4" s="84" t="s">
        <v>222</v>
      </c>
    </row>
    <row r="5" spans="1:8" ht="28.8" x14ac:dyDescent="0.3">
      <c r="A5" s="48" t="s">
        <v>124</v>
      </c>
      <c r="B5" s="18"/>
      <c r="C5" s="18"/>
      <c r="D5" s="18"/>
      <c r="E5" s="18"/>
      <c r="F5" s="19" t="str">
        <f>IF(B5="Not yet in place", "0", IF(B5="in planning stages", "1", IF(B5="partially complete/implemented", "2", IF(B5="complete/implemented", "3", ""))))</f>
        <v/>
      </c>
      <c r="G5" s="19" t="str">
        <f>IF(C5="Not a priority", "0", IF(C5="moderate priority", "1", IF(C5="high priority", "2", IF(C5="essential priority", "3", ""))))</f>
        <v/>
      </c>
      <c r="H5" s="65" t="e">
        <f>(F5+G5)*1.6667</f>
        <v>#VALUE!</v>
      </c>
    </row>
    <row r="6" spans="1:8" ht="43.2" x14ac:dyDescent="0.3">
      <c r="A6" s="48" t="s">
        <v>125</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65" t="e">
        <f t="shared" ref="H6:H14" si="0">(F6+G6)*1.6667</f>
        <v>#VALUE!</v>
      </c>
    </row>
    <row r="7" spans="1:8" x14ac:dyDescent="0.3">
      <c r="A7" s="66" t="s">
        <v>224</v>
      </c>
      <c r="B7" s="18"/>
      <c r="C7" s="18"/>
      <c r="D7" s="18"/>
      <c r="E7" s="18"/>
      <c r="F7" s="19"/>
      <c r="G7" s="19"/>
      <c r="H7" s="65"/>
    </row>
    <row r="8" spans="1:8" x14ac:dyDescent="0.3">
      <c r="A8" s="50"/>
      <c r="B8" s="18"/>
      <c r="C8" s="18"/>
      <c r="D8" s="18"/>
      <c r="E8" s="18"/>
      <c r="F8" s="19" t="str">
        <f t="shared" ref="F8:F14" si="1">IF(B8="Not yet in place", "0", IF(B8="in planning stages", "1", IF(B8="partially complete/implemented", "2", IF(B8="complete/implemented", "3", ""))))</f>
        <v/>
      </c>
      <c r="G8" s="19" t="str">
        <f t="shared" ref="G8:G14" si="2">IF(C8="Not a priority", "0", IF(C8="moderate priority", "1", IF(C8="high priority", "2", IF(C8="essential priority", "3", ""))))</f>
        <v/>
      </c>
      <c r="H8" s="65" t="e">
        <f t="shared" si="0"/>
        <v>#VALUE!</v>
      </c>
    </row>
    <row r="9" spans="1:8" x14ac:dyDescent="0.3">
      <c r="A9" s="50"/>
      <c r="B9" s="18"/>
      <c r="C9" s="18"/>
      <c r="D9" s="18"/>
      <c r="E9" s="18"/>
      <c r="F9" s="19" t="str">
        <f t="shared" si="1"/>
        <v/>
      </c>
      <c r="G9" s="19" t="str">
        <f t="shared" si="2"/>
        <v/>
      </c>
      <c r="H9" s="65" t="e">
        <f t="shared" si="0"/>
        <v>#VALUE!</v>
      </c>
    </row>
    <row r="10" spans="1:8" x14ac:dyDescent="0.3">
      <c r="A10" s="50"/>
      <c r="B10" s="18"/>
      <c r="C10" s="18"/>
      <c r="D10" s="18"/>
      <c r="E10" s="18"/>
      <c r="F10" s="19" t="str">
        <f t="shared" si="1"/>
        <v/>
      </c>
      <c r="G10" s="19" t="str">
        <f t="shared" si="2"/>
        <v/>
      </c>
      <c r="H10" s="65" t="e">
        <f t="shared" si="0"/>
        <v>#VALUE!</v>
      </c>
    </row>
    <row r="11" spans="1:8" x14ac:dyDescent="0.3">
      <c r="A11" s="50"/>
      <c r="B11" s="18"/>
      <c r="C11" s="18"/>
      <c r="D11" s="18"/>
      <c r="E11" s="18"/>
      <c r="F11" s="19" t="str">
        <f t="shared" si="1"/>
        <v/>
      </c>
      <c r="G11" s="19" t="str">
        <f t="shared" si="2"/>
        <v/>
      </c>
      <c r="H11" s="65" t="e">
        <f t="shared" si="0"/>
        <v>#VALUE!</v>
      </c>
    </row>
    <row r="12" spans="1:8" x14ac:dyDescent="0.3">
      <c r="A12" s="50"/>
      <c r="B12" s="18"/>
      <c r="C12" s="18"/>
      <c r="D12" s="18"/>
      <c r="E12" s="18"/>
      <c r="F12" s="19" t="str">
        <f t="shared" si="1"/>
        <v/>
      </c>
      <c r="G12" s="19" t="str">
        <f t="shared" si="2"/>
        <v/>
      </c>
      <c r="H12" s="65" t="e">
        <f t="shared" si="0"/>
        <v>#VALUE!</v>
      </c>
    </row>
    <row r="13" spans="1:8" x14ac:dyDescent="0.3">
      <c r="A13" s="50"/>
      <c r="B13" s="18"/>
      <c r="C13" s="18"/>
      <c r="D13" s="18"/>
      <c r="E13" s="18"/>
      <c r="F13" s="19" t="str">
        <f t="shared" si="1"/>
        <v/>
      </c>
      <c r="G13" s="19" t="str">
        <f t="shared" si="2"/>
        <v/>
      </c>
      <c r="H13" s="65" t="e">
        <f t="shared" si="0"/>
        <v>#VALUE!</v>
      </c>
    </row>
    <row r="14" spans="1:8" x14ac:dyDescent="0.3">
      <c r="A14" s="50"/>
      <c r="B14" s="18"/>
      <c r="C14" s="18"/>
      <c r="D14" s="18"/>
      <c r="E14" s="18"/>
      <c r="F14" s="19" t="str">
        <f t="shared" si="1"/>
        <v/>
      </c>
      <c r="G14" s="19" t="str">
        <f t="shared" si="2"/>
        <v/>
      </c>
      <c r="H14" s="65" t="e">
        <f t="shared" si="0"/>
        <v>#VALUE!</v>
      </c>
    </row>
    <row r="15" spans="1:8" x14ac:dyDescent="0.3">
      <c r="A15" s="1"/>
    </row>
    <row r="16" spans="1:8" x14ac:dyDescent="0.3">
      <c r="A16" s="1"/>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A72192AA-F98D-40BB-B4E3-6F9B4B2D0433}">
          <x14:formula1>
            <xm:f>Sheet2!$A$3:$A$6</xm:f>
          </x14:formula1>
          <xm:sqref>B5:B6 B8:B14</xm:sqref>
        </x14:dataValidation>
        <x14:dataValidation type="list" allowBlank="1" showInputMessage="1" showErrorMessage="1" promptTitle="Priority" prompt="Select the priority for this indicator in your organization" xr:uid="{2A7FD654-62C8-49F0-978D-DD19F4E1E5B8}">
          <x14:formula1>
            <xm:f>Sheet2!$C$2:$C$5</xm:f>
          </x14:formula1>
          <xm:sqref>C5:C6 C8:C14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19E5-9F2C-4486-8F67-070C62C86DE5}">
  <dimension ref="A1:H127"/>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9.21875" customWidth="1"/>
    <col min="7" max="7" width="12.21875" customWidth="1"/>
    <col min="8" max="8" width="15.5546875" customWidth="1"/>
  </cols>
  <sheetData>
    <row r="1" spans="1:8" ht="21" x14ac:dyDescent="0.4">
      <c r="A1" s="75" t="s">
        <v>91</v>
      </c>
      <c r="B1" s="75" t="s">
        <v>221</v>
      </c>
      <c r="C1" s="76"/>
      <c r="D1" s="76"/>
      <c r="E1" s="77"/>
      <c r="F1" s="77"/>
      <c r="G1" s="77"/>
      <c r="H1" s="77"/>
    </row>
    <row r="2" spans="1:8" ht="18" x14ac:dyDescent="0.35">
      <c r="A2" s="75" t="s">
        <v>126</v>
      </c>
      <c r="B2" s="75" t="s">
        <v>243</v>
      </c>
      <c r="C2" s="75"/>
      <c r="D2" s="75"/>
      <c r="E2" s="77"/>
      <c r="F2" s="77"/>
      <c r="G2" s="77"/>
      <c r="H2" s="77"/>
    </row>
    <row r="3" spans="1:8" ht="18" x14ac:dyDescent="0.35">
      <c r="A3" s="75"/>
      <c r="B3" s="75" t="s">
        <v>244</v>
      </c>
      <c r="C3" s="75"/>
      <c r="D3" s="75"/>
      <c r="E3" s="77"/>
      <c r="F3" s="77"/>
      <c r="G3" s="77"/>
      <c r="H3" s="77"/>
    </row>
    <row r="4" spans="1:8" x14ac:dyDescent="0.3">
      <c r="A4" s="3"/>
      <c r="B4" s="3"/>
      <c r="C4" s="3"/>
      <c r="D4" s="3"/>
    </row>
    <row r="5" spans="1:8" s="68" customFormat="1" ht="28.8" x14ac:dyDescent="0.3">
      <c r="A5" s="83" t="s">
        <v>1</v>
      </c>
      <c r="B5" s="83" t="s">
        <v>6</v>
      </c>
      <c r="C5" s="83" t="s">
        <v>11</v>
      </c>
      <c r="D5" s="83" t="s">
        <v>14</v>
      </c>
      <c r="E5" s="83" t="s">
        <v>12</v>
      </c>
      <c r="F5" s="83" t="s">
        <v>15</v>
      </c>
      <c r="G5" s="83" t="s">
        <v>16</v>
      </c>
      <c r="H5" s="83" t="s">
        <v>222</v>
      </c>
    </row>
    <row r="6" spans="1:8" ht="43.2" x14ac:dyDescent="0.3">
      <c r="A6" s="48" t="s">
        <v>127</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65" t="e">
        <f>(F6+G6)*1.6667</f>
        <v>#VALUE!</v>
      </c>
    </row>
    <row r="7" spans="1:8" ht="43.2" x14ac:dyDescent="0.3">
      <c r="A7" s="48" t="s">
        <v>191</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65" t="e">
        <f t="shared" ref="H7:H16" si="0">(F7+G7)*1.6667</f>
        <v>#VALUE!</v>
      </c>
    </row>
    <row r="8" spans="1:8" ht="28.8" x14ac:dyDescent="0.3">
      <c r="A8" s="50" t="s">
        <v>192</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65" t="e">
        <f t="shared" si="0"/>
        <v>#VALUE!</v>
      </c>
    </row>
    <row r="9" spans="1:8" x14ac:dyDescent="0.3">
      <c r="A9" s="66" t="s">
        <v>224</v>
      </c>
      <c r="B9" s="18"/>
      <c r="C9" s="18"/>
      <c r="D9" s="18"/>
      <c r="E9" s="18"/>
      <c r="F9" s="19"/>
      <c r="G9" s="19"/>
      <c r="H9" s="65"/>
    </row>
    <row r="10" spans="1:8" x14ac:dyDescent="0.3">
      <c r="A10" s="50"/>
      <c r="B10" s="18"/>
      <c r="C10" s="18"/>
      <c r="D10" s="18"/>
      <c r="E10" s="18"/>
      <c r="F10" s="19" t="str">
        <f t="shared" ref="F10:F16" si="1">IF(B10="Not yet in place", "0", IF(B10="in planning stages", "1", IF(B10="partially complete/implemented", "2", IF(B10="complete/implemented", "3", ""))))</f>
        <v/>
      </c>
      <c r="G10" s="19" t="str">
        <f t="shared" ref="G10:G16" si="2">IF(C10="Not a priority", "0", IF(C10="moderate priority", "1", IF(C10="high priority", "2", IF(C10="essential priority", "3", ""))))</f>
        <v/>
      </c>
      <c r="H10" s="65" t="e">
        <f t="shared" si="0"/>
        <v>#VALUE!</v>
      </c>
    </row>
    <row r="11" spans="1:8" x14ac:dyDescent="0.3">
      <c r="A11" s="50"/>
      <c r="B11" s="18"/>
      <c r="C11" s="18"/>
      <c r="D11" s="18"/>
      <c r="E11" s="18"/>
      <c r="F11" s="19" t="str">
        <f t="shared" si="1"/>
        <v/>
      </c>
      <c r="G11" s="19" t="str">
        <f t="shared" si="2"/>
        <v/>
      </c>
      <c r="H11" s="65" t="e">
        <f t="shared" si="0"/>
        <v>#VALUE!</v>
      </c>
    </row>
    <row r="12" spans="1:8" x14ac:dyDescent="0.3">
      <c r="A12" s="50"/>
      <c r="B12" s="18"/>
      <c r="C12" s="18"/>
      <c r="D12" s="18"/>
      <c r="E12" s="18"/>
      <c r="F12" s="19" t="str">
        <f t="shared" si="1"/>
        <v/>
      </c>
      <c r="G12" s="19" t="str">
        <f t="shared" si="2"/>
        <v/>
      </c>
      <c r="H12" s="65" t="e">
        <f t="shared" si="0"/>
        <v>#VALUE!</v>
      </c>
    </row>
    <row r="13" spans="1:8" x14ac:dyDescent="0.3">
      <c r="A13" s="50"/>
      <c r="B13" s="18"/>
      <c r="C13" s="18"/>
      <c r="D13" s="18"/>
      <c r="E13" s="18"/>
      <c r="F13" s="19" t="str">
        <f t="shared" si="1"/>
        <v/>
      </c>
      <c r="G13" s="19" t="str">
        <f t="shared" si="2"/>
        <v/>
      </c>
      <c r="H13" s="65" t="e">
        <f t="shared" si="0"/>
        <v>#VALUE!</v>
      </c>
    </row>
    <row r="14" spans="1:8" x14ac:dyDescent="0.3">
      <c r="A14" s="50"/>
      <c r="B14" s="18"/>
      <c r="C14" s="18"/>
      <c r="D14" s="18"/>
      <c r="E14" s="18"/>
      <c r="F14" s="19" t="str">
        <f t="shared" si="1"/>
        <v/>
      </c>
      <c r="G14" s="19" t="str">
        <f t="shared" si="2"/>
        <v/>
      </c>
      <c r="H14" s="65" t="e">
        <f t="shared" si="0"/>
        <v>#VALUE!</v>
      </c>
    </row>
    <row r="15" spans="1:8" x14ac:dyDescent="0.3">
      <c r="A15" s="50"/>
      <c r="B15" s="18"/>
      <c r="C15" s="18"/>
      <c r="D15" s="18"/>
      <c r="E15" s="18"/>
      <c r="F15" s="19" t="str">
        <f t="shared" si="1"/>
        <v/>
      </c>
      <c r="G15" s="19" t="str">
        <f t="shared" si="2"/>
        <v/>
      </c>
      <c r="H15" s="65" t="e">
        <f t="shared" si="0"/>
        <v>#VALUE!</v>
      </c>
    </row>
    <row r="16" spans="1:8" x14ac:dyDescent="0.3">
      <c r="A16" s="50"/>
      <c r="B16" s="18"/>
      <c r="C16" s="18"/>
      <c r="D16" s="18"/>
      <c r="E16" s="18"/>
      <c r="F16" s="19" t="str">
        <f t="shared" si="1"/>
        <v/>
      </c>
      <c r="G16" s="19" t="str">
        <f t="shared" si="2"/>
        <v/>
      </c>
      <c r="H16" s="65" t="e">
        <f t="shared" si="0"/>
        <v>#VALUE!</v>
      </c>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9C053B0A-AF1B-46C3-A621-5968DCC9B389}">
          <x14:formula1>
            <xm:f>Sheet2!$C$2:$C$5</xm:f>
          </x14:formula1>
          <xm:sqref>C10:C16 C6:C8</xm:sqref>
        </x14:dataValidation>
        <x14:dataValidation type="list" allowBlank="1" showInputMessage="1" showErrorMessage="1" promptTitle="Implementation" prompt="Choose the level of implementation" xr:uid="{970112E9-2586-40BA-B3C9-16011664A5CD}">
          <x14:formula1>
            <xm:f>Sheet2!$A$3:$A$6</xm:f>
          </x14:formula1>
          <xm:sqref>B6:B8 B10:B16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A1C1-BC25-4110-BA3F-EA25AB8B54E7}">
  <dimension ref="A1:H127"/>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7" customWidth="1"/>
    <col min="7" max="7" width="9.5546875" customWidth="1"/>
    <col min="8" max="8" width="15.5546875" customWidth="1"/>
  </cols>
  <sheetData>
    <row r="1" spans="1:8" ht="21" x14ac:dyDescent="0.4">
      <c r="A1" s="75" t="s">
        <v>91</v>
      </c>
      <c r="B1" s="75" t="s">
        <v>221</v>
      </c>
      <c r="C1" s="76"/>
      <c r="D1" s="76"/>
      <c r="E1" s="77"/>
      <c r="F1" s="77"/>
      <c r="G1" s="77"/>
      <c r="H1" s="77"/>
    </row>
    <row r="2" spans="1:8" ht="18" x14ac:dyDescent="0.35">
      <c r="A2" s="75" t="s">
        <v>128</v>
      </c>
      <c r="B2" s="75" t="s">
        <v>245</v>
      </c>
      <c r="C2" s="75"/>
      <c r="D2" s="75"/>
      <c r="E2" s="77"/>
      <c r="F2" s="77"/>
      <c r="G2" s="77"/>
      <c r="H2" s="77"/>
    </row>
    <row r="3" spans="1:8" x14ac:dyDescent="0.3">
      <c r="A3" s="3"/>
      <c r="B3" s="3"/>
      <c r="C3" s="3"/>
      <c r="D3" s="3"/>
    </row>
    <row r="4" spans="1:8" ht="28.8" x14ac:dyDescent="0.3">
      <c r="A4" s="78" t="s">
        <v>1</v>
      </c>
      <c r="B4" s="79" t="s">
        <v>6</v>
      </c>
      <c r="C4" s="79" t="s">
        <v>11</v>
      </c>
      <c r="D4" s="79" t="s">
        <v>14</v>
      </c>
      <c r="E4" s="79" t="s">
        <v>12</v>
      </c>
      <c r="F4" s="79" t="s">
        <v>15</v>
      </c>
      <c r="G4" s="79" t="s">
        <v>16</v>
      </c>
      <c r="H4" s="80" t="s">
        <v>222</v>
      </c>
    </row>
    <row r="5" spans="1:8" ht="28.8" x14ac:dyDescent="0.3">
      <c r="A5" s="32" t="s">
        <v>193</v>
      </c>
      <c r="B5" s="33"/>
      <c r="C5" s="33"/>
      <c r="D5" s="33"/>
      <c r="E5" s="33"/>
      <c r="F5" s="36"/>
      <c r="G5" s="36"/>
      <c r="H5" s="86"/>
    </row>
    <row r="6" spans="1:8" x14ac:dyDescent="0.3">
      <c r="A6" s="41" t="s">
        <v>194</v>
      </c>
      <c r="B6" s="33"/>
      <c r="C6" s="33"/>
      <c r="D6" s="33"/>
      <c r="E6" s="33"/>
      <c r="F6" s="36" t="str">
        <f t="shared" ref="F6:F9" si="0">IF(B6="Not yet in place", "0", IF(B6="in planning stages", "1", IF(B6="partially complete/implemented", "2", IF(B6="complete/implemented", "3", ""))))</f>
        <v/>
      </c>
      <c r="G6" s="36" t="str">
        <f t="shared" ref="G6:G9" si="1">IF(C6="Not a priority", "0", IF(C6="moderate priority", "1", IF(C6="high priority", "2", IF(C6="essential priority", "3", ""))))</f>
        <v/>
      </c>
      <c r="H6" s="86" t="e">
        <f t="shared" ref="H6:H9" si="2">(F6+G6)/6</f>
        <v>#VALUE!</v>
      </c>
    </row>
    <row r="7" spans="1:8" x14ac:dyDescent="0.3">
      <c r="A7" s="40" t="s">
        <v>195</v>
      </c>
      <c r="B7" s="33"/>
      <c r="C7" s="33"/>
      <c r="D7" s="33"/>
      <c r="E7" s="33"/>
      <c r="F7" s="36" t="str">
        <f t="shared" si="0"/>
        <v/>
      </c>
      <c r="G7" s="36" t="str">
        <f t="shared" si="1"/>
        <v/>
      </c>
      <c r="H7" s="86" t="e">
        <f t="shared" si="2"/>
        <v>#VALUE!</v>
      </c>
    </row>
    <row r="8" spans="1:8" x14ac:dyDescent="0.3">
      <c r="A8" s="37" t="s">
        <v>196</v>
      </c>
      <c r="B8" s="33"/>
      <c r="C8" s="33"/>
      <c r="D8" s="33"/>
      <c r="E8" s="33"/>
      <c r="F8" s="36" t="str">
        <f t="shared" si="0"/>
        <v/>
      </c>
      <c r="G8" s="36" t="str">
        <f t="shared" si="1"/>
        <v/>
      </c>
      <c r="H8" s="86" t="e">
        <f t="shared" si="2"/>
        <v>#VALUE!</v>
      </c>
    </row>
    <row r="9" spans="1:8" x14ac:dyDescent="0.3">
      <c r="A9" s="37" t="s">
        <v>197</v>
      </c>
      <c r="B9" s="33"/>
      <c r="C9" s="33"/>
      <c r="D9" s="33"/>
      <c r="E9" s="33"/>
      <c r="F9" s="36" t="str">
        <f t="shared" si="0"/>
        <v/>
      </c>
      <c r="G9" s="36" t="str">
        <f t="shared" si="1"/>
        <v/>
      </c>
      <c r="H9" s="86" t="e">
        <f t="shared" si="2"/>
        <v>#VALUE!</v>
      </c>
    </row>
    <row r="10" spans="1:8" x14ac:dyDescent="0.3">
      <c r="A10" s="29" t="s">
        <v>224</v>
      </c>
      <c r="B10" s="18"/>
      <c r="C10" s="18"/>
      <c r="D10" s="18"/>
      <c r="E10" s="18"/>
      <c r="F10" s="19"/>
      <c r="G10" s="19"/>
      <c r="H10" s="63"/>
    </row>
    <row r="11" spans="1:8" x14ac:dyDescent="0.3">
      <c r="A11" s="21"/>
      <c r="B11" s="33"/>
      <c r="C11" s="18"/>
      <c r="D11" s="18"/>
      <c r="E11" s="18"/>
      <c r="F11" s="19" t="str">
        <f t="shared" ref="F11:F17" si="3">IF(B11="Not yet in place", "0", IF(B11="in planning stages", "1", IF(B11="partially complete/implemented", "2", IF(B11="complete/implemented", "3", ""))))</f>
        <v/>
      </c>
      <c r="G11" s="19" t="str">
        <f t="shared" ref="G11:G17" si="4">IF(C11="Not a priority", "0", IF(C11="moderate priority", "1", IF(C11="high priority", "2", IF(C11="essential priority", "3", ""))))</f>
        <v/>
      </c>
      <c r="H11" s="64" t="e">
        <f t="shared" ref="H11:H17" si="5">(F11+G11)/6</f>
        <v>#VALUE!</v>
      </c>
    </row>
    <row r="12" spans="1:8" x14ac:dyDescent="0.3">
      <c r="A12" s="21"/>
      <c r="B12" s="33"/>
      <c r="C12" s="18"/>
      <c r="D12" s="18"/>
      <c r="E12" s="18"/>
      <c r="F12" s="19" t="str">
        <f t="shared" si="3"/>
        <v/>
      </c>
      <c r="G12" s="19" t="str">
        <f t="shared" si="4"/>
        <v/>
      </c>
      <c r="H12" s="64" t="e">
        <f t="shared" si="5"/>
        <v>#VALUE!</v>
      </c>
    </row>
    <row r="13" spans="1:8" x14ac:dyDescent="0.3">
      <c r="A13" s="21"/>
      <c r="B13" s="33"/>
      <c r="C13" s="18"/>
      <c r="D13" s="18"/>
      <c r="E13" s="18"/>
      <c r="F13" s="19" t="str">
        <f t="shared" si="3"/>
        <v/>
      </c>
      <c r="G13" s="19" t="str">
        <f t="shared" si="4"/>
        <v/>
      </c>
      <c r="H13" s="64" t="e">
        <f t="shared" si="5"/>
        <v>#VALUE!</v>
      </c>
    </row>
    <row r="14" spans="1:8" x14ac:dyDescent="0.3">
      <c r="A14" s="21"/>
      <c r="B14" s="33"/>
      <c r="C14" s="18"/>
      <c r="D14" s="18"/>
      <c r="E14" s="18"/>
      <c r="F14" s="19" t="str">
        <f t="shared" si="3"/>
        <v/>
      </c>
      <c r="G14" s="19" t="str">
        <f t="shared" si="4"/>
        <v/>
      </c>
      <c r="H14" s="64" t="e">
        <f t="shared" si="5"/>
        <v>#VALUE!</v>
      </c>
    </row>
    <row r="15" spans="1:8" x14ac:dyDescent="0.3">
      <c r="A15" s="21"/>
      <c r="B15" s="33"/>
      <c r="C15" s="18"/>
      <c r="D15" s="18"/>
      <c r="E15" s="18"/>
      <c r="F15" s="19" t="str">
        <f t="shared" si="3"/>
        <v/>
      </c>
      <c r="G15" s="19" t="str">
        <f t="shared" si="4"/>
        <v/>
      </c>
      <c r="H15" s="64" t="e">
        <f t="shared" si="5"/>
        <v>#VALUE!</v>
      </c>
    </row>
    <row r="16" spans="1:8" x14ac:dyDescent="0.3">
      <c r="A16" s="21"/>
      <c r="B16" s="33"/>
      <c r="C16" s="18"/>
      <c r="D16" s="18"/>
      <c r="E16" s="18"/>
      <c r="F16" s="19" t="str">
        <f t="shared" si="3"/>
        <v/>
      </c>
      <c r="G16" s="19" t="str">
        <f t="shared" si="4"/>
        <v/>
      </c>
      <c r="H16" s="64" t="e">
        <f t="shared" si="5"/>
        <v>#VALUE!</v>
      </c>
    </row>
    <row r="17" spans="1:8" x14ac:dyDescent="0.3">
      <c r="A17" s="22"/>
      <c r="B17" s="33"/>
      <c r="C17" s="23"/>
      <c r="D17" s="23"/>
      <c r="E17" s="23"/>
      <c r="F17" s="24" t="str">
        <f t="shared" si="3"/>
        <v/>
      </c>
      <c r="G17" s="24" t="str">
        <f t="shared" si="4"/>
        <v/>
      </c>
      <c r="H17" s="81" t="e">
        <f t="shared" si="5"/>
        <v>#VALUE!</v>
      </c>
    </row>
    <row r="18" spans="1:8" x14ac:dyDescent="0.3">
      <c r="A18" s="1"/>
    </row>
    <row r="19" spans="1:8" x14ac:dyDescent="0.3">
      <c r="A19" s="1"/>
    </row>
    <row r="20" spans="1:8" x14ac:dyDescent="0.3">
      <c r="A20" s="1"/>
    </row>
    <row r="21" spans="1:8" x14ac:dyDescent="0.3">
      <c r="A21" s="1"/>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sheetData>
  <dataConsolidate/>
  <hyperlinks>
    <hyperlink ref="A6" r:id="rId1" xr:uid="{CAB6BA54-394B-4A46-98D4-1F54C3D0FBCD}"/>
    <hyperlink ref="A7" r:id="rId2" xr:uid="{829650A7-F615-4AE1-A543-6AF47BB6AEA0}"/>
  </hyperlinks>
  <pageMargins left="0.70866141732283472" right="0.70866141732283472" top="0.74803149606299213" bottom="0.74803149606299213" header="0.31496062992125984" footer="0.31496062992125984"/>
  <pageSetup paperSize="5" orientation="landscape" r:id="rId3"/>
  <headerFooter>
    <oddHeader>&amp;L&amp;"-,Bold"&amp;14&amp;K06-024Goal 1&amp;C&amp;"-,Bold"&amp;14&amp;K06-024Active Living&amp;R&amp;"-,Bold"&amp;14&amp;K06-024Foster Active Living through physical recreation</oddHeader>
  </headerFooter>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FAA7CB33-787B-4ACE-8FD1-10E79DC44AB7}">
          <x14:formula1>
            <xm:f>Sheet2!$A$3:$A$6</xm:f>
          </x14:formula1>
          <xm:sqref>B6:B9 B11:B17</xm:sqref>
        </x14:dataValidation>
        <x14:dataValidation type="list" allowBlank="1" showInputMessage="1" showErrorMessage="1" promptTitle="Priority" prompt="Select the priority for this indicator in your organization" xr:uid="{CAC9B074-E33B-4AF6-9B49-84F3D1071140}">
          <x14:formula1>
            <xm:f>Sheet2!$C$2:$C$5</xm:f>
          </x14:formula1>
          <xm:sqref>C7 C9 C11:C17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6"/>
  <sheetViews>
    <sheetView zoomScaleNormal="100" workbookViewId="0">
      <selection activeCell="E6" sqref="E6"/>
    </sheetView>
  </sheetViews>
  <sheetFormatPr defaultRowHeight="14.4" x14ac:dyDescent="0.3"/>
  <cols>
    <col min="1" max="1" width="45.6640625" customWidth="1"/>
    <col min="2" max="2" width="16.44140625" customWidth="1"/>
    <col min="3" max="3" width="24" customWidth="1"/>
    <col min="4" max="4" width="21.77734375" customWidth="1"/>
    <col min="5" max="5" width="21.109375" customWidth="1"/>
    <col min="6" max="6" width="15.5546875" style="46" customWidth="1"/>
    <col min="7" max="7" width="14.21875" style="46" customWidth="1"/>
    <col min="8" max="8" width="13.77734375" style="46" customWidth="1"/>
  </cols>
  <sheetData>
    <row r="1" spans="1:8" ht="18" x14ac:dyDescent="0.35">
      <c r="A1" s="12" t="s">
        <v>51</v>
      </c>
      <c r="B1" s="12"/>
      <c r="C1" s="13" t="s">
        <v>167</v>
      </c>
      <c r="D1" s="12"/>
    </row>
    <row r="2" spans="1:8" ht="18" x14ac:dyDescent="0.35">
      <c r="A2" s="12" t="s">
        <v>0</v>
      </c>
      <c r="B2" s="15"/>
      <c r="C2" s="14" t="s">
        <v>223</v>
      </c>
      <c r="D2" s="15"/>
    </row>
    <row r="3" spans="1:8" x14ac:dyDescent="0.3">
      <c r="A3" s="3"/>
      <c r="B3" s="3"/>
      <c r="C3" s="3"/>
      <c r="D3" s="3"/>
    </row>
    <row r="4" spans="1:8" ht="28.8" x14ac:dyDescent="0.3">
      <c r="A4" s="26" t="s">
        <v>1</v>
      </c>
      <c r="B4" s="27" t="s">
        <v>11</v>
      </c>
      <c r="C4" s="27" t="s">
        <v>6</v>
      </c>
      <c r="D4" s="27" t="s">
        <v>14</v>
      </c>
      <c r="E4" s="27" t="s">
        <v>12</v>
      </c>
      <c r="F4" s="27" t="s">
        <v>16</v>
      </c>
      <c r="G4" s="27" t="s">
        <v>15</v>
      </c>
      <c r="H4" s="28" t="s">
        <v>222</v>
      </c>
    </row>
    <row r="5" spans="1:8" ht="52.05" customHeight="1" x14ac:dyDescent="0.3">
      <c r="A5" s="17" t="s">
        <v>37</v>
      </c>
      <c r="B5" s="18" t="s">
        <v>7</v>
      </c>
      <c r="C5" s="18" t="s">
        <v>2</v>
      </c>
      <c r="D5" s="18"/>
      <c r="E5" s="18"/>
      <c r="F5" s="97" t="str">
        <f>IF(B5="Not a priority", "0", IF(B5="moderate priority", "1", IF(B5="high priority", "2", IF(B5="essential priority", "3", ""))))</f>
        <v>0</v>
      </c>
      <c r="G5" s="97" t="str">
        <f>IF(C5="Not yet in place", "0", IF(C5="in planning stages", "1", IF(C5="partially complete/implemented", "2", IF(C5="complete/implemented", "3", ""))))</f>
        <v>0</v>
      </c>
      <c r="H5" s="98">
        <f>(G5+F5)*(1.6667)</f>
        <v>0</v>
      </c>
    </row>
    <row r="6" spans="1:8" ht="43.2" x14ac:dyDescent="0.3">
      <c r="A6" s="21" t="s">
        <v>36</v>
      </c>
      <c r="B6" s="18" t="s">
        <v>10</v>
      </c>
      <c r="C6" s="18" t="s">
        <v>5</v>
      </c>
      <c r="D6" s="18"/>
      <c r="E6" s="18"/>
      <c r="F6" s="97" t="str">
        <f>IF(B6="Not a priority", "0", IF(B6="moderate priority", "1", IF(B6="high priority", "2", IF(B6="essential priority", "3", ""))))</f>
        <v>3</v>
      </c>
      <c r="G6" s="97" t="str">
        <f>IF(C6="Not yet in place", "0", IF(C6="in planning stages", "1", IF(C6="partially complete/implemented", "2", IF(C6="complete/implemented", "3", ""))))</f>
        <v>3</v>
      </c>
      <c r="H6" s="98">
        <f>(G6+F6)*(1.6667)</f>
        <v>10.0002</v>
      </c>
    </row>
    <row r="7" spans="1:8" ht="43.2" x14ac:dyDescent="0.3">
      <c r="A7" s="21" t="s">
        <v>38</v>
      </c>
      <c r="B7" s="18"/>
      <c r="C7" s="18"/>
      <c r="D7" s="18"/>
      <c r="E7" s="18"/>
      <c r="F7" s="97" t="str">
        <f>IF(B7="Not a priority", "0", IF(B7="moderate priority", "1", IF(B7="high priority", "2", IF(B7="essential priority", "3", ""))))</f>
        <v/>
      </c>
      <c r="G7" s="97" t="str">
        <f>IF(C7="Not yet in place", "0", IF(C7="in planning stages", "1", IF(C7="partially complete/implemented", "2", IF(C7="complete/implemented", "3", ""))))</f>
        <v/>
      </c>
      <c r="H7" s="98" t="e">
        <f>(G7+F7)*(1.6667)</f>
        <v>#VALUE!</v>
      </c>
    </row>
    <row r="8" spans="1:8" x14ac:dyDescent="0.3">
      <c r="A8" s="21" t="s">
        <v>13</v>
      </c>
      <c r="B8" s="18"/>
      <c r="C8" s="18"/>
      <c r="D8" s="18"/>
      <c r="E8" s="18"/>
      <c r="F8" s="97" t="str">
        <f>IF(B8="Not a priority", "0", IF(B8="moderate priority", "1", IF(B8="high priority", "2", IF(B8="essential priority", "3", ""))))</f>
        <v/>
      </c>
      <c r="G8" s="97" t="str">
        <f>IF(C8="Not yet in place", "0", IF(C8="in planning stages", "1", IF(C8="partially complete/implemented", "2", IF(C8="complete/implemented", "3", ""))))</f>
        <v/>
      </c>
      <c r="H8" s="98" t="e">
        <f>(G8+F8)*(1.6667)</f>
        <v>#VALUE!</v>
      </c>
    </row>
    <row r="9" spans="1:8" ht="57.6" x14ac:dyDescent="0.3">
      <c r="A9" s="17" t="s">
        <v>39</v>
      </c>
      <c r="B9" s="18"/>
      <c r="C9" s="18"/>
      <c r="D9" s="18"/>
      <c r="E9" s="18"/>
      <c r="F9" s="97" t="str">
        <f>IF(B9="Not a priority", "0", IF(B9="moderate priority", "1", IF(B9="high priority", "2", IF(B9="essential priority", "3", ""))))</f>
        <v/>
      </c>
      <c r="G9" s="97" t="str">
        <f>IF(C9="Not yet in place", "0", IF(C9="in planning stages", "1", IF(C9="partially complete/implemented", "2", IF(C9="complete/implemented", "3", ""))))</f>
        <v/>
      </c>
      <c r="H9" s="98" t="e">
        <f>(G9+F9)*(1.6667)</f>
        <v>#VALUE!</v>
      </c>
    </row>
    <row r="10" spans="1:8" x14ac:dyDescent="0.3">
      <c r="A10" s="105" t="s">
        <v>224</v>
      </c>
      <c r="B10" s="106"/>
      <c r="C10" s="107"/>
      <c r="D10" s="106"/>
      <c r="E10" s="106"/>
      <c r="F10" s="108"/>
      <c r="G10" s="108"/>
      <c r="H10" s="109"/>
    </row>
    <row r="11" spans="1:8" x14ac:dyDescent="0.3">
      <c r="A11" s="21"/>
      <c r="B11" s="18"/>
      <c r="C11" s="18"/>
      <c r="D11" s="18"/>
      <c r="E11" s="18"/>
      <c r="F11" s="97" t="str">
        <f t="shared" ref="F11:F16" si="0">IF(B11="Not a priority", "0", IF(B11="moderate priority", "1", IF(B11="high priority", "2", IF(B11="essential priority", "3", ""))))</f>
        <v/>
      </c>
      <c r="G11" s="97" t="str">
        <f t="shared" ref="G11:G16" si="1">IF(C11="Not yet in place", "0", IF(C11="in planning stages", "1", IF(C11="partially complete/implemented", "2", IF(C11="complete/implemented", "3", ""))))</f>
        <v/>
      </c>
      <c r="H11" s="98" t="e">
        <f t="shared" ref="H11:H16" si="2">(G11+F11)*(1.6667)</f>
        <v>#VALUE!</v>
      </c>
    </row>
    <row r="12" spans="1:8" x14ac:dyDescent="0.3">
      <c r="A12" s="21"/>
      <c r="B12" s="18"/>
      <c r="C12" s="18"/>
      <c r="D12" s="18"/>
      <c r="E12" s="18"/>
      <c r="F12" s="97" t="str">
        <f t="shared" si="0"/>
        <v/>
      </c>
      <c r="G12" s="97" t="str">
        <f t="shared" si="1"/>
        <v/>
      </c>
      <c r="H12" s="98" t="e">
        <f t="shared" si="2"/>
        <v>#VALUE!</v>
      </c>
    </row>
    <row r="13" spans="1:8" x14ac:dyDescent="0.3">
      <c r="A13" s="21"/>
      <c r="B13" s="18"/>
      <c r="C13" s="18"/>
      <c r="D13" s="18"/>
      <c r="E13" s="18"/>
      <c r="F13" s="97" t="str">
        <f t="shared" si="0"/>
        <v/>
      </c>
      <c r="G13" s="97" t="str">
        <f t="shared" si="1"/>
        <v/>
      </c>
      <c r="H13" s="98" t="e">
        <f t="shared" si="2"/>
        <v>#VALUE!</v>
      </c>
    </row>
    <row r="14" spans="1:8" x14ac:dyDescent="0.3">
      <c r="A14" s="21"/>
      <c r="B14" s="18"/>
      <c r="C14" s="18"/>
      <c r="D14" s="18"/>
      <c r="E14" s="18"/>
      <c r="F14" s="97" t="str">
        <f t="shared" si="0"/>
        <v/>
      </c>
      <c r="G14" s="97" t="str">
        <f t="shared" si="1"/>
        <v/>
      </c>
      <c r="H14" s="98" t="e">
        <f t="shared" si="2"/>
        <v>#VALUE!</v>
      </c>
    </row>
    <row r="15" spans="1:8" x14ac:dyDescent="0.3">
      <c r="A15" s="21"/>
      <c r="B15" s="18"/>
      <c r="C15" s="18"/>
      <c r="D15" s="18"/>
      <c r="E15" s="18"/>
      <c r="F15" s="97" t="str">
        <f t="shared" si="0"/>
        <v/>
      </c>
      <c r="G15" s="97" t="str">
        <f t="shared" si="1"/>
        <v/>
      </c>
      <c r="H15" s="98" t="e">
        <f t="shared" si="2"/>
        <v>#VALUE!</v>
      </c>
    </row>
    <row r="16" spans="1:8" x14ac:dyDescent="0.3">
      <c r="A16" s="22"/>
      <c r="B16" s="23"/>
      <c r="C16" s="18"/>
      <c r="D16" s="23"/>
      <c r="E16" s="23"/>
      <c r="F16" s="99" t="str">
        <f t="shared" si="0"/>
        <v/>
      </c>
      <c r="G16" s="99" t="str">
        <f t="shared" si="1"/>
        <v/>
      </c>
      <c r="H16" s="100" t="e">
        <f t="shared" si="2"/>
        <v>#VALUE!</v>
      </c>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00000000-0002-0000-0000-00000C000000}">
          <x14:formula1>
            <xm:f>Sheet2!$C$2:$C$5</xm:f>
          </x14:formula1>
          <xm:sqref>B5:B9 B11:B16</xm:sqref>
        </x14:dataValidation>
        <x14:dataValidation type="list" allowBlank="1" showInputMessage="1" showErrorMessage="1" promptTitle="Implementation" prompt="Choose the level of implementation" xr:uid="{00000000-0002-0000-0000-00000B000000}">
          <x14:formula1>
            <xm:f>Sheet2!$A$3:$A$6</xm:f>
          </x14:formula1>
          <xm:sqref>C5:C9 C11:C16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690D-2969-4EC1-B49A-020A8FD210B7}">
  <dimension ref="A1:H130"/>
  <sheetViews>
    <sheetView zoomScaleNormal="100"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6.77734375" customWidth="1"/>
    <col min="7" max="7" width="11.77734375" customWidth="1"/>
    <col min="8" max="8" width="15.5546875" customWidth="1"/>
  </cols>
  <sheetData>
    <row r="1" spans="1:8" ht="21" x14ac:dyDescent="0.4">
      <c r="A1" s="87" t="s">
        <v>129</v>
      </c>
      <c r="B1" s="87" t="s">
        <v>220</v>
      </c>
      <c r="C1" s="88"/>
      <c r="D1" s="88"/>
      <c r="E1" s="89"/>
      <c r="F1" s="89"/>
      <c r="G1" s="89"/>
      <c r="H1" s="89"/>
    </row>
    <row r="2" spans="1:8" ht="18" x14ac:dyDescent="0.35">
      <c r="A2" s="87" t="s">
        <v>130</v>
      </c>
      <c r="B2" s="87" t="s">
        <v>246</v>
      </c>
      <c r="C2" s="87"/>
      <c r="D2" s="87"/>
      <c r="E2" s="89"/>
      <c r="F2" s="89"/>
      <c r="G2" s="89"/>
      <c r="H2" s="89"/>
    </row>
    <row r="3" spans="1:8" ht="18" x14ac:dyDescent="0.35">
      <c r="A3" s="87"/>
      <c r="B3" s="87" t="s">
        <v>247</v>
      </c>
      <c r="C3" s="87"/>
      <c r="D3" s="87"/>
      <c r="E3" s="89"/>
      <c r="F3" s="89"/>
      <c r="G3" s="89"/>
      <c r="H3" s="89"/>
    </row>
    <row r="4" spans="1:8" x14ac:dyDescent="0.3">
      <c r="A4" s="3"/>
      <c r="B4" s="3"/>
      <c r="C4" s="3"/>
      <c r="D4" s="3"/>
    </row>
    <row r="5" spans="1:8" ht="28.8" x14ac:dyDescent="0.3">
      <c r="A5" s="90" t="s">
        <v>1</v>
      </c>
      <c r="B5" s="90" t="s">
        <v>6</v>
      </c>
      <c r="C5" s="90" t="s">
        <v>11</v>
      </c>
      <c r="D5" s="90" t="s">
        <v>14</v>
      </c>
      <c r="E5" s="90" t="s">
        <v>12</v>
      </c>
      <c r="F5" s="90" t="s">
        <v>15</v>
      </c>
      <c r="G5" s="90" t="s">
        <v>16</v>
      </c>
      <c r="H5" s="90" t="s">
        <v>222</v>
      </c>
    </row>
    <row r="6" spans="1:8" ht="28.8" x14ac:dyDescent="0.3">
      <c r="A6" s="55" t="s">
        <v>198</v>
      </c>
      <c r="B6" s="33"/>
      <c r="C6" s="33"/>
      <c r="D6" s="33"/>
      <c r="E6" s="33"/>
      <c r="F6" s="36" t="str">
        <f>IF(B6="Not yet in place", "0", IF(B6="in planning stages", "1", IF(B6="partially complete/implemented", "2", IF(B6="complete/implemented", "3", ""))))</f>
        <v/>
      </c>
      <c r="G6" s="36" t="str">
        <f>IF(C6="Not a priority", "0", IF(C6="moderate priority", "1", IF(C6="high priority", "2", IF(C6="essential priority", "3", ""))))</f>
        <v/>
      </c>
      <c r="H6" s="49" t="e">
        <f>(F6+G6)*1.6667</f>
        <v>#VALUE!</v>
      </c>
    </row>
    <row r="7" spans="1:8" x14ac:dyDescent="0.3">
      <c r="A7" s="57" t="s">
        <v>199</v>
      </c>
      <c r="B7" s="33"/>
      <c r="C7" s="33"/>
      <c r="D7" s="33"/>
      <c r="E7" s="33"/>
      <c r="F7" s="33" t="str">
        <f t="shared" ref="F7:F11" si="0">IF(B7="Not yet in place", "0", IF(B7="in planning stages", "1", IF(B7="partially complete/implemented", "2", IF(B7="complete/implemented", "3", ""))))</f>
        <v/>
      </c>
      <c r="G7" s="33" t="str">
        <f t="shared" ref="G7:G11" si="1">IF(C7="Not a priority", "0", IF(C7="moderate priority", "1", IF(C7="high priority", "2", IF(C7="essential priority", "3", ""))))</f>
        <v/>
      </c>
      <c r="H7" s="49" t="e">
        <f t="shared" ref="H7:H19" si="2">(F7+G7)*1.6667</f>
        <v>#VALUE!</v>
      </c>
    </row>
    <row r="8" spans="1:8" x14ac:dyDescent="0.3">
      <c r="A8" s="59" t="s">
        <v>200</v>
      </c>
      <c r="B8" s="33"/>
      <c r="C8" s="33"/>
      <c r="D8" s="33"/>
      <c r="E8" s="33"/>
      <c r="F8" s="36" t="str">
        <f t="shared" si="0"/>
        <v/>
      </c>
      <c r="G8" s="36" t="str">
        <f t="shared" si="1"/>
        <v/>
      </c>
      <c r="H8" s="49" t="e">
        <f t="shared" si="2"/>
        <v>#VALUE!</v>
      </c>
    </row>
    <row r="9" spans="1:8" x14ac:dyDescent="0.3">
      <c r="A9" s="57" t="s">
        <v>25</v>
      </c>
      <c r="B9" s="33"/>
      <c r="C9" s="33"/>
      <c r="D9" s="33"/>
      <c r="E9" s="33"/>
      <c r="F9" s="33" t="str">
        <f t="shared" si="0"/>
        <v/>
      </c>
      <c r="G9" s="33" t="str">
        <f t="shared" si="1"/>
        <v/>
      </c>
      <c r="H9" s="49" t="e">
        <f t="shared" si="2"/>
        <v>#VALUE!</v>
      </c>
    </row>
    <row r="10" spans="1:8" ht="28.8" x14ac:dyDescent="0.3">
      <c r="A10" s="56" t="s">
        <v>201</v>
      </c>
      <c r="B10" s="33"/>
      <c r="C10" s="33"/>
      <c r="D10" s="33"/>
      <c r="E10" s="33"/>
      <c r="F10" s="33" t="str">
        <f t="shared" si="0"/>
        <v/>
      </c>
      <c r="G10" s="33" t="str">
        <f t="shared" si="1"/>
        <v/>
      </c>
      <c r="H10" s="49" t="e">
        <f t="shared" si="2"/>
        <v>#VALUE!</v>
      </c>
    </row>
    <row r="11" spans="1:8" ht="43.2" x14ac:dyDescent="0.3">
      <c r="A11" s="55" t="s">
        <v>202</v>
      </c>
      <c r="B11" s="33"/>
      <c r="C11" s="33"/>
      <c r="D11" s="33"/>
      <c r="E11" s="33"/>
      <c r="F11" s="33" t="str">
        <f t="shared" si="0"/>
        <v/>
      </c>
      <c r="G11" s="33" t="str">
        <f t="shared" si="1"/>
        <v/>
      </c>
      <c r="H11" s="49" t="e">
        <f t="shared" si="2"/>
        <v>#VALUE!</v>
      </c>
    </row>
    <row r="12" spans="1:8" x14ac:dyDescent="0.3">
      <c r="A12" s="66" t="s">
        <v>224</v>
      </c>
      <c r="B12" s="18"/>
      <c r="C12" s="18"/>
      <c r="D12" s="18"/>
      <c r="E12" s="18"/>
      <c r="F12" s="19"/>
      <c r="G12" s="19"/>
      <c r="H12" s="49"/>
    </row>
    <row r="13" spans="1:8" x14ac:dyDescent="0.3">
      <c r="A13" s="50"/>
      <c r="B13" s="33"/>
      <c r="C13" s="18"/>
      <c r="D13" s="18"/>
      <c r="E13" s="18"/>
      <c r="F13" s="19" t="str">
        <f t="shared" ref="F13:F19" si="3">IF(B13="Not yet in place", "0", IF(B13="in planning stages", "1", IF(B13="partially complete/implemented", "2", IF(B13="complete/implemented", "3", ""))))</f>
        <v/>
      </c>
      <c r="G13" s="19" t="str">
        <f t="shared" ref="G13:G19" si="4">IF(C13="Not a priority", "0", IF(C13="moderate priority", "1", IF(C13="high priority", "2", IF(C13="essential priority", "3", ""))))</f>
        <v/>
      </c>
      <c r="H13" s="49" t="e">
        <f t="shared" si="2"/>
        <v>#VALUE!</v>
      </c>
    </row>
    <row r="14" spans="1:8" x14ac:dyDescent="0.3">
      <c r="A14" s="50"/>
      <c r="B14" s="33"/>
      <c r="C14" s="18"/>
      <c r="D14" s="18"/>
      <c r="E14" s="18"/>
      <c r="F14" s="19" t="str">
        <f t="shared" si="3"/>
        <v/>
      </c>
      <c r="G14" s="19" t="str">
        <f t="shared" si="4"/>
        <v/>
      </c>
      <c r="H14" s="49" t="e">
        <f t="shared" si="2"/>
        <v>#VALUE!</v>
      </c>
    </row>
    <row r="15" spans="1:8" x14ac:dyDescent="0.3">
      <c r="A15" s="50"/>
      <c r="B15" s="33"/>
      <c r="C15" s="18"/>
      <c r="D15" s="18"/>
      <c r="E15" s="18"/>
      <c r="F15" s="19" t="str">
        <f t="shared" si="3"/>
        <v/>
      </c>
      <c r="G15" s="19" t="str">
        <f t="shared" si="4"/>
        <v/>
      </c>
      <c r="H15" s="49" t="e">
        <f t="shared" si="2"/>
        <v>#VALUE!</v>
      </c>
    </row>
    <row r="16" spans="1:8" x14ac:dyDescent="0.3">
      <c r="A16" s="50"/>
      <c r="B16" s="33"/>
      <c r="C16" s="18"/>
      <c r="D16" s="18"/>
      <c r="E16" s="18"/>
      <c r="F16" s="19" t="str">
        <f t="shared" si="3"/>
        <v/>
      </c>
      <c r="G16" s="19" t="str">
        <f t="shared" si="4"/>
        <v/>
      </c>
      <c r="H16" s="49" t="e">
        <f t="shared" si="2"/>
        <v>#VALUE!</v>
      </c>
    </row>
    <row r="17" spans="1:8" x14ac:dyDescent="0.3">
      <c r="A17" s="50"/>
      <c r="B17" s="33"/>
      <c r="C17" s="18"/>
      <c r="D17" s="18"/>
      <c r="E17" s="18"/>
      <c r="F17" s="19" t="str">
        <f t="shared" si="3"/>
        <v/>
      </c>
      <c r="G17" s="19" t="str">
        <f t="shared" si="4"/>
        <v/>
      </c>
      <c r="H17" s="49" t="e">
        <f t="shared" si="2"/>
        <v>#VALUE!</v>
      </c>
    </row>
    <row r="18" spans="1:8" x14ac:dyDescent="0.3">
      <c r="A18" s="50"/>
      <c r="B18" s="33"/>
      <c r="C18" s="18"/>
      <c r="D18" s="18"/>
      <c r="E18" s="18"/>
      <c r="F18" s="19" t="str">
        <f t="shared" si="3"/>
        <v/>
      </c>
      <c r="G18" s="19" t="str">
        <f t="shared" si="4"/>
        <v/>
      </c>
      <c r="H18" s="49" t="e">
        <f t="shared" si="2"/>
        <v>#VALUE!</v>
      </c>
    </row>
    <row r="19" spans="1:8" x14ac:dyDescent="0.3">
      <c r="A19" s="50"/>
      <c r="B19" s="33"/>
      <c r="C19" s="18"/>
      <c r="D19" s="18"/>
      <c r="E19" s="18"/>
      <c r="F19" s="19" t="str">
        <f t="shared" si="3"/>
        <v/>
      </c>
      <c r="G19" s="19" t="str">
        <f t="shared" si="4"/>
        <v/>
      </c>
      <c r="H19" s="49" t="e">
        <f t="shared" si="2"/>
        <v>#VALUE!</v>
      </c>
    </row>
    <row r="20" spans="1:8" x14ac:dyDescent="0.3">
      <c r="A20" s="1"/>
    </row>
    <row r="21" spans="1:8" x14ac:dyDescent="0.3">
      <c r="A21" s="1"/>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row r="129" spans="1:1" x14ac:dyDescent="0.3">
      <c r="A129" s="1"/>
    </row>
    <row r="130" spans="1:1" x14ac:dyDescent="0.3">
      <c r="A130"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22B7FE86-36FF-411E-9153-BD777595B897}">
          <x14:formula1>
            <xm:f>Sheet2!$C$2:$C$5</xm:f>
          </x14:formula1>
          <xm:sqref>C8 C13:C19 C11</xm:sqref>
        </x14:dataValidation>
        <x14:dataValidation type="list" allowBlank="1" showInputMessage="1" showErrorMessage="1" promptTitle="Implementation" prompt="Choose the level of implementation" xr:uid="{F29B7DC3-9AC9-4ED3-9B61-50CFB411C0BD}">
          <x14:formula1>
            <xm:f>Sheet2!$A$3:$A$6</xm:f>
          </x14:formula1>
          <xm:sqref>B7:B11 B13:B19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253F6-C4B7-473A-AF89-FA5A91AB8D32}">
  <dimension ref="A1:H128"/>
  <sheetViews>
    <sheetView zoomScaleNormal="100"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6.77734375" customWidth="1"/>
    <col min="7" max="7" width="12.21875" customWidth="1"/>
    <col min="8" max="8" width="15.5546875" customWidth="1"/>
  </cols>
  <sheetData>
    <row r="1" spans="1:8" s="89" customFormat="1" ht="21" x14ac:dyDescent="0.4">
      <c r="A1" s="87" t="s">
        <v>129</v>
      </c>
      <c r="B1" s="87" t="s">
        <v>220</v>
      </c>
      <c r="C1" s="88"/>
      <c r="D1" s="88"/>
    </row>
    <row r="2" spans="1:8" s="89" customFormat="1" ht="18" x14ac:dyDescent="0.35">
      <c r="A2" s="87" t="s">
        <v>131</v>
      </c>
      <c r="B2" s="87" t="s">
        <v>248</v>
      </c>
      <c r="C2" s="87"/>
      <c r="D2" s="87"/>
    </row>
    <row r="3" spans="1:8" x14ac:dyDescent="0.3">
      <c r="A3" s="3"/>
      <c r="B3" s="3"/>
      <c r="C3" s="3"/>
      <c r="D3" s="3"/>
    </row>
    <row r="4" spans="1:8" s="68" customFormat="1" ht="28.8" x14ac:dyDescent="0.3">
      <c r="A4" s="91" t="s">
        <v>1</v>
      </c>
      <c r="B4" s="92" t="s">
        <v>6</v>
      </c>
      <c r="C4" s="92" t="s">
        <v>11</v>
      </c>
      <c r="D4" s="92" t="s">
        <v>14</v>
      </c>
      <c r="E4" s="92" t="s">
        <v>12</v>
      </c>
      <c r="F4" s="92" t="s">
        <v>15</v>
      </c>
      <c r="G4" s="92" t="s">
        <v>16</v>
      </c>
      <c r="H4" s="93" t="s">
        <v>222</v>
      </c>
    </row>
    <row r="5" spans="1:8" ht="43.2" x14ac:dyDescent="0.3">
      <c r="A5" s="17" t="s">
        <v>132</v>
      </c>
      <c r="B5" s="18"/>
      <c r="C5" s="18"/>
      <c r="D5" s="18"/>
      <c r="E5" s="18"/>
      <c r="F5" s="19" t="str">
        <f t="shared" ref="F5:F10" si="0">IF(B5="Not yet in place", "0", IF(B5="in planning stages", "1", IF(B5="partially complete/implemented", "2", IF(B5="complete/implemented", "3", ""))))</f>
        <v/>
      </c>
      <c r="G5" s="19" t="str">
        <f t="shared" ref="G5:G10" si="1">IF(C5="Not a priority", "0", IF(C5="moderate priority", "1", IF(C5="high priority", "2", IF(C5="essential priority", "3", ""))))</f>
        <v/>
      </c>
      <c r="H5" s="20" t="e">
        <f>(F5+G5)*1.6667</f>
        <v>#VALUE!</v>
      </c>
    </row>
    <row r="6" spans="1:8" ht="57.6" x14ac:dyDescent="0.3">
      <c r="A6" s="17" t="s">
        <v>133</v>
      </c>
      <c r="B6" s="18"/>
      <c r="C6" s="18"/>
      <c r="D6" s="18"/>
      <c r="E6" s="18"/>
      <c r="F6" s="19" t="str">
        <f t="shared" si="0"/>
        <v/>
      </c>
      <c r="G6" s="19" t="str">
        <f t="shared" si="1"/>
        <v/>
      </c>
      <c r="H6" s="20" t="e">
        <f t="shared" ref="H6:H18" si="2">(F6+G6)*1.6667</f>
        <v>#VALUE!</v>
      </c>
    </row>
    <row r="7" spans="1:8" ht="28.8" x14ac:dyDescent="0.3">
      <c r="A7" s="21" t="s">
        <v>134</v>
      </c>
      <c r="B7" s="18"/>
      <c r="C7" s="18"/>
      <c r="D7" s="18"/>
      <c r="E7" s="18"/>
      <c r="F7" s="19" t="str">
        <f t="shared" si="0"/>
        <v/>
      </c>
      <c r="G7" s="19" t="str">
        <f t="shared" si="1"/>
        <v/>
      </c>
      <c r="H7" s="20" t="e">
        <f t="shared" si="2"/>
        <v>#VALUE!</v>
      </c>
    </row>
    <row r="8" spans="1:8" ht="43.2" x14ac:dyDescent="0.3">
      <c r="A8" s="17" t="s">
        <v>135</v>
      </c>
      <c r="B8" s="18"/>
      <c r="C8" s="18"/>
      <c r="D8" s="18"/>
      <c r="E8" s="18"/>
      <c r="F8" s="19" t="str">
        <f t="shared" si="0"/>
        <v/>
      </c>
      <c r="G8" s="19" t="str">
        <f t="shared" si="1"/>
        <v/>
      </c>
      <c r="H8" s="20" t="e">
        <f t="shared" si="2"/>
        <v>#VALUE!</v>
      </c>
    </row>
    <row r="9" spans="1:8" ht="43.2" x14ac:dyDescent="0.3">
      <c r="A9" s="17" t="s">
        <v>136</v>
      </c>
      <c r="B9" s="18"/>
      <c r="C9" s="18"/>
      <c r="D9" s="18"/>
      <c r="E9" s="18"/>
      <c r="F9" s="19" t="str">
        <f t="shared" si="0"/>
        <v/>
      </c>
      <c r="G9" s="19" t="str">
        <f t="shared" si="1"/>
        <v/>
      </c>
      <c r="H9" s="20" t="e">
        <f t="shared" si="2"/>
        <v>#VALUE!</v>
      </c>
    </row>
    <row r="10" spans="1:8" ht="43.2" x14ac:dyDescent="0.3">
      <c r="A10" s="21" t="s">
        <v>137</v>
      </c>
      <c r="B10" s="18"/>
      <c r="C10" s="18"/>
      <c r="D10" s="18"/>
      <c r="E10" s="18"/>
      <c r="F10" s="19" t="str">
        <f t="shared" si="0"/>
        <v/>
      </c>
      <c r="G10" s="19" t="str">
        <f t="shared" si="1"/>
        <v/>
      </c>
      <c r="H10" s="20" t="e">
        <f t="shared" si="2"/>
        <v>#VALUE!</v>
      </c>
    </row>
    <row r="11" spans="1:8" x14ac:dyDescent="0.3">
      <c r="A11" s="29" t="s">
        <v>224</v>
      </c>
      <c r="B11" s="18"/>
      <c r="C11" s="18"/>
      <c r="D11" s="18"/>
      <c r="E11" s="18"/>
      <c r="F11" s="19"/>
      <c r="G11" s="19"/>
      <c r="H11" s="20"/>
    </row>
    <row r="12" spans="1:8" x14ac:dyDescent="0.3">
      <c r="A12" s="21"/>
      <c r="B12" s="18"/>
      <c r="C12" s="18"/>
      <c r="D12" s="18"/>
      <c r="E12" s="18"/>
      <c r="F12" s="19" t="str">
        <f t="shared" ref="F12:F18" si="3">IF(B12="Not yet in place", "0", IF(B12="in planning stages", "1", IF(B12="partially complete/implemented", "2", IF(B12="complete/implemented", "3", ""))))</f>
        <v/>
      </c>
      <c r="G12" s="19" t="str">
        <f t="shared" ref="G12:G18" si="4">IF(C12="Not a priority", "0", IF(C12="moderate priority", "1", IF(C12="high priority", "2", IF(C12="essential priority", "3", ""))))</f>
        <v/>
      </c>
      <c r="H12" s="20" t="e">
        <f t="shared" si="2"/>
        <v>#VALUE!</v>
      </c>
    </row>
    <row r="13" spans="1:8" x14ac:dyDescent="0.3">
      <c r="A13" s="21"/>
      <c r="B13" s="18"/>
      <c r="C13" s="18"/>
      <c r="D13" s="18"/>
      <c r="E13" s="18"/>
      <c r="F13" s="19" t="str">
        <f t="shared" si="3"/>
        <v/>
      </c>
      <c r="G13" s="19" t="str">
        <f t="shared" si="4"/>
        <v/>
      </c>
      <c r="H13" s="20" t="e">
        <f t="shared" si="2"/>
        <v>#VALUE!</v>
      </c>
    </row>
    <row r="14" spans="1:8" x14ac:dyDescent="0.3">
      <c r="A14" s="21"/>
      <c r="B14" s="18"/>
      <c r="C14" s="18"/>
      <c r="D14" s="18"/>
      <c r="E14" s="18"/>
      <c r="F14" s="19" t="str">
        <f t="shared" si="3"/>
        <v/>
      </c>
      <c r="G14" s="19" t="str">
        <f t="shared" si="4"/>
        <v/>
      </c>
      <c r="H14" s="20" t="e">
        <f t="shared" si="2"/>
        <v>#VALUE!</v>
      </c>
    </row>
    <row r="15" spans="1:8" x14ac:dyDescent="0.3">
      <c r="A15" s="21"/>
      <c r="B15" s="18"/>
      <c r="C15" s="18"/>
      <c r="D15" s="18"/>
      <c r="E15" s="18"/>
      <c r="F15" s="19" t="str">
        <f t="shared" si="3"/>
        <v/>
      </c>
      <c r="G15" s="19" t="str">
        <f t="shared" si="4"/>
        <v/>
      </c>
      <c r="H15" s="20" t="e">
        <f t="shared" si="2"/>
        <v>#VALUE!</v>
      </c>
    </row>
    <row r="16" spans="1:8" x14ac:dyDescent="0.3">
      <c r="A16" s="21"/>
      <c r="B16" s="18"/>
      <c r="C16" s="18"/>
      <c r="D16" s="18"/>
      <c r="E16" s="18"/>
      <c r="F16" s="19" t="str">
        <f t="shared" si="3"/>
        <v/>
      </c>
      <c r="G16" s="19" t="str">
        <f t="shared" si="4"/>
        <v/>
      </c>
      <c r="H16" s="20" t="e">
        <f t="shared" si="2"/>
        <v>#VALUE!</v>
      </c>
    </row>
    <row r="17" spans="1:8" x14ac:dyDescent="0.3">
      <c r="A17" s="21"/>
      <c r="B17" s="18"/>
      <c r="C17" s="18"/>
      <c r="D17" s="18"/>
      <c r="E17" s="18"/>
      <c r="F17" s="19" t="str">
        <f t="shared" si="3"/>
        <v/>
      </c>
      <c r="G17" s="19" t="str">
        <f t="shared" si="4"/>
        <v/>
      </c>
      <c r="H17" s="20" t="e">
        <f t="shared" si="2"/>
        <v>#VALUE!</v>
      </c>
    </row>
    <row r="18" spans="1:8" x14ac:dyDescent="0.3">
      <c r="A18" s="22"/>
      <c r="B18" s="18"/>
      <c r="C18" s="23"/>
      <c r="D18" s="23"/>
      <c r="E18" s="23"/>
      <c r="F18" s="24" t="str">
        <f t="shared" si="3"/>
        <v/>
      </c>
      <c r="G18" s="24" t="str">
        <f t="shared" si="4"/>
        <v/>
      </c>
      <c r="H18" s="20" t="e">
        <f t="shared" si="2"/>
        <v>#VALUE!</v>
      </c>
    </row>
    <row r="19" spans="1:8" x14ac:dyDescent="0.3">
      <c r="A19" s="1"/>
    </row>
    <row r="20" spans="1:8" x14ac:dyDescent="0.3">
      <c r="A20" s="1"/>
    </row>
    <row r="21" spans="1:8" x14ac:dyDescent="0.3">
      <c r="A21" s="1"/>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B972BAF7-4396-473B-A629-DDFB1839CF78}">
          <x14:formula1>
            <xm:f>Sheet2!$A$3:$A$6</xm:f>
          </x14:formula1>
          <xm:sqref>B5:B10 B12:B18</xm:sqref>
        </x14:dataValidation>
        <x14:dataValidation type="list" allowBlank="1" showInputMessage="1" showErrorMessage="1" promptTitle="Priority" prompt="Select the priority for this indicator in your organization" xr:uid="{EA047B8C-D044-4CCB-A421-9277004CBEFB}">
          <x14:formula1>
            <xm:f>Sheet2!$C$2:$C$5</xm:f>
          </x14:formula1>
          <xm:sqref>C12:C18 C5:C10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AA7DF-3839-45FB-828F-AA7086452268}">
  <dimension ref="A1:H126"/>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5.21875" customWidth="1"/>
    <col min="7" max="7" width="11.6640625" customWidth="1"/>
    <col min="8" max="8" width="15.5546875" customWidth="1"/>
  </cols>
  <sheetData>
    <row r="1" spans="1:8" ht="21" x14ac:dyDescent="0.4">
      <c r="A1" s="87" t="s">
        <v>129</v>
      </c>
      <c r="B1" s="87" t="s">
        <v>220</v>
      </c>
      <c r="C1" s="88"/>
      <c r="D1" s="52"/>
      <c r="E1" s="3"/>
      <c r="F1" s="3"/>
      <c r="G1" s="3"/>
      <c r="H1" s="3"/>
    </row>
    <row r="2" spans="1:8" ht="18" x14ac:dyDescent="0.35">
      <c r="A2" s="87" t="s">
        <v>138</v>
      </c>
      <c r="B2" s="87" t="s">
        <v>143</v>
      </c>
      <c r="C2" s="87"/>
      <c r="D2" s="11"/>
      <c r="E2" s="3"/>
      <c r="F2" s="3"/>
      <c r="G2" s="3"/>
      <c r="H2" s="3"/>
    </row>
    <row r="3" spans="1:8" x14ac:dyDescent="0.3">
      <c r="A3" s="3"/>
      <c r="B3" s="3"/>
      <c r="C3" s="3"/>
      <c r="D3" s="3"/>
    </row>
    <row r="4" spans="1:8" ht="28.8" x14ac:dyDescent="0.3">
      <c r="A4" s="91" t="s">
        <v>1</v>
      </c>
      <c r="B4" s="92" t="s">
        <v>6</v>
      </c>
      <c r="C4" s="92" t="s">
        <v>11</v>
      </c>
      <c r="D4" s="92" t="s">
        <v>14</v>
      </c>
      <c r="E4" s="92" t="s">
        <v>12</v>
      </c>
      <c r="F4" s="92" t="s">
        <v>15</v>
      </c>
      <c r="G4" s="92" t="s">
        <v>16</v>
      </c>
      <c r="H4" s="93" t="s">
        <v>222</v>
      </c>
    </row>
    <row r="5" spans="1:8" ht="43.2" x14ac:dyDescent="0.3">
      <c r="A5" s="32" t="s">
        <v>139</v>
      </c>
      <c r="B5" s="33"/>
      <c r="C5" s="33"/>
      <c r="D5" s="33"/>
      <c r="E5" s="33"/>
      <c r="F5" s="36" t="str">
        <f>IF(B5="Not yet in place", "0", IF(B5="in planning stages", "1", IF(B5="partially complete/implemented", "2", IF(B5="complete/implemented", "3", ""))))</f>
        <v/>
      </c>
      <c r="G5" s="36" t="str">
        <f>IF(C5="Not a priority", "0", IF(C5="moderate priority", "1", IF(C5="high priority", "2", IF(C5="essential priority", "3", ""))))</f>
        <v/>
      </c>
      <c r="H5" s="30" t="e">
        <f>(F5+G5)*1.6667</f>
        <v>#VALUE!</v>
      </c>
    </row>
    <row r="6" spans="1:8" ht="43.2" x14ac:dyDescent="0.3">
      <c r="A6" s="32" t="s">
        <v>140</v>
      </c>
      <c r="B6" s="33"/>
      <c r="C6" s="33"/>
      <c r="D6" s="33"/>
      <c r="E6" s="33"/>
      <c r="F6" s="36" t="str">
        <f>IF(B6="Not yet in place", "0", IF(B6="in planning stages", "1", IF(B6="partially complete/implemented", "2", IF(B6="complete/implemented", "3", ""))))</f>
        <v/>
      </c>
      <c r="G6" s="36" t="str">
        <f>IF(C6="Not a priority", "0", IF(C6="moderate priority", "1", IF(C6="high priority", "2", IF(C6="essential priority", "3", ""))))</f>
        <v/>
      </c>
      <c r="H6" s="30" t="e">
        <f t="shared" ref="H6:H16" si="0">(F6+G6)*1.6667</f>
        <v>#VALUE!</v>
      </c>
    </row>
    <row r="7" spans="1:8" ht="43.2" x14ac:dyDescent="0.3">
      <c r="A7" s="39" t="s">
        <v>141</v>
      </c>
      <c r="B7" s="33"/>
      <c r="C7" s="33"/>
      <c r="D7" s="33"/>
      <c r="E7" s="33"/>
      <c r="F7" s="36" t="str">
        <f>IF(B7="Not yet in place", "0", IF(B7="in planning stages", "1", IF(B7="partially complete/implemented", "2", IF(B7="complete/implemented", "3", ""))))</f>
        <v/>
      </c>
      <c r="G7" s="36" t="str">
        <f>IF(C7="Not a priority", "0", IF(C7="moderate priority", "1", IF(C7="high priority", "2", IF(C7="essential priority", "3", ""))))</f>
        <v/>
      </c>
      <c r="H7" s="30" t="e">
        <f t="shared" si="0"/>
        <v>#VALUE!</v>
      </c>
    </row>
    <row r="8" spans="1:8" x14ac:dyDescent="0.3">
      <c r="A8" s="32" t="s">
        <v>142</v>
      </c>
      <c r="B8" s="33"/>
      <c r="C8" s="33"/>
      <c r="D8" s="33"/>
      <c r="E8" s="33"/>
      <c r="F8" s="36" t="str">
        <f>IF(B8="Not yet in place", "0", IF(B8="in planning stages", "1", IF(B8="partially complete/implemented", "2", IF(B8="complete/implemented", "3", ""))))</f>
        <v/>
      </c>
      <c r="G8" s="36" t="str">
        <f>IF(C8="Not a priority", "0", IF(C8="moderate priority", "1", IF(C8="high priority", "2", IF(C8="essential priority", "3", ""))))</f>
        <v/>
      </c>
      <c r="H8" s="30" t="e">
        <f t="shared" si="0"/>
        <v>#VALUE!</v>
      </c>
    </row>
    <row r="9" spans="1:8" x14ac:dyDescent="0.3">
      <c r="A9" s="94" t="s">
        <v>224</v>
      </c>
      <c r="B9" s="33"/>
      <c r="C9" s="33"/>
      <c r="D9" s="33"/>
      <c r="E9" s="33"/>
      <c r="F9" s="36"/>
      <c r="G9" s="36"/>
      <c r="H9" s="30"/>
    </row>
    <row r="10" spans="1:8" x14ac:dyDescent="0.3">
      <c r="A10" s="39"/>
      <c r="B10" s="33"/>
      <c r="C10" s="33"/>
      <c r="D10" s="33"/>
      <c r="E10" s="33"/>
      <c r="F10" s="36" t="str">
        <f t="shared" ref="F10:F16" si="1">IF(B10="Not yet in place", "0", IF(B10="in planning stages", "1", IF(B10="partially complete/implemented", "2", IF(B10="complete/implemented", "3", ""))))</f>
        <v/>
      </c>
      <c r="G10" s="36" t="str">
        <f t="shared" ref="G10:G16" si="2">IF(C10="Not a priority", "0", IF(C10="moderate priority", "1", IF(C10="high priority", "2", IF(C10="essential priority", "3", ""))))</f>
        <v/>
      </c>
      <c r="H10" s="30" t="e">
        <f t="shared" si="0"/>
        <v>#VALUE!</v>
      </c>
    </row>
    <row r="11" spans="1:8" x14ac:dyDescent="0.3">
      <c r="A11" s="39"/>
      <c r="B11" s="33"/>
      <c r="C11" s="33"/>
      <c r="D11" s="33"/>
      <c r="E11" s="33"/>
      <c r="F11" s="36" t="str">
        <f t="shared" si="1"/>
        <v/>
      </c>
      <c r="G11" s="36" t="str">
        <f t="shared" si="2"/>
        <v/>
      </c>
      <c r="H11" s="30" t="e">
        <f t="shared" si="0"/>
        <v>#VALUE!</v>
      </c>
    </row>
    <row r="12" spans="1:8" x14ac:dyDescent="0.3">
      <c r="A12" s="39"/>
      <c r="B12" s="33"/>
      <c r="C12" s="33"/>
      <c r="D12" s="33"/>
      <c r="E12" s="33"/>
      <c r="F12" s="36" t="str">
        <f t="shared" si="1"/>
        <v/>
      </c>
      <c r="G12" s="36" t="str">
        <f t="shared" si="2"/>
        <v/>
      </c>
      <c r="H12" s="30" t="e">
        <f t="shared" si="0"/>
        <v>#VALUE!</v>
      </c>
    </row>
    <row r="13" spans="1:8" x14ac:dyDescent="0.3">
      <c r="A13" s="39"/>
      <c r="B13" s="33"/>
      <c r="C13" s="33"/>
      <c r="D13" s="33"/>
      <c r="E13" s="33"/>
      <c r="F13" s="36" t="str">
        <f t="shared" si="1"/>
        <v/>
      </c>
      <c r="G13" s="36" t="str">
        <f t="shared" si="2"/>
        <v/>
      </c>
      <c r="H13" s="30" t="e">
        <f t="shared" si="0"/>
        <v>#VALUE!</v>
      </c>
    </row>
    <row r="14" spans="1:8" x14ac:dyDescent="0.3">
      <c r="A14" s="39"/>
      <c r="B14" s="33"/>
      <c r="C14" s="33"/>
      <c r="D14" s="33"/>
      <c r="E14" s="33"/>
      <c r="F14" s="36" t="str">
        <f t="shared" si="1"/>
        <v/>
      </c>
      <c r="G14" s="36" t="str">
        <f t="shared" si="2"/>
        <v/>
      </c>
      <c r="H14" s="30" t="e">
        <f t="shared" si="0"/>
        <v>#VALUE!</v>
      </c>
    </row>
    <row r="15" spans="1:8" x14ac:dyDescent="0.3">
      <c r="A15" s="39"/>
      <c r="B15" s="33"/>
      <c r="C15" s="33"/>
      <c r="D15" s="33"/>
      <c r="E15" s="33"/>
      <c r="F15" s="36" t="str">
        <f t="shared" si="1"/>
        <v/>
      </c>
      <c r="G15" s="36" t="str">
        <f t="shared" si="2"/>
        <v/>
      </c>
      <c r="H15" s="30" t="e">
        <f t="shared" si="0"/>
        <v>#VALUE!</v>
      </c>
    </row>
    <row r="16" spans="1:8" x14ac:dyDescent="0.3">
      <c r="A16" s="39"/>
      <c r="B16" s="33"/>
      <c r="C16" s="33"/>
      <c r="D16" s="33"/>
      <c r="E16" s="33"/>
      <c r="F16" s="36" t="str">
        <f t="shared" si="1"/>
        <v/>
      </c>
      <c r="G16" s="36" t="str">
        <f t="shared" si="2"/>
        <v/>
      </c>
      <c r="H16" s="30" t="e">
        <f t="shared" si="0"/>
        <v>#VALUE!</v>
      </c>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E2B5322A-698D-4CE8-8EE5-8E3DB2E799BE}">
          <x14:formula1>
            <xm:f>Sheet2!$A$3:$A$6</xm:f>
          </x14:formula1>
          <xm:sqref>B5:B8 B10:B16</xm:sqref>
        </x14:dataValidation>
        <x14:dataValidation type="list" allowBlank="1" showInputMessage="1" showErrorMessage="1" promptTitle="Priority" prompt="Select the priority for this indicator in your organization" xr:uid="{0CA7A91C-4551-4143-B488-1925F61DCC9C}">
          <x14:formula1>
            <xm:f>Sheet2!$C$2:$C$5</xm:f>
          </x14:formula1>
          <xm:sqref>C5:C8 C10:C16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A25B9-6036-4B1C-A2E6-581599BAFD31}">
  <dimension ref="A1:H127"/>
  <sheetViews>
    <sheetView workbookViewId="0">
      <selection activeCell="E10" sqref="E10"/>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7.88671875" customWidth="1"/>
    <col min="7" max="7" width="9.21875" customWidth="1"/>
    <col min="8" max="8" width="15.5546875" customWidth="1"/>
  </cols>
  <sheetData>
    <row r="1" spans="1:8" ht="21" x14ac:dyDescent="0.4">
      <c r="A1" s="87" t="s">
        <v>129</v>
      </c>
      <c r="B1" s="87" t="s">
        <v>220</v>
      </c>
      <c r="C1" s="88"/>
      <c r="D1" s="88"/>
      <c r="E1" s="89"/>
      <c r="F1" s="89"/>
      <c r="G1" s="89"/>
      <c r="H1" s="89"/>
    </row>
    <row r="2" spans="1:8" ht="18" x14ac:dyDescent="0.35">
      <c r="A2" s="87" t="s">
        <v>144</v>
      </c>
      <c r="B2" s="87" t="s">
        <v>145</v>
      </c>
      <c r="C2" s="87"/>
      <c r="D2" s="87"/>
      <c r="E2" s="89"/>
      <c r="F2" s="89"/>
      <c r="G2" s="89"/>
      <c r="H2" s="89"/>
    </row>
    <row r="3" spans="1:8" x14ac:dyDescent="0.3">
      <c r="A3" s="3"/>
      <c r="B3" s="3"/>
      <c r="C3" s="3"/>
      <c r="D3" s="3"/>
    </row>
    <row r="4" spans="1:8" ht="28.8" x14ac:dyDescent="0.3">
      <c r="A4" s="91" t="s">
        <v>1</v>
      </c>
      <c r="B4" s="92" t="s">
        <v>6</v>
      </c>
      <c r="C4" s="92" t="s">
        <v>11</v>
      </c>
      <c r="D4" s="92" t="s">
        <v>14</v>
      </c>
      <c r="E4" s="92" t="s">
        <v>12</v>
      </c>
      <c r="F4" s="92" t="s">
        <v>15</v>
      </c>
      <c r="G4" s="92" t="s">
        <v>16</v>
      </c>
      <c r="H4" s="93" t="s">
        <v>222</v>
      </c>
    </row>
    <row r="5" spans="1:8" ht="43.2" x14ac:dyDescent="0.3">
      <c r="A5" s="17" t="s">
        <v>146</v>
      </c>
      <c r="B5" s="18"/>
      <c r="C5" s="18"/>
      <c r="D5" s="18"/>
      <c r="E5" s="18"/>
      <c r="F5" s="19" t="str">
        <f>IF(B5="Not yet in place", "0", IF(B5="in planning stages", "1", IF(B5="partially complete/implemented", "2", IF(B5="complete/implemented", "3", ""))))</f>
        <v/>
      </c>
      <c r="G5" s="19" t="str">
        <f>IF(C5="Not a priority", "0", IF(C5="moderate priority", "1", IF(C5="high priority", "2", IF(C5="essential priority", "3", ""))))</f>
        <v/>
      </c>
      <c r="H5" s="20" t="e">
        <f>(F5+G5)*1.6667</f>
        <v>#VALUE!</v>
      </c>
    </row>
    <row r="6" spans="1:8" ht="57.6" x14ac:dyDescent="0.3">
      <c r="A6" s="17" t="s">
        <v>147</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20" t="e">
        <f t="shared" ref="H6:H17" si="0">(F6+G6)*1.6667</f>
        <v>#VALUE!</v>
      </c>
    </row>
    <row r="7" spans="1:8" ht="28.8" x14ac:dyDescent="0.3">
      <c r="A7" s="21" t="s">
        <v>148</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20" t="e">
        <f t="shared" si="0"/>
        <v>#VALUE!</v>
      </c>
    </row>
    <row r="8" spans="1:8" ht="28.8" x14ac:dyDescent="0.3">
      <c r="A8" s="17" t="s">
        <v>149</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20" t="e">
        <f t="shared" si="0"/>
        <v>#VALUE!</v>
      </c>
    </row>
    <row r="9" spans="1:8" ht="28.8" x14ac:dyDescent="0.3">
      <c r="A9" s="17" t="s">
        <v>150</v>
      </c>
      <c r="B9" s="18"/>
      <c r="C9" s="18"/>
      <c r="D9" s="18"/>
      <c r="E9" s="18"/>
      <c r="F9" s="19" t="str">
        <f>IF(B9="Not yet in place", "0", IF(B9="in planning stages", "1", IF(B9="partially complete/implemented", "2", IF(B9="complete/implemented", "3", ""))))</f>
        <v/>
      </c>
      <c r="G9" s="19" t="str">
        <f>IF(C9="Not a priority", "0", IF(C9="moderate priority", "1", IF(C9="high priority", "2", IF(C9="essential priority", "3", ""))))</f>
        <v/>
      </c>
      <c r="H9" s="20" t="e">
        <f t="shared" si="0"/>
        <v>#VALUE!</v>
      </c>
    </row>
    <row r="10" spans="1:8" x14ac:dyDescent="0.3">
      <c r="A10" s="29" t="s">
        <v>224</v>
      </c>
      <c r="B10" s="18"/>
      <c r="C10" s="18"/>
      <c r="D10" s="18"/>
      <c r="E10" s="18"/>
      <c r="F10" s="19"/>
      <c r="G10" s="19"/>
      <c r="H10" s="20"/>
    </row>
    <row r="11" spans="1:8" x14ac:dyDescent="0.3">
      <c r="A11" s="21"/>
      <c r="B11" s="18"/>
      <c r="C11" s="18"/>
      <c r="D11" s="18"/>
      <c r="E11" s="18"/>
      <c r="F11" s="19" t="str">
        <f t="shared" ref="F11:F17" si="1">IF(B11="Not yet in place", "0", IF(B11="in planning stages", "1", IF(B11="partially complete/implemented", "2", IF(B11="complete/implemented", "3", ""))))</f>
        <v/>
      </c>
      <c r="G11" s="19" t="str">
        <f t="shared" ref="G11:G17" si="2">IF(C11="Not a priority", "0", IF(C11="moderate priority", "1", IF(C11="high priority", "2", IF(C11="essential priority", "3", ""))))</f>
        <v/>
      </c>
      <c r="H11" s="20" t="e">
        <f t="shared" si="0"/>
        <v>#VALUE!</v>
      </c>
    </row>
    <row r="12" spans="1:8" x14ac:dyDescent="0.3">
      <c r="A12" s="21"/>
      <c r="B12" s="18"/>
      <c r="C12" s="18"/>
      <c r="D12" s="18"/>
      <c r="E12" s="18"/>
      <c r="F12" s="19" t="str">
        <f t="shared" si="1"/>
        <v/>
      </c>
      <c r="G12" s="19" t="str">
        <f t="shared" si="2"/>
        <v/>
      </c>
      <c r="H12" s="20" t="e">
        <f t="shared" si="0"/>
        <v>#VALUE!</v>
      </c>
    </row>
    <row r="13" spans="1:8" x14ac:dyDescent="0.3">
      <c r="A13" s="21"/>
      <c r="B13" s="18"/>
      <c r="C13" s="18"/>
      <c r="D13" s="18"/>
      <c r="E13" s="18"/>
      <c r="F13" s="19" t="str">
        <f t="shared" si="1"/>
        <v/>
      </c>
      <c r="G13" s="19" t="str">
        <f t="shared" si="2"/>
        <v/>
      </c>
      <c r="H13" s="20" t="e">
        <f t="shared" si="0"/>
        <v>#VALUE!</v>
      </c>
    </row>
    <row r="14" spans="1:8" x14ac:dyDescent="0.3">
      <c r="A14" s="21"/>
      <c r="B14" s="18"/>
      <c r="C14" s="18"/>
      <c r="D14" s="18"/>
      <c r="E14" s="18"/>
      <c r="F14" s="19" t="str">
        <f t="shared" si="1"/>
        <v/>
      </c>
      <c r="G14" s="19" t="str">
        <f t="shared" si="2"/>
        <v/>
      </c>
      <c r="H14" s="20" t="e">
        <f t="shared" si="0"/>
        <v>#VALUE!</v>
      </c>
    </row>
    <row r="15" spans="1:8" x14ac:dyDescent="0.3">
      <c r="A15" s="21"/>
      <c r="B15" s="18"/>
      <c r="C15" s="18"/>
      <c r="D15" s="18"/>
      <c r="E15" s="18"/>
      <c r="F15" s="19" t="str">
        <f t="shared" si="1"/>
        <v/>
      </c>
      <c r="G15" s="19" t="str">
        <f t="shared" si="2"/>
        <v/>
      </c>
      <c r="H15" s="20" t="e">
        <f t="shared" si="0"/>
        <v>#VALUE!</v>
      </c>
    </row>
    <row r="16" spans="1:8" x14ac:dyDescent="0.3">
      <c r="A16" s="21"/>
      <c r="B16" s="18"/>
      <c r="C16" s="18"/>
      <c r="D16" s="18"/>
      <c r="E16" s="18"/>
      <c r="F16" s="19" t="str">
        <f t="shared" si="1"/>
        <v/>
      </c>
      <c r="G16" s="19" t="str">
        <f t="shared" si="2"/>
        <v/>
      </c>
      <c r="H16" s="20" t="e">
        <f t="shared" si="0"/>
        <v>#VALUE!</v>
      </c>
    </row>
    <row r="17" spans="1:8" x14ac:dyDescent="0.3">
      <c r="A17" s="21"/>
      <c r="B17" s="18"/>
      <c r="C17" s="18"/>
      <c r="D17" s="18"/>
      <c r="E17" s="18"/>
      <c r="F17" s="19" t="str">
        <f t="shared" si="1"/>
        <v/>
      </c>
      <c r="G17" s="19" t="str">
        <f t="shared" si="2"/>
        <v/>
      </c>
      <c r="H17" s="20" t="e">
        <f t="shared" si="0"/>
        <v>#VALUE!</v>
      </c>
    </row>
    <row r="18" spans="1:8" x14ac:dyDescent="0.3">
      <c r="A18" s="1"/>
    </row>
    <row r="19" spans="1:8" x14ac:dyDescent="0.3">
      <c r="A19" s="1"/>
    </row>
    <row r="20" spans="1:8" x14ac:dyDescent="0.3">
      <c r="A20" s="1"/>
    </row>
    <row r="21" spans="1:8" x14ac:dyDescent="0.3">
      <c r="A21" s="1"/>
    </row>
    <row r="22" spans="1:8" x14ac:dyDescent="0.3">
      <c r="A22" s="1"/>
    </row>
    <row r="23" spans="1:8" x14ac:dyDescent="0.3">
      <c r="A23" s="1"/>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B9914860-DFEE-41A7-B03B-655D34F1CACD}">
          <x14:formula1>
            <xm:f>Sheet2!$A$3:$A$6</xm:f>
          </x14:formula1>
          <xm:sqref>B5:B9 B11:B17</xm:sqref>
        </x14:dataValidation>
        <x14:dataValidation type="list" allowBlank="1" showInputMessage="1" showErrorMessage="1" promptTitle="Priority" prompt="Select the priority for this indicator in your organization" xr:uid="{51CD82C3-43D6-4E1D-8639-3D0AFD29EE23}">
          <x14:formula1>
            <xm:f>Sheet2!$C$2:$C$5</xm:f>
          </x14:formula1>
          <xm:sqref>C11:C17 C5:C9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595F5-C04D-47B2-86E2-FC859C3A40C1}">
  <dimension ref="A1:H126"/>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7.77734375" customWidth="1"/>
    <col min="7" max="7" width="9.21875" customWidth="1"/>
    <col min="8" max="8" width="15.5546875" customWidth="1"/>
  </cols>
  <sheetData>
    <row r="1" spans="1:8" ht="21" x14ac:dyDescent="0.4">
      <c r="A1" s="87" t="s">
        <v>129</v>
      </c>
      <c r="B1" s="87" t="s">
        <v>220</v>
      </c>
      <c r="C1" s="88"/>
      <c r="D1" s="88"/>
      <c r="E1" s="89"/>
      <c r="F1" s="89"/>
      <c r="G1" s="89"/>
      <c r="H1" s="89"/>
    </row>
    <row r="2" spans="1:8" ht="18" x14ac:dyDescent="0.35">
      <c r="A2" s="87" t="s">
        <v>151</v>
      </c>
      <c r="B2" s="87" t="s">
        <v>152</v>
      </c>
      <c r="C2" s="87"/>
      <c r="D2" s="87"/>
      <c r="E2" s="89"/>
      <c r="F2" s="89"/>
      <c r="G2" s="89"/>
      <c r="H2" s="89"/>
    </row>
    <row r="3" spans="1:8" x14ac:dyDescent="0.3">
      <c r="A3" s="3"/>
      <c r="B3" s="3"/>
      <c r="C3" s="3"/>
      <c r="D3" s="3"/>
    </row>
    <row r="4" spans="1:8" ht="28.8" x14ac:dyDescent="0.3">
      <c r="A4" s="90" t="s">
        <v>1</v>
      </c>
      <c r="B4" s="90" t="s">
        <v>6</v>
      </c>
      <c r="C4" s="90" t="s">
        <v>11</v>
      </c>
      <c r="D4" s="90" t="s">
        <v>14</v>
      </c>
      <c r="E4" s="90" t="s">
        <v>12</v>
      </c>
      <c r="F4" s="90" t="s">
        <v>15</v>
      </c>
      <c r="G4" s="90" t="s">
        <v>16</v>
      </c>
      <c r="H4" s="90" t="s">
        <v>222</v>
      </c>
    </row>
    <row r="5" spans="1:8" ht="28.8" x14ac:dyDescent="0.3">
      <c r="A5" s="48" t="s">
        <v>153</v>
      </c>
      <c r="B5" s="18"/>
      <c r="C5" s="18"/>
      <c r="D5" s="18"/>
      <c r="E5" s="18"/>
      <c r="F5" s="19" t="str">
        <f>IF(B5="Not yet in place", "0", IF(B5="in planning stages", "1", IF(B5="partially complete/implemented", "2", IF(B5="complete/implemented", "3", ""))))</f>
        <v/>
      </c>
      <c r="G5" s="19" t="str">
        <f>IF(C5="Not a priority", "0", IF(C5="moderate priority", "1", IF(C5="high priority", "2", IF(C5="essential priority", "3", ""))))</f>
        <v/>
      </c>
      <c r="H5" s="65" t="e">
        <f>(F5+G5)*1.6667</f>
        <v>#VALUE!</v>
      </c>
    </row>
    <row r="6" spans="1:8" ht="28.8" x14ac:dyDescent="0.3">
      <c r="A6" s="48" t="s">
        <v>154</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65" t="e">
        <f t="shared" ref="H6:H16" si="0">(F6+G6)*1.6667</f>
        <v>#VALUE!</v>
      </c>
    </row>
    <row r="7" spans="1:8" ht="28.8" x14ac:dyDescent="0.3">
      <c r="A7" s="50" t="s">
        <v>155</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65" t="e">
        <f t="shared" si="0"/>
        <v>#VALUE!</v>
      </c>
    </row>
    <row r="8" spans="1:8" ht="43.2" x14ac:dyDescent="0.3">
      <c r="A8" s="48" t="s">
        <v>156</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65" t="e">
        <f t="shared" si="0"/>
        <v>#VALUE!</v>
      </c>
    </row>
    <row r="9" spans="1:8" x14ac:dyDescent="0.3">
      <c r="A9" s="66" t="s">
        <v>224</v>
      </c>
      <c r="B9" s="18"/>
      <c r="C9" s="18"/>
      <c r="D9" s="18"/>
      <c r="E9" s="18"/>
      <c r="F9" s="19"/>
      <c r="G9" s="19"/>
      <c r="H9" s="65"/>
    </row>
    <row r="10" spans="1:8" x14ac:dyDescent="0.3">
      <c r="A10" s="50"/>
      <c r="B10" s="18"/>
      <c r="C10" s="18"/>
      <c r="D10" s="18"/>
      <c r="E10" s="18"/>
      <c r="F10" s="19" t="str">
        <f t="shared" ref="F10:F16" si="1">IF(B10="Not yet in place", "0", IF(B10="in planning stages", "1", IF(B10="partially complete/implemented", "2", IF(B10="complete/implemented", "3", ""))))</f>
        <v/>
      </c>
      <c r="G10" s="19" t="str">
        <f t="shared" ref="G10:G16" si="2">IF(C10="Not a priority", "0", IF(C10="moderate priority", "1", IF(C10="high priority", "2", IF(C10="essential priority", "3", ""))))</f>
        <v/>
      </c>
      <c r="H10" s="65" t="e">
        <f t="shared" si="0"/>
        <v>#VALUE!</v>
      </c>
    </row>
    <row r="11" spans="1:8" x14ac:dyDescent="0.3">
      <c r="A11" s="50"/>
      <c r="B11" s="18"/>
      <c r="C11" s="18"/>
      <c r="D11" s="18"/>
      <c r="E11" s="18"/>
      <c r="F11" s="19" t="str">
        <f t="shared" si="1"/>
        <v/>
      </c>
      <c r="G11" s="19" t="str">
        <f t="shared" si="2"/>
        <v/>
      </c>
      <c r="H11" s="65" t="e">
        <f t="shared" si="0"/>
        <v>#VALUE!</v>
      </c>
    </row>
    <row r="12" spans="1:8" x14ac:dyDescent="0.3">
      <c r="A12" s="50"/>
      <c r="B12" s="18"/>
      <c r="C12" s="18"/>
      <c r="D12" s="18"/>
      <c r="E12" s="18"/>
      <c r="F12" s="19" t="str">
        <f t="shared" si="1"/>
        <v/>
      </c>
      <c r="G12" s="19" t="str">
        <f t="shared" si="2"/>
        <v/>
      </c>
      <c r="H12" s="65" t="e">
        <f t="shared" si="0"/>
        <v>#VALUE!</v>
      </c>
    </row>
    <row r="13" spans="1:8" x14ac:dyDescent="0.3">
      <c r="A13" s="50"/>
      <c r="B13" s="18"/>
      <c r="C13" s="18"/>
      <c r="D13" s="18"/>
      <c r="E13" s="18"/>
      <c r="F13" s="19" t="str">
        <f t="shared" si="1"/>
        <v/>
      </c>
      <c r="G13" s="19" t="str">
        <f t="shared" si="2"/>
        <v/>
      </c>
      <c r="H13" s="65" t="e">
        <f t="shared" si="0"/>
        <v>#VALUE!</v>
      </c>
    </row>
    <row r="14" spans="1:8" x14ac:dyDescent="0.3">
      <c r="A14" s="50"/>
      <c r="B14" s="18"/>
      <c r="C14" s="18"/>
      <c r="D14" s="18"/>
      <c r="E14" s="18"/>
      <c r="F14" s="19" t="str">
        <f t="shared" si="1"/>
        <v/>
      </c>
      <c r="G14" s="19" t="str">
        <f t="shared" si="2"/>
        <v/>
      </c>
      <c r="H14" s="65" t="e">
        <f t="shared" si="0"/>
        <v>#VALUE!</v>
      </c>
    </row>
    <row r="15" spans="1:8" x14ac:dyDescent="0.3">
      <c r="A15" s="50"/>
      <c r="B15" s="18"/>
      <c r="C15" s="18"/>
      <c r="D15" s="18"/>
      <c r="E15" s="18"/>
      <c r="F15" s="19" t="str">
        <f t="shared" si="1"/>
        <v/>
      </c>
      <c r="G15" s="19" t="str">
        <f t="shared" si="2"/>
        <v/>
      </c>
      <c r="H15" s="65" t="e">
        <f t="shared" si="0"/>
        <v>#VALUE!</v>
      </c>
    </row>
    <row r="16" spans="1:8" x14ac:dyDescent="0.3">
      <c r="A16" s="50"/>
      <c r="B16" s="18"/>
      <c r="C16" s="18"/>
      <c r="D16" s="18"/>
      <c r="E16" s="18"/>
      <c r="F16" s="19" t="str">
        <f t="shared" si="1"/>
        <v/>
      </c>
      <c r="G16" s="19" t="str">
        <f t="shared" si="2"/>
        <v/>
      </c>
      <c r="H16" s="65" t="e">
        <f t="shared" si="0"/>
        <v>#VALUE!</v>
      </c>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84C9DDC2-71E1-49F2-A1E3-1A99E7B9E251}">
          <x14:formula1>
            <xm:f>Sheet2!$A$3:$A$6</xm:f>
          </x14:formula1>
          <xm:sqref>B5:B8 B10:B16</xm:sqref>
        </x14:dataValidation>
        <x14:dataValidation type="list" allowBlank="1" showInputMessage="1" showErrorMessage="1" promptTitle="Priority" prompt="Select the priority for this indicator in your organization" xr:uid="{76A26E87-7C25-4619-81C2-21A8A752FADD}">
          <x14:formula1>
            <xm:f>Sheet2!$C$2:$C$5</xm:f>
          </x14:formula1>
          <xm:sqref>C5:C8 C10:C16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A68F-6130-4417-9ED9-B49697037E87}">
  <dimension ref="A1:H124"/>
  <sheetViews>
    <sheetView workbookViewId="0">
      <selection activeCell="A4" sqref="A4"/>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7.5546875" customWidth="1"/>
    <col min="7" max="7" width="9.5546875" customWidth="1"/>
    <col min="8" max="8" width="15.5546875" customWidth="1"/>
  </cols>
  <sheetData>
    <row r="1" spans="1:8" s="89" customFormat="1" ht="21" x14ac:dyDescent="0.4">
      <c r="A1" s="87" t="s">
        <v>129</v>
      </c>
      <c r="B1" s="87" t="s">
        <v>220</v>
      </c>
      <c r="C1" s="88"/>
      <c r="D1" s="88"/>
    </row>
    <row r="2" spans="1:8" s="89" customFormat="1" ht="18" x14ac:dyDescent="0.35">
      <c r="A2" s="87" t="s">
        <v>157</v>
      </c>
      <c r="B2" s="87" t="s">
        <v>249</v>
      </c>
      <c r="C2" s="87"/>
      <c r="D2" s="87"/>
    </row>
    <row r="3" spans="1:8" x14ac:dyDescent="0.3">
      <c r="A3" s="3"/>
      <c r="B3" s="3"/>
      <c r="C3" s="3"/>
      <c r="D3" s="3"/>
    </row>
    <row r="4" spans="1:8" s="68" customFormat="1" ht="28.8" x14ac:dyDescent="0.3">
      <c r="A4" s="91" t="s">
        <v>1</v>
      </c>
      <c r="B4" s="92" t="s">
        <v>6</v>
      </c>
      <c r="C4" s="92" t="s">
        <v>11</v>
      </c>
      <c r="D4" s="92" t="s">
        <v>14</v>
      </c>
      <c r="E4" s="92" t="s">
        <v>12</v>
      </c>
      <c r="F4" s="92" t="s">
        <v>15</v>
      </c>
      <c r="G4" s="92" t="s">
        <v>16</v>
      </c>
      <c r="H4" s="93" t="s">
        <v>222</v>
      </c>
    </row>
    <row r="5" spans="1:8" ht="28.8" x14ac:dyDescent="0.3">
      <c r="A5" s="17" t="s">
        <v>158</v>
      </c>
      <c r="B5" s="18"/>
      <c r="C5" s="18"/>
      <c r="D5" s="18"/>
      <c r="E5" s="18"/>
      <c r="F5" s="19" t="str">
        <f>IF(B5="Not yet in place", "0", IF(B5="in planning stages", "1", IF(B5="partially complete/implemented", "2", IF(B5="complete/implemented", "3", ""))))</f>
        <v/>
      </c>
      <c r="G5" s="19" t="str">
        <f>IF(C5="Not a priority", "0", IF(C5="moderate priority", "1", IF(C5="high priority", "2", IF(C5="essential priority", "3", ""))))</f>
        <v/>
      </c>
      <c r="H5" s="20" t="e">
        <f>(F5+G5)*1.6667</f>
        <v>#VALUE!</v>
      </c>
    </row>
    <row r="6" spans="1:8" ht="43.2" x14ac:dyDescent="0.3">
      <c r="A6" s="17" t="s">
        <v>159</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20" t="e">
        <f t="shared" ref="H6:H14" si="0">(F6+G6)*1.6667</f>
        <v>#VALUE!</v>
      </c>
    </row>
    <row r="7" spans="1:8" ht="43.2" x14ac:dyDescent="0.3">
      <c r="A7" s="17" t="s">
        <v>160</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20" t="e">
        <f t="shared" si="0"/>
        <v>#VALUE!</v>
      </c>
    </row>
    <row r="8" spans="1:8" x14ac:dyDescent="0.3">
      <c r="A8" s="29" t="s">
        <v>224</v>
      </c>
      <c r="B8" s="18"/>
      <c r="C8" s="18"/>
      <c r="D8" s="18"/>
      <c r="E8" s="18"/>
      <c r="F8" s="19"/>
      <c r="G8" s="19"/>
      <c r="H8" s="20"/>
    </row>
    <row r="9" spans="1:8" x14ac:dyDescent="0.3">
      <c r="A9" s="21"/>
      <c r="B9" s="18"/>
      <c r="C9" s="18"/>
      <c r="D9" s="18"/>
      <c r="E9" s="18"/>
      <c r="F9" s="19" t="str">
        <f t="shared" ref="F9:F14" si="1">IF(B9="Not yet in place", "0", IF(B9="in planning stages", "1", IF(B9="partially complete/implemented", "2", IF(B9="complete/implemented", "3", ""))))</f>
        <v/>
      </c>
      <c r="G9" s="19" t="str">
        <f t="shared" ref="G9:G14" si="2">IF(C9="Not a priority", "0", IF(C9="moderate priority", "1", IF(C9="high priority", "2", IF(C9="essential priority", "3", ""))))</f>
        <v/>
      </c>
      <c r="H9" s="20" t="e">
        <f t="shared" si="0"/>
        <v>#VALUE!</v>
      </c>
    </row>
    <row r="10" spans="1:8" x14ac:dyDescent="0.3">
      <c r="A10" s="21"/>
      <c r="B10" s="18"/>
      <c r="C10" s="18"/>
      <c r="D10" s="18"/>
      <c r="E10" s="18"/>
      <c r="F10" s="19" t="str">
        <f t="shared" si="1"/>
        <v/>
      </c>
      <c r="G10" s="19" t="str">
        <f t="shared" si="2"/>
        <v/>
      </c>
      <c r="H10" s="20" t="e">
        <f t="shared" si="0"/>
        <v>#VALUE!</v>
      </c>
    </row>
    <row r="11" spans="1:8" x14ac:dyDescent="0.3">
      <c r="A11" s="21"/>
      <c r="B11" s="18"/>
      <c r="C11" s="18"/>
      <c r="D11" s="18"/>
      <c r="E11" s="18"/>
      <c r="F11" s="19" t="str">
        <f t="shared" si="1"/>
        <v/>
      </c>
      <c r="G11" s="19" t="str">
        <f t="shared" si="2"/>
        <v/>
      </c>
      <c r="H11" s="20" t="e">
        <f t="shared" si="0"/>
        <v>#VALUE!</v>
      </c>
    </row>
    <row r="12" spans="1:8" x14ac:dyDescent="0.3">
      <c r="A12" s="21"/>
      <c r="B12" s="18"/>
      <c r="C12" s="18"/>
      <c r="D12" s="18"/>
      <c r="E12" s="18"/>
      <c r="F12" s="19" t="str">
        <f t="shared" si="1"/>
        <v/>
      </c>
      <c r="G12" s="19" t="str">
        <f t="shared" si="2"/>
        <v/>
      </c>
      <c r="H12" s="20" t="e">
        <f t="shared" si="0"/>
        <v>#VALUE!</v>
      </c>
    </row>
    <row r="13" spans="1:8" x14ac:dyDescent="0.3">
      <c r="A13" s="21"/>
      <c r="B13" s="18"/>
      <c r="C13" s="18"/>
      <c r="D13" s="18"/>
      <c r="E13" s="18"/>
      <c r="F13" s="19" t="str">
        <f t="shared" si="1"/>
        <v/>
      </c>
      <c r="G13" s="19" t="str">
        <f t="shared" si="2"/>
        <v/>
      </c>
      <c r="H13" s="20" t="e">
        <f t="shared" si="0"/>
        <v>#VALUE!</v>
      </c>
    </row>
    <row r="14" spans="1:8" x14ac:dyDescent="0.3">
      <c r="A14" s="22"/>
      <c r="B14" s="18"/>
      <c r="C14" s="23"/>
      <c r="D14" s="23"/>
      <c r="E14" s="23"/>
      <c r="F14" s="24" t="str">
        <f t="shared" si="1"/>
        <v/>
      </c>
      <c r="G14" s="24" t="str">
        <f t="shared" si="2"/>
        <v/>
      </c>
      <c r="H14" s="20" t="e">
        <f t="shared" si="0"/>
        <v>#VALUE!</v>
      </c>
    </row>
    <row r="15" spans="1:8" x14ac:dyDescent="0.3">
      <c r="A15" s="1"/>
    </row>
    <row r="16" spans="1:8" x14ac:dyDescent="0.3">
      <c r="A16" s="1"/>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3F6612FB-7B08-433F-8E2A-4E1D7B639B3A}">
          <x14:formula1>
            <xm:f>Sheet2!$A$3:$A$6</xm:f>
          </x14:formula1>
          <xm:sqref>B5:B7 B9:B14</xm:sqref>
        </x14:dataValidation>
        <x14:dataValidation type="list" allowBlank="1" showInputMessage="1" showErrorMessage="1" promptTitle="Priority" prompt="Select the priority for this indicator in your organization" xr:uid="{38155CE0-4241-42A4-B8BC-CBD683DCC7BC}">
          <x14:formula1>
            <xm:f>Sheet2!$C$2:$C$5</xm:f>
          </x14:formula1>
          <xm:sqref>C5:C7 C9:C14</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67F49-98B6-4444-8D30-E23E520951DE}">
  <dimension ref="A1:J133"/>
  <sheetViews>
    <sheetView topLeftCell="A10" zoomScaleNormal="100" workbookViewId="0">
      <selection activeCell="A14" sqref="A14:H14"/>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8.88671875" customWidth="1"/>
    <col min="7" max="7" width="11.77734375" customWidth="1"/>
    <col min="8" max="8" width="15.5546875" customWidth="1"/>
  </cols>
  <sheetData>
    <row r="1" spans="1:10" ht="21" x14ac:dyDescent="0.4">
      <c r="A1" s="87" t="s">
        <v>129</v>
      </c>
      <c r="B1" s="87" t="s">
        <v>220</v>
      </c>
      <c r="C1" s="88"/>
      <c r="D1" s="88"/>
      <c r="E1" s="89"/>
      <c r="F1" s="89"/>
      <c r="G1" s="89"/>
      <c r="H1" s="89"/>
    </row>
    <row r="2" spans="1:10" ht="18" x14ac:dyDescent="0.35">
      <c r="A2" s="87" t="s">
        <v>161</v>
      </c>
      <c r="B2" s="87" t="s">
        <v>251</v>
      </c>
      <c r="C2" s="87"/>
      <c r="D2" s="87"/>
      <c r="E2" s="89"/>
      <c r="F2" s="89"/>
      <c r="G2" s="89"/>
      <c r="H2" s="89"/>
    </row>
    <row r="3" spans="1:10" x14ac:dyDescent="0.3">
      <c r="A3" s="3"/>
      <c r="B3" s="3"/>
      <c r="C3" s="3"/>
      <c r="D3" s="3"/>
    </row>
    <row r="4" spans="1:10" ht="28.8" x14ac:dyDescent="0.3">
      <c r="A4" s="91" t="s">
        <v>1</v>
      </c>
      <c r="B4" s="92" t="s">
        <v>6</v>
      </c>
      <c r="C4" s="92" t="s">
        <v>11</v>
      </c>
      <c r="D4" s="92" t="s">
        <v>14</v>
      </c>
      <c r="E4" s="92" t="s">
        <v>12</v>
      </c>
      <c r="F4" s="92" t="s">
        <v>15</v>
      </c>
      <c r="G4" s="92" t="s">
        <v>16</v>
      </c>
      <c r="H4" s="93" t="s">
        <v>222</v>
      </c>
    </row>
    <row r="5" spans="1:10" ht="72" x14ac:dyDescent="0.3">
      <c r="A5" s="17" t="s">
        <v>162</v>
      </c>
      <c r="B5" s="18"/>
      <c r="C5" s="18"/>
      <c r="D5" s="18"/>
      <c r="E5" s="18"/>
      <c r="F5" s="19" t="str">
        <f>IF(B5="Not yet in place", "0", IF(B5="in planning stages", "1", IF(B5="partially complete/implemented", "2", IF(B5="complete/implemented", "3", ""))))</f>
        <v/>
      </c>
      <c r="G5" s="19" t="str">
        <f>IF(C5="Not a priority", "0", IF(C5="moderate priority", "1", IF(C5="high priority", "2", IF(C5="essential priority", "3", ""))))</f>
        <v/>
      </c>
      <c r="H5" s="20" t="e">
        <f>(F5+G5)*1.6667</f>
        <v>#VALUE!</v>
      </c>
    </row>
    <row r="6" spans="1:10" ht="43.2" x14ac:dyDescent="0.3">
      <c r="A6" s="17" t="s">
        <v>163</v>
      </c>
      <c r="B6" s="18"/>
      <c r="C6" s="18"/>
      <c r="D6" s="18"/>
      <c r="E6" s="18"/>
      <c r="F6" s="19" t="str">
        <f>IF(B6="Not yet in place", "0", IF(B6="in planning stages", "1", IF(B6="partially complete/implemented", "2", IF(B6="complete/implemented", "3", ""))))</f>
        <v/>
      </c>
      <c r="G6" s="19" t="str">
        <f>IF(C6="Not a priority", "0", IF(C6="moderate priority", "1", IF(C6="high priority", "2", IF(C6="essential priority", "3", ""))))</f>
        <v/>
      </c>
      <c r="H6" s="20" t="e">
        <f t="shared" ref="H6:H23" si="0">(F6+G6)*1.6667</f>
        <v>#VALUE!</v>
      </c>
    </row>
    <row r="7" spans="1:10" ht="28.8" x14ac:dyDescent="0.3">
      <c r="A7" s="17" t="s">
        <v>252</v>
      </c>
      <c r="B7" s="18"/>
      <c r="C7" s="18"/>
      <c r="D7" s="18"/>
      <c r="E7" s="18"/>
      <c r="F7" s="19" t="str">
        <f>IF(B7="Not yet in place", "0", IF(B7="in planning stages", "1", IF(B7="partially complete/implemented", "2", IF(B7="complete/implemented", "3", ""))))</f>
        <v/>
      </c>
      <c r="G7" s="19" t="str">
        <f>IF(C7="Not a priority", "0", IF(C7="moderate priority", "1", IF(C7="high priority", "2", IF(C7="essential priority", "3", ""))))</f>
        <v/>
      </c>
      <c r="H7" s="20" t="e">
        <f t="shared" si="0"/>
        <v>#VALUE!</v>
      </c>
    </row>
    <row r="8" spans="1:10" ht="72" x14ac:dyDescent="0.3">
      <c r="A8" s="17" t="s">
        <v>164</v>
      </c>
      <c r="B8" s="18"/>
      <c r="C8" s="18"/>
      <c r="D8" s="18"/>
      <c r="E8" s="18"/>
      <c r="F8" s="19" t="str">
        <f>IF(B8="Not yet in place", "0", IF(B8="in planning stages", "1", IF(B8="partially complete/implemented", "2", IF(B8="complete/implemented", "3", ""))))</f>
        <v/>
      </c>
      <c r="G8" s="19" t="str">
        <f>IF(C8="Not a priority", "0", IF(C8="moderate priority", "1", IF(C8="high priority", "2", IF(C8="essential priority", "3", ""))))</f>
        <v/>
      </c>
      <c r="H8" s="20" t="e">
        <f t="shared" si="0"/>
        <v>#VALUE!</v>
      </c>
    </row>
    <row r="9" spans="1:10" ht="57.6" x14ac:dyDescent="0.3">
      <c r="A9" s="17" t="s">
        <v>165</v>
      </c>
      <c r="B9" s="18"/>
      <c r="C9" s="18"/>
      <c r="D9" s="18"/>
      <c r="E9" s="18"/>
      <c r="F9" s="19" t="str">
        <f>IF(B9="Not yet in place", "0", IF(B9="in planning stages", "1", IF(B9="partially complete/implemented", "2", IF(B9="complete/implemented", "3", ""))))</f>
        <v/>
      </c>
      <c r="G9" s="19" t="str">
        <f>IF(C9="Not a priority", "0", IF(C9="moderate priority", "1", IF(C9="high priority", "2", IF(C9="essential priority", "3", ""))))</f>
        <v/>
      </c>
      <c r="H9" s="20" t="e">
        <f t="shared" si="0"/>
        <v>#VALUE!</v>
      </c>
    </row>
    <row r="10" spans="1:10" ht="28.8" x14ac:dyDescent="0.3">
      <c r="A10" s="21" t="s">
        <v>166</v>
      </c>
      <c r="B10" s="18"/>
      <c r="C10" s="18"/>
      <c r="D10" s="18"/>
      <c r="E10" s="18"/>
      <c r="F10" s="19"/>
      <c r="G10" s="19"/>
      <c r="H10" s="20">
        <f t="shared" si="0"/>
        <v>0</v>
      </c>
    </row>
    <row r="11" spans="1:10" ht="28.8" x14ac:dyDescent="0.3">
      <c r="A11" s="37" t="s">
        <v>203</v>
      </c>
      <c r="B11" s="33"/>
      <c r="C11" s="33"/>
      <c r="D11" s="33"/>
      <c r="E11" s="33"/>
      <c r="F11" s="33" t="str">
        <f>IF(B11="Not yet in place", "0", IF(B11="in planning stages", "1", IF(B11="partially complete/implemented", "2", IF(B11="complete/implemented", "3", ""))))</f>
        <v/>
      </c>
      <c r="G11" s="33" t="str">
        <f>IF(C11="Not a priority", "0", IF(C11="moderate priority", "1", IF(C11="high priority", "2", IF(C11="essential priority", "3", ""))))</f>
        <v/>
      </c>
      <c r="H11" s="20" t="e">
        <f t="shared" si="0"/>
        <v>#VALUE!</v>
      </c>
    </row>
    <row r="12" spans="1:10" ht="43.2" x14ac:dyDescent="0.3">
      <c r="A12" s="85" t="s">
        <v>204</v>
      </c>
      <c r="B12" s="18"/>
      <c r="C12" s="18"/>
      <c r="D12" s="18"/>
      <c r="E12" s="18"/>
      <c r="F12" s="19" t="str">
        <f>IF(B12="Not yet in place", "0", IF(B12="in planning stages", "1", IF(B12="partially complete/implemented", "2", IF(B12="complete/implemented", "3", ""))))</f>
        <v/>
      </c>
      <c r="G12" s="19" t="str">
        <f>IF(C12="Not a priority", "0", IF(C12="moderate priority", "1", IF(C12="high priority", "2", IF(C12="essential priority", "3", ""))))</f>
        <v/>
      </c>
      <c r="H12" s="20" t="e">
        <f t="shared" si="0"/>
        <v>#VALUE!</v>
      </c>
    </row>
    <row r="13" spans="1:10" ht="58.95" customHeight="1" x14ac:dyDescent="0.3">
      <c r="A13" s="21" t="s">
        <v>205</v>
      </c>
      <c r="B13" s="18"/>
      <c r="C13" s="18"/>
      <c r="D13" s="18"/>
      <c r="E13" s="18"/>
      <c r="F13" s="19" t="str">
        <f>IF(B13="Not yet in place", "0", IF(B13="in planning stages", "1", IF(B13="partially complete/implemented", "2", IF(B13="complete/implemented", "3", ""))))</f>
        <v/>
      </c>
      <c r="G13" s="19" t="str">
        <f>IF(C13="Not a priority", "0", IF(C13="moderate priority", "1", IF(C13="high priority", "2", IF(C13="essential priority", "3", ""))))</f>
        <v/>
      </c>
      <c r="H13" s="20" t="e">
        <f t="shared" si="0"/>
        <v>#VALUE!</v>
      </c>
    </row>
    <row r="14" spans="1:10" ht="72" x14ac:dyDescent="0.3">
      <c r="A14" s="21" t="s">
        <v>250</v>
      </c>
      <c r="B14" s="18"/>
      <c r="C14" s="18"/>
      <c r="D14" s="18"/>
      <c r="E14" s="18"/>
      <c r="F14" s="19" t="str">
        <f>IF(B14="Not yet in place", "0", IF(B14="in planning stages", "1", IF(B14="partially complete/implemented", "2", IF(B14="complete/implemented", "3", ""))))</f>
        <v/>
      </c>
      <c r="G14" s="19" t="str">
        <f>IF(C14="Not a priority", "0", IF(C14="moderate priority", "1", IF(C14="high priority", "2", IF(C14="essential priority", "3", ""))))</f>
        <v/>
      </c>
      <c r="H14" s="20" t="e">
        <f t="shared" si="0"/>
        <v>#VALUE!</v>
      </c>
      <c r="J14" s="4" t="s">
        <v>217</v>
      </c>
    </row>
    <row r="15" spans="1:10" ht="43.2" x14ac:dyDescent="0.3">
      <c r="A15" s="21" t="s">
        <v>206</v>
      </c>
      <c r="B15" s="18"/>
      <c r="C15" s="18"/>
      <c r="D15" s="18"/>
      <c r="E15" s="18"/>
      <c r="F15" s="19" t="str">
        <f>IF(B15="Not yet in place", "0", IF(B15="in planning stages", "1", IF(B15="partially complete/implemented", "2", IF(B15="complete/implemented", "3", ""))))</f>
        <v/>
      </c>
      <c r="G15" s="19" t="str">
        <f>IF(C15="Not a priority", "0", IF(C15="moderate priority", "1", IF(C15="high priority", "2", IF(C15="essential priority", "3", ""))))</f>
        <v/>
      </c>
      <c r="H15" s="20" t="e">
        <f t="shared" si="0"/>
        <v>#VALUE!</v>
      </c>
      <c r="J15" s="4" t="s">
        <v>218</v>
      </c>
    </row>
    <row r="16" spans="1:10" x14ac:dyDescent="0.3">
      <c r="A16" s="29" t="s">
        <v>224</v>
      </c>
      <c r="B16" s="18"/>
      <c r="C16" s="18"/>
      <c r="D16" s="18"/>
      <c r="E16" s="18"/>
      <c r="F16" s="19"/>
      <c r="G16" s="19"/>
      <c r="H16" s="20"/>
      <c r="J16" s="4" t="s">
        <v>219</v>
      </c>
    </row>
    <row r="17" spans="1:8" x14ac:dyDescent="0.3">
      <c r="A17" s="21"/>
      <c r="B17" s="18"/>
      <c r="C17" s="18"/>
      <c r="D17" s="18"/>
      <c r="E17" s="18"/>
      <c r="F17" s="19" t="str">
        <f t="shared" ref="F17:F23" si="1">IF(B17="Not yet in place", "0", IF(B17="in planning stages", "1", IF(B17="partially complete/implemented", "2", IF(B17="complete/implemented", "3", ""))))</f>
        <v/>
      </c>
      <c r="G17" s="19" t="str">
        <f t="shared" ref="G17:G23" si="2">IF(C17="Not a priority", "0", IF(C17="moderate priority", "1", IF(C17="high priority", "2", IF(C17="essential priority", "3", ""))))</f>
        <v/>
      </c>
      <c r="H17" s="20" t="e">
        <f t="shared" si="0"/>
        <v>#VALUE!</v>
      </c>
    </row>
    <row r="18" spans="1:8" x14ac:dyDescent="0.3">
      <c r="A18" s="21"/>
      <c r="B18" s="18"/>
      <c r="C18" s="18"/>
      <c r="D18" s="18"/>
      <c r="E18" s="18"/>
      <c r="F18" s="19" t="str">
        <f t="shared" si="1"/>
        <v/>
      </c>
      <c r="G18" s="19" t="str">
        <f t="shared" si="2"/>
        <v/>
      </c>
      <c r="H18" s="20" t="e">
        <f t="shared" si="0"/>
        <v>#VALUE!</v>
      </c>
    </row>
    <row r="19" spans="1:8" x14ac:dyDescent="0.3">
      <c r="A19" s="21"/>
      <c r="B19" s="18"/>
      <c r="C19" s="18"/>
      <c r="D19" s="18"/>
      <c r="E19" s="18"/>
      <c r="F19" s="19" t="str">
        <f t="shared" si="1"/>
        <v/>
      </c>
      <c r="G19" s="19" t="str">
        <f t="shared" si="2"/>
        <v/>
      </c>
      <c r="H19" s="20" t="e">
        <f t="shared" si="0"/>
        <v>#VALUE!</v>
      </c>
    </row>
    <row r="20" spans="1:8" x14ac:dyDescent="0.3">
      <c r="A20" s="21"/>
      <c r="B20" s="18"/>
      <c r="C20" s="18"/>
      <c r="D20" s="18"/>
      <c r="E20" s="18"/>
      <c r="F20" s="19" t="str">
        <f t="shared" si="1"/>
        <v/>
      </c>
      <c r="G20" s="19" t="str">
        <f t="shared" si="2"/>
        <v/>
      </c>
      <c r="H20" s="20" t="e">
        <f t="shared" si="0"/>
        <v>#VALUE!</v>
      </c>
    </row>
    <row r="21" spans="1:8" x14ac:dyDescent="0.3">
      <c r="A21" s="21"/>
      <c r="B21" s="18"/>
      <c r="C21" s="18"/>
      <c r="D21" s="18"/>
      <c r="E21" s="18"/>
      <c r="F21" s="19" t="str">
        <f t="shared" si="1"/>
        <v/>
      </c>
      <c r="G21" s="19" t="str">
        <f t="shared" si="2"/>
        <v/>
      </c>
      <c r="H21" s="20" t="e">
        <f t="shared" si="0"/>
        <v>#VALUE!</v>
      </c>
    </row>
    <row r="22" spans="1:8" x14ac:dyDescent="0.3">
      <c r="A22" s="21"/>
      <c r="B22" s="18"/>
      <c r="C22" s="18"/>
      <c r="D22" s="18"/>
      <c r="E22" s="18"/>
      <c r="F22" s="19" t="str">
        <f t="shared" si="1"/>
        <v/>
      </c>
      <c r="G22" s="19" t="str">
        <f t="shared" si="2"/>
        <v/>
      </c>
      <c r="H22" s="20" t="e">
        <f t="shared" si="0"/>
        <v>#VALUE!</v>
      </c>
    </row>
    <row r="23" spans="1:8" x14ac:dyDescent="0.3">
      <c r="A23" s="22"/>
      <c r="B23" s="18"/>
      <c r="C23" s="18"/>
      <c r="D23" s="23"/>
      <c r="E23" s="23"/>
      <c r="F23" s="24" t="str">
        <f t="shared" si="1"/>
        <v/>
      </c>
      <c r="G23" s="24" t="str">
        <f t="shared" si="2"/>
        <v/>
      </c>
      <c r="H23" s="25" t="e">
        <f t="shared" si="0"/>
        <v>#VALUE!</v>
      </c>
    </row>
    <row r="24" spans="1:8" x14ac:dyDescent="0.3">
      <c r="A24" s="1"/>
    </row>
    <row r="25" spans="1:8" x14ac:dyDescent="0.3">
      <c r="A25" s="1"/>
    </row>
    <row r="26" spans="1:8" x14ac:dyDescent="0.3">
      <c r="A26" s="1"/>
    </row>
    <row r="27" spans="1:8" x14ac:dyDescent="0.3">
      <c r="A27" s="1"/>
    </row>
    <row r="28" spans="1:8" x14ac:dyDescent="0.3">
      <c r="A28" s="1"/>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row r="129" spans="1:1" x14ac:dyDescent="0.3">
      <c r="A129" s="1"/>
    </row>
    <row r="130" spans="1:1" x14ac:dyDescent="0.3">
      <c r="A130" s="1"/>
    </row>
    <row r="131" spans="1:1" x14ac:dyDescent="0.3">
      <c r="A131" s="1"/>
    </row>
    <row r="132" spans="1:1" x14ac:dyDescent="0.3">
      <c r="A132" s="1"/>
    </row>
    <row r="133" spans="1:1" x14ac:dyDescent="0.3">
      <c r="A133" s="1"/>
    </row>
  </sheetData>
  <dataConsolidate/>
  <hyperlinks>
    <hyperlink ref="J14" r:id="rId1" xr:uid="{2882C51E-4CD4-4A65-AC16-D1BE073384F8}"/>
    <hyperlink ref="J15" r:id="rId2" xr:uid="{2CA7B12E-659E-4079-AA10-690498ADA378}"/>
    <hyperlink ref="J16" r:id="rId3" xr:uid="{0C15CEEC-1A6B-4BA6-9778-791C5F5B22D8}"/>
  </hyperlinks>
  <pageMargins left="0.70866141732283472" right="0.70866141732283472" top="0.74803149606299213" bottom="0.74803149606299213" header="0.31496062992125984" footer="0.31496062992125984"/>
  <pageSetup paperSize="5" orientation="landscape" r:id="rId4"/>
  <headerFooter>
    <oddHeader>&amp;L&amp;"-,Bold"&amp;14&amp;K06-024Goal 1&amp;C&amp;"-,Bold"&amp;14&amp;K06-024Active Living&amp;R&amp;"-,Bold"&amp;14&amp;K06-024Foster Active Living through physical recreation</oddHeader>
  </headerFooter>
  <tableParts count="1">
    <tablePart r:id="rId5"/>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0C323825-2EC4-49CA-90C3-27D933EE7148}">
          <x14:formula1>
            <xm:f>Sheet2!$A$3:$A$6</xm:f>
          </x14:formula1>
          <xm:sqref>B5:B15 B17:B23</xm:sqref>
        </x14:dataValidation>
        <x14:dataValidation type="list" allowBlank="1" showInputMessage="1" showErrorMessage="1" promptTitle="Priority" prompt="Select the priority for this indicator in your organization" xr:uid="{031463A2-537D-4CDC-AC68-7808C012C4C9}">
          <x14:formula1>
            <xm:f>Sheet2!$C$2:$C$5</xm:f>
          </x14:formula1>
          <xm:sqref>C5:C15 C17:C23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
  <sheetViews>
    <sheetView workbookViewId="0">
      <selection activeCell="A2" sqref="A2"/>
    </sheetView>
  </sheetViews>
  <sheetFormatPr defaultRowHeight="14.4" x14ac:dyDescent="0.3"/>
  <cols>
    <col min="1" max="1" width="30.77734375" bestFit="1" customWidth="1"/>
    <col min="3" max="3" width="16.77734375" bestFit="1" customWidth="1"/>
  </cols>
  <sheetData>
    <row r="1" spans="1:3" x14ac:dyDescent="0.3">
      <c r="A1" t="s">
        <v>6</v>
      </c>
      <c r="C1" t="s">
        <v>11</v>
      </c>
    </row>
    <row r="2" spans="1:3" x14ac:dyDescent="0.3">
      <c r="C2" t="s">
        <v>7</v>
      </c>
    </row>
    <row r="3" spans="1:3" x14ac:dyDescent="0.3">
      <c r="A3" t="s">
        <v>2</v>
      </c>
      <c r="C3" t="s">
        <v>8</v>
      </c>
    </row>
    <row r="4" spans="1:3" x14ac:dyDescent="0.3">
      <c r="A4" t="s">
        <v>3</v>
      </c>
      <c r="C4" t="s">
        <v>9</v>
      </c>
    </row>
    <row r="5" spans="1:3" x14ac:dyDescent="0.3">
      <c r="A5" t="s">
        <v>4</v>
      </c>
      <c r="C5" t="s">
        <v>10</v>
      </c>
    </row>
    <row r="6" spans="1:3" x14ac:dyDescent="0.3">
      <c r="A6" t="s">
        <v>5</v>
      </c>
    </row>
  </sheetData>
  <pageMargins left="0.7" right="0.7" top="0.75" bottom="0.75" header="0.3" footer="0.3"/>
  <pageSetup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2"/>
  <sheetViews>
    <sheetView zoomScaleNormal="100" workbookViewId="0">
      <selection sqref="A1:A1048576"/>
    </sheetView>
  </sheetViews>
  <sheetFormatPr defaultRowHeight="14.4" x14ac:dyDescent="0.3"/>
  <cols>
    <col min="1" max="1" width="45.6640625" customWidth="1"/>
    <col min="2" max="2" width="21.88671875" customWidth="1"/>
    <col min="3" max="3" width="24.33203125" customWidth="1"/>
    <col min="4" max="4" width="32.21875" customWidth="1"/>
    <col min="5" max="5" width="31.77734375" customWidth="1"/>
    <col min="6" max="6" width="16.21875" customWidth="1"/>
    <col min="7" max="7" width="15.88671875" customWidth="1"/>
    <col min="8" max="8" width="15.5546875" customWidth="1"/>
  </cols>
  <sheetData>
    <row r="1" spans="1:9" ht="18" x14ac:dyDescent="0.35">
      <c r="A1" s="12" t="s">
        <v>51</v>
      </c>
      <c r="B1" s="13" t="s">
        <v>52</v>
      </c>
      <c r="C1" s="12"/>
      <c r="D1" s="12"/>
    </row>
    <row r="2" spans="1:9" ht="18" x14ac:dyDescent="0.35">
      <c r="A2" s="12" t="s">
        <v>26</v>
      </c>
      <c r="B2" s="12" t="s">
        <v>225</v>
      </c>
      <c r="C2" s="15"/>
      <c r="D2" s="15"/>
    </row>
    <row r="3" spans="1:9" x14ac:dyDescent="0.3">
      <c r="A3" s="3"/>
      <c r="B3" s="45"/>
      <c r="C3" s="45"/>
      <c r="D3" s="45"/>
      <c r="E3" s="46"/>
      <c r="F3" s="46"/>
      <c r="G3" s="46"/>
      <c r="H3" s="46"/>
    </row>
    <row r="4" spans="1:9" ht="28.8" x14ac:dyDescent="0.3">
      <c r="A4" s="26" t="s">
        <v>1</v>
      </c>
      <c r="B4" s="27" t="s">
        <v>11</v>
      </c>
      <c r="C4" s="27" t="s">
        <v>6</v>
      </c>
      <c r="D4" s="27" t="s">
        <v>14</v>
      </c>
      <c r="E4" s="27" t="s">
        <v>12</v>
      </c>
      <c r="F4" s="27" t="s">
        <v>16</v>
      </c>
      <c r="G4" s="27" t="s">
        <v>15</v>
      </c>
      <c r="H4" s="28" t="s">
        <v>222</v>
      </c>
    </row>
    <row r="5" spans="1:9" ht="28.8" x14ac:dyDescent="0.3">
      <c r="A5" s="32" t="s">
        <v>207</v>
      </c>
      <c r="B5" s="18"/>
      <c r="C5" s="18"/>
      <c r="D5" s="18"/>
      <c r="E5" s="18"/>
      <c r="F5" s="97"/>
      <c r="G5" s="97"/>
      <c r="H5" s="98"/>
      <c r="I5" s="51" t="s">
        <v>18</v>
      </c>
    </row>
    <row r="6" spans="1:9" x14ac:dyDescent="0.3">
      <c r="A6" s="35" t="s">
        <v>19</v>
      </c>
      <c r="B6" s="18"/>
      <c r="C6" s="18"/>
      <c r="D6" s="18"/>
      <c r="E6" s="18"/>
      <c r="F6" s="97" t="str">
        <f>IF(B6="Not a priority", "0", IF(B6="moderate priority", "1", IF(B6="high priority", "2", IF(B6="essential priority", "3", ""))))</f>
        <v/>
      </c>
      <c r="G6" s="97" t="str">
        <f>IF(C6="Not yet in place", "0", IF(C6="in planning stages", "1", IF(C6="partially complete/implemented", "2", IF(C6="complete/implemented", "3", ""))))</f>
        <v/>
      </c>
      <c r="H6" s="98" t="e">
        <f>(G6+F6)*(1.6667)</f>
        <v>#VALUE!</v>
      </c>
    </row>
    <row r="7" spans="1:9" x14ac:dyDescent="0.3">
      <c r="A7" s="35" t="s">
        <v>20</v>
      </c>
      <c r="B7" s="18"/>
      <c r="C7" s="18"/>
      <c r="D7" s="18"/>
      <c r="E7" s="18"/>
      <c r="F7" s="97" t="str">
        <f>IF(B7="Not a priority", "0", IF(B7="moderate priority", "1", IF(B7="high priority", "2", IF(B7="essential priority", "3", ""))))</f>
        <v/>
      </c>
      <c r="G7" s="97" t="str">
        <f>IF(C7="Not yet in place", "0", IF(C7="in planning stages", "1", IF(C7="partially complete/implemented", "2", IF(C7="complete/implemented", "3", ""))))</f>
        <v/>
      </c>
      <c r="H7" s="98" t="e">
        <f>(G7+F7)*(1.6667)</f>
        <v>#VALUE!</v>
      </c>
    </row>
    <row r="8" spans="1:9" x14ac:dyDescent="0.3">
      <c r="A8" s="35" t="s">
        <v>21</v>
      </c>
      <c r="B8" s="18"/>
      <c r="C8" s="18"/>
      <c r="D8" s="18"/>
      <c r="E8" s="18"/>
      <c r="F8" s="97" t="str">
        <f>IF(B8="Not a priority", "0", IF(B8="moderate priority", "1", IF(B8="high priority", "2", IF(B8="essential priority", "3", ""))))</f>
        <v/>
      </c>
      <c r="G8" s="97" t="str">
        <f>IF(C8="Not yet in place", "0", IF(C8="in planning stages", "1", IF(C8="partially complete/implemented", "2", IF(C8="complete/implemented", "3", ""))))</f>
        <v/>
      </c>
      <c r="H8" s="98" t="e">
        <f>(G8+F8)*(1.6667)</f>
        <v>#VALUE!</v>
      </c>
    </row>
    <row r="9" spans="1:9" x14ac:dyDescent="0.3">
      <c r="A9" s="37" t="s">
        <v>22</v>
      </c>
      <c r="B9" s="18"/>
      <c r="C9" s="18"/>
      <c r="D9" s="18"/>
      <c r="E9" s="18"/>
      <c r="F9" s="97" t="str">
        <f>IF(B9="Not a priority", "0", IF(B9="moderate priority", "1", IF(B9="high priority", "2", IF(B9="essential priority", "3", ""))))</f>
        <v/>
      </c>
      <c r="G9" s="97" t="str">
        <f>IF(C9="Not yet in place", "0", IF(C9="in planning stages", "1", IF(C9="partially complete/implemented", "2", IF(C9="complete/implemented", "3", ""))))</f>
        <v/>
      </c>
      <c r="H9" s="98" t="e">
        <f>(G9+F9)*(1.6667)</f>
        <v>#VALUE!</v>
      </c>
    </row>
    <row r="10" spans="1:9" x14ac:dyDescent="0.3">
      <c r="A10" s="38" t="s">
        <v>40</v>
      </c>
      <c r="B10" s="18"/>
      <c r="C10" s="18"/>
      <c r="D10" s="18"/>
      <c r="E10" s="18"/>
      <c r="F10" s="97"/>
      <c r="G10" s="97"/>
      <c r="H10" s="98"/>
    </row>
    <row r="11" spans="1:9" ht="43.2" x14ac:dyDescent="0.3">
      <c r="A11" s="39" t="s">
        <v>209</v>
      </c>
      <c r="B11" s="18"/>
      <c r="C11" s="18"/>
      <c r="D11" s="18"/>
      <c r="E11" s="18"/>
      <c r="F11" s="97"/>
      <c r="G11" s="97"/>
      <c r="H11" s="98"/>
    </row>
    <row r="12" spans="1:9" ht="15.75" customHeight="1" x14ac:dyDescent="0.3">
      <c r="A12" s="40" t="s">
        <v>23</v>
      </c>
      <c r="B12" s="18"/>
      <c r="C12" s="18"/>
      <c r="D12" s="18"/>
      <c r="E12" s="18"/>
      <c r="F12" s="97" t="str">
        <f t="shared" ref="F12:F22" si="0">IF(B12="Not a priority", "0", IF(B12="moderate priority", "1", IF(B12="high priority", "2", IF(B12="essential priority", "3", ""))))</f>
        <v/>
      </c>
      <c r="G12" s="97" t="str">
        <f t="shared" ref="G12:G22" si="1">IF(C12="Not yet in place", "0", IF(C12="in planning stages", "1", IF(C12="partially complete/implemented", "2", IF(C12="complete/implemented", "3", ""))))</f>
        <v/>
      </c>
      <c r="H12" s="98" t="e">
        <f t="shared" ref="H12:H15" si="2">(G12+F12)*(1.6667)</f>
        <v>#VALUE!</v>
      </c>
    </row>
    <row r="13" spans="1:9" ht="19.05" customHeight="1" x14ac:dyDescent="0.3">
      <c r="A13" s="41" t="s">
        <v>24</v>
      </c>
      <c r="B13" s="18"/>
      <c r="C13" s="18"/>
      <c r="D13" s="18"/>
      <c r="E13" s="18"/>
      <c r="F13" s="97" t="str">
        <f t="shared" si="0"/>
        <v/>
      </c>
      <c r="G13" s="97" t="str">
        <f t="shared" si="1"/>
        <v/>
      </c>
      <c r="H13" s="98" t="e">
        <f t="shared" si="2"/>
        <v>#VALUE!</v>
      </c>
    </row>
    <row r="14" spans="1:9" ht="16.5" customHeight="1" x14ac:dyDescent="0.3">
      <c r="A14" s="129" t="s">
        <v>41</v>
      </c>
      <c r="B14" s="18"/>
      <c r="C14" s="18"/>
      <c r="D14" s="18"/>
      <c r="E14" s="18"/>
      <c r="F14" s="97" t="str">
        <f t="shared" si="0"/>
        <v/>
      </c>
      <c r="G14" s="97" t="str">
        <f t="shared" si="1"/>
        <v/>
      </c>
      <c r="H14" s="98" t="e">
        <f t="shared" si="2"/>
        <v>#VALUE!</v>
      </c>
    </row>
    <row r="15" spans="1:9" x14ac:dyDescent="0.3">
      <c r="A15" s="37" t="s">
        <v>25</v>
      </c>
      <c r="B15" s="18"/>
      <c r="C15" s="18"/>
      <c r="D15" s="18"/>
      <c r="E15" s="18"/>
      <c r="F15" s="97" t="str">
        <f t="shared" si="0"/>
        <v/>
      </c>
      <c r="G15" s="97" t="str">
        <f t="shared" si="1"/>
        <v/>
      </c>
      <c r="H15" s="98" t="e">
        <f t="shared" si="2"/>
        <v>#VALUE!</v>
      </c>
    </row>
    <row r="16" spans="1:9" x14ac:dyDescent="0.3">
      <c r="A16" s="105" t="s">
        <v>224</v>
      </c>
      <c r="B16" s="110"/>
      <c r="C16" s="106"/>
      <c r="D16" s="110"/>
      <c r="E16" s="110"/>
      <c r="F16" s="111"/>
      <c r="G16" s="111"/>
      <c r="H16" s="112"/>
    </row>
    <row r="17" spans="1:12" x14ac:dyDescent="0.3">
      <c r="A17" s="39"/>
      <c r="B17" s="23"/>
      <c r="C17" s="18"/>
      <c r="D17" s="33"/>
      <c r="E17" s="33"/>
      <c r="F17" s="99" t="str">
        <f t="shared" si="0"/>
        <v/>
      </c>
      <c r="G17" s="99" t="str">
        <f t="shared" si="1"/>
        <v/>
      </c>
      <c r="H17" s="30" t="e">
        <f t="shared" ref="H17:H22" si="3">(F17+G17)*(1.6667)</f>
        <v>#VALUE!</v>
      </c>
    </row>
    <row r="18" spans="1:12" x14ac:dyDescent="0.3">
      <c r="A18" s="39"/>
      <c r="B18" s="23"/>
      <c r="C18" s="18"/>
      <c r="D18" s="33"/>
      <c r="E18" s="33"/>
      <c r="F18" s="99" t="str">
        <f t="shared" si="0"/>
        <v/>
      </c>
      <c r="G18" s="99" t="str">
        <f t="shared" si="1"/>
        <v/>
      </c>
      <c r="H18" s="30" t="e">
        <f t="shared" si="3"/>
        <v>#VALUE!</v>
      </c>
    </row>
    <row r="19" spans="1:12" x14ac:dyDescent="0.3">
      <c r="A19" s="39"/>
      <c r="B19" s="23"/>
      <c r="C19" s="18"/>
      <c r="D19" s="33"/>
      <c r="E19" s="33"/>
      <c r="F19" s="99" t="str">
        <f t="shared" si="0"/>
        <v/>
      </c>
      <c r="G19" s="99" t="str">
        <f t="shared" si="1"/>
        <v/>
      </c>
      <c r="H19" s="30" t="e">
        <f t="shared" si="3"/>
        <v>#VALUE!</v>
      </c>
    </row>
    <row r="20" spans="1:12" x14ac:dyDescent="0.3">
      <c r="A20" s="39"/>
      <c r="B20" s="23"/>
      <c r="C20" s="18"/>
      <c r="D20" s="33"/>
      <c r="E20" s="33"/>
      <c r="F20" s="99" t="str">
        <f t="shared" si="0"/>
        <v/>
      </c>
      <c r="G20" s="99" t="str">
        <f t="shared" si="1"/>
        <v/>
      </c>
      <c r="H20" s="30" t="e">
        <f t="shared" si="3"/>
        <v>#VALUE!</v>
      </c>
    </row>
    <row r="21" spans="1:12" x14ac:dyDescent="0.3">
      <c r="A21" s="39"/>
      <c r="B21" s="23"/>
      <c r="C21" s="18"/>
      <c r="D21" s="33"/>
      <c r="E21" s="33"/>
      <c r="F21" s="99" t="str">
        <f t="shared" si="0"/>
        <v/>
      </c>
      <c r="G21" s="99" t="str">
        <f t="shared" si="1"/>
        <v/>
      </c>
      <c r="H21" s="30" t="e">
        <f t="shared" si="3"/>
        <v>#VALUE!</v>
      </c>
    </row>
    <row r="22" spans="1:12" x14ac:dyDescent="0.3">
      <c r="A22" s="42"/>
      <c r="B22" s="23"/>
      <c r="C22" s="18"/>
      <c r="D22" s="43"/>
      <c r="E22" s="43"/>
      <c r="F22" s="99" t="str">
        <f t="shared" si="0"/>
        <v/>
      </c>
      <c r="G22" s="99" t="str">
        <f t="shared" si="1"/>
        <v/>
      </c>
      <c r="H22" s="44" t="e">
        <f t="shared" si="3"/>
        <v>#VALUE!</v>
      </c>
    </row>
    <row r="23" spans="1:12" x14ac:dyDescent="0.3">
      <c r="A23" s="1"/>
    </row>
    <row r="24" spans="1:12" x14ac:dyDescent="0.3">
      <c r="A24" s="1"/>
      <c r="J24" s="3"/>
      <c r="K24" s="3"/>
      <c r="L24" s="3"/>
    </row>
    <row r="25" spans="1:12" x14ac:dyDescent="0.3">
      <c r="A25" s="1"/>
      <c r="I25" s="51"/>
      <c r="J25" s="3"/>
      <c r="K25" s="3"/>
      <c r="L25" s="3"/>
    </row>
    <row r="26" spans="1:12" x14ac:dyDescent="0.3">
      <c r="A26" s="1"/>
    </row>
    <row r="27" spans="1:12" x14ac:dyDescent="0.3">
      <c r="A27" s="1"/>
    </row>
    <row r="28" spans="1:12" x14ac:dyDescent="0.3">
      <c r="A28" s="1"/>
    </row>
    <row r="29" spans="1:12" x14ac:dyDescent="0.3">
      <c r="A29" s="1"/>
    </row>
    <row r="30" spans="1:12" x14ac:dyDescent="0.3">
      <c r="A30" s="1"/>
    </row>
    <row r="31" spans="1:12" x14ac:dyDescent="0.3">
      <c r="A31" s="1"/>
    </row>
    <row r="32" spans="1:12"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row r="129" spans="1:1" x14ac:dyDescent="0.3">
      <c r="A129" s="1"/>
    </row>
    <row r="130" spans="1:1" x14ac:dyDescent="0.3">
      <c r="A130" s="1"/>
    </row>
    <row r="131" spans="1:1" x14ac:dyDescent="0.3">
      <c r="A131" s="1"/>
    </row>
    <row r="132" spans="1:1" x14ac:dyDescent="0.3">
      <c r="A132" s="1"/>
    </row>
  </sheetData>
  <dataConsolidate/>
  <hyperlinks>
    <hyperlink ref="I5" r:id="rId1" xr:uid="{00000000-0004-0000-0100-000000000000}"/>
    <hyperlink ref="A12" r:id="rId2" location="a2" xr:uid="{411E6A93-0985-40A2-B1B4-A2CE41D9C780}"/>
    <hyperlink ref="A13" r:id="rId3" xr:uid="{64B912A6-9E39-46CE-A110-4A6E1859BF43}"/>
    <hyperlink ref="A14" r:id="rId4" xr:uid="{ACA5D42D-A288-483B-BC33-EE4228FB1FE5}"/>
  </hyperlinks>
  <pageMargins left="0.7" right="0.7" top="0.75" bottom="0.75" header="0.3" footer="0.3"/>
  <pageSetup orientation="landscape" r:id="rId5"/>
  <tableParts count="1">
    <tablePart r:id="rId6"/>
  </tableParts>
  <extLst>
    <ext xmlns:x14="http://schemas.microsoft.com/office/spreadsheetml/2009/9/main" uri="{CCE6A557-97BC-4b89-ADB6-D9C93CAAB3DF}">
      <x14:dataValidations xmlns:xm="http://schemas.microsoft.com/office/excel/2006/main" xWindow="580" yWindow="443" count="2">
        <x14:dataValidation type="list" allowBlank="1" showInputMessage="1" showErrorMessage="1" promptTitle="Priority" prompt="Select the priority for this indicator in your organization" xr:uid="{00000000-0002-0000-0100-000001000000}">
          <x14:formula1>
            <xm:f>Sheet2!$C$2:$C$5</xm:f>
          </x14:formula1>
          <xm:sqref>B6:B9 B12:B15 B17:B22</xm:sqref>
        </x14:dataValidation>
        <x14:dataValidation type="list" allowBlank="1" showInputMessage="1" showErrorMessage="1" promptTitle="Implementation" prompt="Choose the level of implementation" xr:uid="{00000000-0002-0000-0100-000002000000}">
          <x14:formula1>
            <xm:f>Sheet2!$A$3:$A$6</xm:f>
          </x14:formula1>
          <xm:sqref>C6:C9 C12:C15 C17:C22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8"/>
  <sheetViews>
    <sheetView zoomScaleNormal="100" workbookViewId="0">
      <selection sqref="A1:A1048576"/>
    </sheetView>
  </sheetViews>
  <sheetFormatPr defaultRowHeight="14.4" x14ac:dyDescent="0.3"/>
  <cols>
    <col min="1" max="1" width="45.6640625" customWidth="1"/>
    <col min="2" max="2" width="24.44140625" customWidth="1"/>
    <col min="3" max="3" width="26" customWidth="1"/>
    <col min="4" max="4" width="32.21875" customWidth="1"/>
    <col min="5" max="5" width="31.77734375" customWidth="1"/>
    <col min="6" max="6" width="17" customWidth="1"/>
    <col min="7" max="7" width="18.21875" customWidth="1"/>
    <col min="8" max="8" width="15.5546875" customWidth="1"/>
    <col min="10" max="10" width="33.21875" customWidth="1"/>
    <col min="11" max="11" width="13.21875" customWidth="1"/>
  </cols>
  <sheetData>
    <row r="1" spans="1:15" ht="18" x14ac:dyDescent="0.35">
      <c r="A1" s="12" t="s">
        <v>51</v>
      </c>
      <c r="B1" s="13" t="s">
        <v>167</v>
      </c>
      <c r="C1" s="12"/>
      <c r="D1" s="12"/>
      <c r="E1" s="15"/>
    </row>
    <row r="2" spans="1:15" ht="18" x14ac:dyDescent="0.35">
      <c r="A2" s="12" t="s">
        <v>27</v>
      </c>
      <c r="B2" s="47" t="s">
        <v>226</v>
      </c>
      <c r="C2" s="15"/>
      <c r="D2" s="15"/>
      <c r="E2" s="15"/>
      <c r="J2" s="4" t="s">
        <v>42</v>
      </c>
    </row>
    <row r="3" spans="1:15" ht="18" x14ac:dyDescent="0.35">
      <c r="A3" s="15"/>
      <c r="B3" s="12" t="s">
        <v>227</v>
      </c>
      <c r="C3" s="15"/>
      <c r="D3" s="15"/>
      <c r="E3" s="15"/>
      <c r="F3" s="6"/>
      <c r="J3" s="4" t="s">
        <v>210</v>
      </c>
    </row>
    <row r="4" spans="1:15" s="3" customFormat="1" ht="18" x14ac:dyDescent="0.35">
      <c r="A4" s="6"/>
      <c r="B4" s="7"/>
      <c r="C4" s="6"/>
      <c r="D4" s="6"/>
      <c r="E4" s="6"/>
      <c r="F4" s="6"/>
    </row>
    <row r="5" spans="1:15" ht="28.8" x14ac:dyDescent="0.3">
      <c r="A5" s="54" t="s">
        <v>1</v>
      </c>
      <c r="B5" s="27" t="s">
        <v>11</v>
      </c>
      <c r="C5" s="27" t="s">
        <v>6</v>
      </c>
      <c r="D5" s="27" t="s">
        <v>14</v>
      </c>
      <c r="E5" s="27" t="s">
        <v>12</v>
      </c>
      <c r="F5" s="27" t="s">
        <v>16</v>
      </c>
      <c r="G5" s="27" t="s">
        <v>15</v>
      </c>
      <c r="H5" s="28" t="s">
        <v>222</v>
      </c>
    </row>
    <row r="6" spans="1:15" ht="57.6" x14ac:dyDescent="0.3">
      <c r="A6" s="48" t="s">
        <v>43</v>
      </c>
      <c r="B6" s="18"/>
      <c r="C6" s="18"/>
      <c r="D6" s="18"/>
      <c r="E6" s="18"/>
      <c r="F6" s="97" t="str">
        <f>IF(B6="Not a priority", "0", IF(B6="moderate priority", "1", IF(B6="high priority", "2", IF(B6="essential priority", "3", ""))))</f>
        <v/>
      </c>
      <c r="G6" s="97" t="str">
        <f>IF(C6="Not yet in place", "0", IF(C6="in planning stages", "1", IF(C6="partially complete/implemented", "2", IF(C6="complete/implemented", "3", ""))))</f>
        <v/>
      </c>
      <c r="H6" s="113" t="e">
        <f>(G6+F6)*(1.6667)</f>
        <v>#VALUE!</v>
      </c>
    </row>
    <row r="7" spans="1:15" ht="43.2" x14ac:dyDescent="0.3">
      <c r="A7" s="48" t="s">
        <v>44</v>
      </c>
      <c r="B7" s="18"/>
      <c r="C7" s="18"/>
      <c r="D7" s="18"/>
      <c r="E7" s="18"/>
      <c r="F7" s="97" t="str">
        <f t="shared" ref="F7:F8" si="0">IF(B7="Not a priority", "0", IF(B7="moderate priority", "1", IF(B7="high priority", "2", IF(B7="essential priority", "3", ""))))</f>
        <v/>
      </c>
      <c r="G7" s="97" t="str">
        <f t="shared" ref="G7:G8" si="1">IF(C7="Not yet in place", "0", IF(C7="in planning stages", "1", IF(C7="partially complete/implemented", "2", IF(C7="complete/implemented", "3", ""))))</f>
        <v/>
      </c>
      <c r="H7" s="113" t="e">
        <f>(G7+F7)*(1.6667)</f>
        <v>#VALUE!</v>
      </c>
    </row>
    <row r="8" spans="1:15" ht="46.05" customHeight="1" x14ac:dyDescent="0.3">
      <c r="A8" s="50" t="s">
        <v>45</v>
      </c>
      <c r="B8" s="18"/>
      <c r="C8" s="18"/>
      <c r="D8" s="18"/>
      <c r="E8" s="18"/>
      <c r="F8" s="97" t="str">
        <f t="shared" si="0"/>
        <v/>
      </c>
      <c r="G8" s="97" t="str">
        <f t="shared" si="1"/>
        <v/>
      </c>
      <c r="H8" s="113" t="e">
        <f>(G8+F8)*(1.6667)</f>
        <v>#VALUE!</v>
      </c>
    </row>
    <row r="9" spans="1:15" x14ac:dyDescent="0.3">
      <c r="A9" s="105" t="s">
        <v>224</v>
      </c>
      <c r="B9" s="106"/>
      <c r="C9" s="106"/>
      <c r="D9" s="106"/>
      <c r="E9" s="106"/>
      <c r="F9" s="108"/>
      <c r="G9" s="108"/>
      <c r="H9" s="114"/>
    </row>
    <row r="10" spans="1:15" x14ac:dyDescent="0.3">
      <c r="A10" s="50"/>
      <c r="B10" s="18"/>
      <c r="C10" s="18"/>
      <c r="D10" s="18"/>
      <c r="E10" s="18"/>
      <c r="F10" s="97" t="str">
        <f>IF(B10="Not a priority", "0", IF(B10="moderate priority", "1", IF(B10="high priority", "2", IF(B10="essential priority", "3", ""))))</f>
        <v/>
      </c>
      <c r="G10" s="97" t="str">
        <f>IF(C10="Not yet in place", "0", IF(C10="in planning stages", "1", IF(C10="partially complete/implemented", "2", IF(C10="complete/implemented", "3", ""))))</f>
        <v/>
      </c>
      <c r="H10" s="113" t="e">
        <f>(G10+F10)*(1.6667)</f>
        <v>#VALUE!</v>
      </c>
    </row>
    <row r="11" spans="1:15" x14ac:dyDescent="0.3">
      <c r="A11" s="50"/>
      <c r="B11" s="18"/>
      <c r="C11" s="18"/>
      <c r="D11" s="18"/>
      <c r="E11" s="18"/>
      <c r="F11" s="97" t="str">
        <f t="shared" ref="F11:F16" si="2">IF(B11="Not a priority", "0", IF(B11="moderate priority", "1", IF(B11="high priority", "2", IF(B11="essential priority", "3", ""))))</f>
        <v/>
      </c>
      <c r="G11" s="97" t="str">
        <f t="shared" ref="G11:G16" si="3">IF(C11="Not yet in place", "0", IF(C11="in planning stages", "1", IF(C11="partially complete/implemented", "2", IF(C11="complete/implemented", "3", ""))))</f>
        <v/>
      </c>
      <c r="H11" s="113" t="e">
        <f>(G11+F11)*(1.6667)</f>
        <v>#VALUE!</v>
      </c>
    </row>
    <row r="12" spans="1:15" x14ac:dyDescent="0.3">
      <c r="A12" s="50"/>
      <c r="B12" s="18"/>
      <c r="C12" s="18"/>
      <c r="D12" s="18"/>
      <c r="E12" s="18"/>
      <c r="F12" s="97" t="str">
        <f t="shared" si="2"/>
        <v/>
      </c>
      <c r="G12" s="97" t="str">
        <f t="shared" si="3"/>
        <v/>
      </c>
      <c r="H12" s="113" t="e">
        <f t="shared" ref="H12:H16" si="4">(G12+F12)*(1.6667)</f>
        <v>#VALUE!</v>
      </c>
    </row>
    <row r="13" spans="1:15" x14ac:dyDescent="0.3">
      <c r="A13" s="50"/>
      <c r="B13" s="18"/>
      <c r="C13" s="18"/>
      <c r="D13" s="18"/>
      <c r="E13" s="18"/>
      <c r="F13" s="97" t="str">
        <f t="shared" si="2"/>
        <v/>
      </c>
      <c r="G13" s="97" t="str">
        <f t="shared" si="3"/>
        <v/>
      </c>
      <c r="H13" s="113" t="e">
        <f t="shared" si="4"/>
        <v>#VALUE!</v>
      </c>
    </row>
    <row r="14" spans="1:15" x14ac:dyDescent="0.3">
      <c r="A14" s="50"/>
      <c r="B14" s="18"/>
      <c r="C14" s="18"/>
      <c r="D14" s="18"/>
      <c r="E14" s="18"/>
      <c r="F14" s="97" t="str">
        <f t="shared" si="2"/>
        <v/>
      </c>
      <c r="G14" s="97" t="str">
        <f t="shared" si="3"/>
        <v/>
      </c>
      <c r="H14" s="113" t="e">
        <f t="shared" si="4"/>
        <v>#VALUE!</v>
      </c>
    </row>
    <row r="15" spans="1:15" x14ac:dyDescent="0.3">
      <c r="A15" s="50"/>
      <c r="B15" s="18"/>
      <c r="C15" s="18"/>
      <c r="D15" s="18"/>
      <c r="E15" s="18"/>
      <c r="F15" s="97" t="str">
        <f t="shared" si="2"/>
        <v/>
      </c>
      <c r="G15" s="97" t="str">
        <f t="shared" si="3"/>
        <v/>
      </c>
      <c r="H15" s="113" t="e">
        <f t="shared" si="4"/>
        <v>#VALUE!</v>
      </c>
    </row>
    <row r="16" spans="1:15" x14ac:dyDescent="0.3">
      <c r="A16" s="1"/>
      <c r="B16" s="23"/>
      <c r="C16" s="23"/>
      <c r="D16" s="23"/>
      <c r="E16" s="23"/>
      <c r="F16" s="97" t="str">
        <f t="shared" si="2"/>
        <v/>
      </c>
      <c r="G16" s="97" t="str">
        <f t="shared" si="3"/>
        <v/>
      </c>
      <c r="H16" s="113" t="e">
        <f t="shared" si="4"/>
        <v>#VALUE!</v>
      </c>
      <c r="I16" s="96" t="s">
        <v>228</v>
      </c>
      <c r="J16" s="3"/>
      <c r="K16" s="3"/>
      <c r="L16" s="3"/>
      <c r="M16" s="3"/>
      <c r="N16" s="3"/>
      <c r="O16" s="3"/>
    </row>
    <row r="17" spans="1:15" ht="71.55" customHeight="1" x14ac:dyDescent="0.3">
      <c r="A17" s="102"/>
      <c r="B17" s="101"/>
      <c r="C17" s="101"/>
      <c r="D17" s="101"/>
      <c r="E17" s="101"/>
      <c r="F17" s="103"/>
      <c r="G17" s="103"/>
      <c r="H17" s="104"/>
      <c r="I17" s="3"/>
      <c r="J17" s="31" t="s">
        <v>28</v>
      </c>
      <c r="K17" s="3"/>
      <c r="L17" s="3"/>
      <c r="M17" s="3"/>
      <c r="N17" s="3"/>
      <c r="O17" s="3"/>
    </row>
    <row r="18" spans="1:15" ht="48.45" customHeight="1" x14ac:dyDescent="0.3">
      <c r="A18" s="1"/>
      <c r="I18" s="3"/>
      <c r="J18" s="31" t="s">
        <v>29</v>
      </c>
      <c r="K18" s="3"/>
      <c r="L18" s="3"/>
      <c r="M18" s="3"/>
      <c r="N18" s="3"/>
      <c r="O18" s="3"/>
    </row>
    <row r="19" spans="1:15" x14ac:dyDescent="0.3">
      <c r="A19" s="1"/>
      <c r="I19" s="51" t="s">
        <v>30</v>
      </c>
      <c r="J19" s="3"/>
      <c r="K19" s="3"/>
      <c r="L19" s="3"/>
      <c r="M19" s="3"/>
      <c r="N19" s="3"/>
      <c r="O19" s="3"/>
    </row>
    <row r="20" spans="1:15" x14ac:dyDescent="0.3">
      <c r="A20" s="1"/>
      <c r="I20" s="51" t="s">
        <v>229</v>
      </c>
      <c r="J20" s="3"/>
      <c r="K20" s="3"/>
      <c r="L20" s="3"/>
      <c r="M20" s="3"/>
      <c r="N20" s="3"/>
      <c r="O20" s="3"/>
    </row>
    <row r="21" spans="1:15" x14ac:dyDescent="0.3">
      <c r="A21" s="1"/>
    </row>
    <row r="22" spans="1:15" x14ac:dyDescent="0.3">
      <c r="A22" s="1"/>
    </row>
    <row r="23" spans="1:15" x14ac:dyDescent="0.3">
      <c r="A23" s="1"/>
    </row>
    <row r="24" spans="1:15" x14ac:dyDescent="0.3">
      <c r="A24" s="1"/>
    </row>
    <row r="25" spans="1:15" x14ac:dyDescent="0.3">
      <c r="A25" s="1"/>
    </row>
    <row r="26" spans="1:15" x14ac:dyDescent="0.3">
      <c r="A26" s="1"/>
    </row>
    <row r="27" spans="1:15" x14ac:dyDescent="0.3">
      <c r="A27" s="1"/>
    </row>
    <row r="28" spans="1:15" x14ac:dyDescent="0.3">
      <c r="A28" s="1"/>
    </row>
    <row r="29" spans="1:15" x14ac:dyDescent="0.3">
      <c r="A29" s="1"/>
    </row>
    <row r="30" spans="1:15" x14ac:dyDescent="0.3">
      <c r="A30" s="1"/>
    </row>
    <row r="31" spans="1:15" x14ac:dyDescent="0.3">
      <c r="A31" s="1"/>
    </row>
    <row r="32" spans="1:15"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sheetData>
  <dataConsolidate/>
  <hyperlinks>
    <hyperlink ref="I19" r:id="rId1" xr:uid="{00000000-0004-0000-0200-000000000000}"/>
    <hyperlink ref="J2" r:id="rId2" xr:uid="{9363C5F4-CF26-418D-91F7-C3DFED5E50D3}"/>
    <hyperlink ref="J3" r:id="rId3" xr:uid="{EA7474E2-DB71-48C1-A3B6-0FA6928B435D}"/>
    <hyperlink ref="I20" r:id="rId4" display="Play Scotland" xr:uid="{C0403DC6-8CB2-4586-B1A4-506DC52FF8C2}"/>
  </hyperlinks>
  <pageMargins left="0.7" right="0.7" top="0.75" bottom="0.75" header="0.3" footer="0.3"/>
  <pageSetup orientation="landscape" r:id="rId5"/>
  <tableParts count="1">
    <tablePart r:id="rId6"/>
  </tableParts>
  <extLst>
    <ext xmlns:x14="http://schemas.microsoft.com/office/spreadsheetml/2009/9/main" uri="{CCE6A557-97BC-4b89-ADB6-D9C93CAAB3DF}">
      <x14:dataValidations xmlns:xm="http://schemas.microsoft.com/office/excel/2006/main" xWindow="890" yWindow="720" count="2">
        <x14:dataValidation type="list" allowBlank="1" showInputMessage="1" showErrorMessage="1" promptTitle="Priority" prompt="Select the priority for this indicator in your organization" xr:uid="{CB588E71-24EF-4BB4-BA68-CC985DB65EC0}">
          <x14:formula1>
            <xm:f>Sheet2!$C$2:$C$5</xm:f>
          </x14:formula1>
          <xm:sqref>B6:B17</xm:sqref>
        </x14:dataValidation>
        <x14:dataValidation type="list" allowBlank="1" showInputMessage="1" showErrorMessage="1" promptTitle="Implementation" prompt="Choose the level of implementation" xr:uid="{4DF8C02F-365B-4C38-8157-D3F3B095882F}">
          <x14:formula1>
            <xm:f>Sheet2!$A$3:$A$6</xm:f>
          </x14:formula1>
          <xm:sqref>C6:C17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21"/>
  <sheetViews>
    <sheetView zoomScaleNormal="100" workbookViewId="0">
      <selection sqref="A1:A1048576"/>
    </sheetView>
  </sheetViews>
  <sheetFormatPr defaultRowHeight="14.4" x14ac:dyDescent="0.3"/>
  <cols>
    <col min="1" max="1" width="45.6640625" customWidth="1"/>
    <col min="2" max="2" width="24.5546875" customWidth="1"/>
    <col min="3" max="3" width="26" customWidth="1"/>
    <col min="4" max="4" width="32.21875" customWidth="1"/>
    <col min="5" max="5" width="31.77734375" customWidth="1"/>
    <col min="6" max="6" width="17" customWidth="1"/>
    <col min="7" max="7" width="14.6640625" customWidth="1"/>
    <col min="8" max="8" width="15.5546875" customWidth="1"/>
    <col min="11" max="11" width="40.21875" customWidth="1"/>
  </cols>
  <sheetData>
    <row r="1" spans="1:12" ht="18" x14ac:dyDescent="0.35">
      <c r="A1" s="12" t="s">
        <v>51</v>
      </c>
      <c r="B1" s="13" t="s">
        <v>52</v>
      </c>
      <c r="C1" s="12"/>
      <c r="D1" s="12"/>
      <c r="E1" s="16"/>
    </row>
    <row r="2" spans="1:12" ht="18" x14ac:dyDescent="0.35">
      <c r="A2" s="12" t="s">
        <v>31</v>
      </c>
      <c r="B2" s="12" t="s">
        <v>230</v>
      </c>
      <c r="C2" s="15"/>
      <c r="D2" s="15"/>
      <c r="E2" s="16"/>
    </row>
    <row r="3" spans="1:12" ht="18" x14ac:dyDescent="0.35">
      <c r="A3" s="3"/>
      <c r="B3" s="2"/>
      <c r="C3" s="3"/>
      <c r="D3" s="3"/>
    </row>
    <row r="4" spans="1:12" ht="28.8" x14ac:dyDescent="0.3">
      <c r="A4" s="54" t="s">
        <v>1</v>
      </c>
      <c r="B4" s="27" t="s">
        <v>11</v>
      </c>
      <c r="C4" s="27" t="s">
        <v>6</v>
      </c>
      <c r="D4" s="27" t="s">
        <v>14</v>
      </c>
      <c r="E4" s="27" t="s">
        <v>12</v>
      </c>
      <c r="F4" s="27" t="s">
        <v>16</v>
      </c>
      <c r="G4" s="27" t="s">
        <v>15</v>
      </c>
      <c r="H4" s="28" t="s">
        <v>222</v>
      </c>
      <c r="J4" s="4" t="s">
        <v>32</v>
      </c>
    </row>
    <row r="5" spans="1:12" ht="57.6" x14ac:dyDescent="0.3">
      <c r="A5" s="48" t="s">
        <v>46</v>
      </c>
      <c r="B5" s="18"/>
      <c r="C5" s="18"/>
      <c r="D5" s="18"/>
      <c r="E5" s="18"/>
      <c r="F5" s="97" t="str">
        <f>IF(B5="Not a priority", "0", IF(B5="moderate priority", "1", IF(B5="high priority", "2", IF(B5="essential priority", "3", ""))))</f>
        <v/>
      </c>
      <c r="G5" s="97" t="str">
        <f>IF(C5="Not yet in place", "0", IF(C5="in planning stages", "1", IF(C5="partially complete/implemented", "2", IF(C5="complete/implemented", "3", ""))))</f>
        <v/>
      </c>
      <c r="H5" s="113" t="e">
        <f>(G5+F5)*(1.6667)</f>
        <v>#VALUE!</v>
      </c>
      <c r="J5" s="4" t="s">
        <v>33</v>
      </c>
    </row>
    <row r="6" spans="1:12" ht="72" x14ac:dyDescent="0.3">
      <c r="A6" s="50" t="s">
        <v>47</v>
      </c>
      <c r="B6" s="18"/>
      <c r="C6" s="18"/>
      <c r="D6" s="18"/>
      <c r="E6" s="18"/>
      <c r="F6" s="97" t="str">
        <f t="shared" ref="F6" si="0">IF(B6="Not a priority", "0", IF(B6="moderate priority", "1", IF(B6="high priority", "2", IF(B6="essential priority", "3", ""))))</f>
        <v/>
      </c>
      <c r="G6" s="97" t="str">
        <f t="shared" ref="G6" si="1">IF(C6="Not yet in place", "0", IF(C6="in planning stages", "1", IF(C6="partially complete/implemented", "2", IF(C6="complete/implemented", "3", ""))))</f>
        <v/>
      </c>
      <c r="H6" s="113" t="e">
        <f>(G6+F6)*(1.6667)</f>
        <v>#VALUE!</v>
      </c>
    </row>
    <row r="7" spans="1:12" x14ac:dyDescent="0.3">
      <c r="A7" s="115" t="s">
        <v>224</v>
      </c>
      <c r="B7" s="106"/>
      <c r="C7" s="106"/>
      <c r="D7" s="106"/>
      <c r="E7" s="106"/>
      <c r="F7" s="108"/>
      <c r="G7" s="108"/>
      <c r="H7" s="114"/>
      <c r="J7" s="4" t="s">
        <v>34</v>
      </c>
    </row>
    <row r="8" spans="1:12" x14ac:dyDescent="0.3">
      <c r="A8" s="50"/>
      <c r="B8" s="18"/>
      <c r="C8" s="18"/>
      <c r="D8" s="18"/>
      <c r="E8" s="18"/>
      <c r="F8" s="97" t="str">
        <f>IF(B8="Not a priority", "0", IF(B8="moderate priority", "1", IF(B8="high priority", "2", IF(B8="essential priority", "3", ""))))</f>
        <v/>
      </c>
      <c r="G8" s="97" t="str">
        <f>IF(C8="Not yet in place", "0", IF(C8="in planning stages", "1", IF(C8="partially complete/implemented", "2", IF(C8="complete/implemented", "3", ""))))</f>
        <v/>
      </c>
      <c r="H8" s="113" t="e">
        <f>(G8+F8)*(1.6667)</f>
        <v>#VALUE!</v>
      </c>
      <c r="J8" s="5" t="s">
        <v>35</v>
      </c>
    </row>
    <row r="9" spans="1:12" x14ac:dyDescent="0.3">
      <c r="A9" s="50"/>
      <c r="B9" s="18"/>
      <c r="C9" s="18"/>
      <c r="D9" s="18"/>
      <c r="E9" s="18"/>
      <c r="F9" s="97" t="str">
        <f t="shared" ref="F9:F14" si="2">IF(B9="Not a priority", "0", IF(B9="moderate priority", "1", IF(B9="high priority", "2", IF(B9="essential priority", "3", ""))))</f>
        <v/>
      </c>
      <c r="G9" s="97" t="str">
        <f t="shared" ref="G9:G14" si="3">IF(C9="Not yet in place", "0", IF(C9="in planning stages", "1", IF(C9="partially complete/implemented", "2", IF(C9="complete/implemented", "3", ""))))</f>
        <v/>
      </c>
      <c r="H9" s="113" t="e">
        <f>(G9+F9)*(1.6667)</f>
        <v>#VALUE!</v>
      </c>
    </row>
    <row r="10" spans="1:12" x14ac:dyDescent="0.3">
      <c r="A10" s="50"/>
      <c r="B10" s="18"/>
      <c r="C10" s="18"/>
      <c r="D10" s="18"/>
      <c r="E10" s="18"/>
      <c r="F10" s="97" t="str">
        <f t="shared" si="2"/>
        <v/>
      </c>
      <c r="G10" s="97" t="str">
        <f t="shared" si="3"/>
        <v/>
      </c>
      <c r="H10" s="113" t="e">
        <f t="shared" ref="H10:H14" si="4">(G10+F10)*(1.6667)</f>
        <v>#VALUE!</v>
      </c>
    </row>
    <row r="11" spans="1:12" x14ac:dyDescent="0.3">
      <c r="A11" s="50"/>
      <c r="B11" s="18"/>
      <c r="C11" s="18"/>
      <c r="D11" s="18"/>
      <c r="E11" s="18"/>
      <c r="F11" s="97" t="str">
        <f t="shared" si="2"/>
        <v/>
      </c>
      <c r="G11" s="97" t="str">
        <f t="shared" si="3"/>
        <v/>
      </c>
      <c r="H11" s="113" t="e">
        <f t="shared" si="4"/>
        <v>#VALUE!</v>
      </c>
    </row>
    <row r="12" spans="1:12" x14ac:dyDescent="0.3">
      <c r="A12" s="50"/>
      <c r="B12" s="18"/>
      <c r="C12" s="18"/>
      <c r="D12" s="18"/>
      <c r="E12" s="18"/>
      <c r="F12" s="97" t="str">
        <f t="shared" si="2"/>
        <v/>
      </c>
      <c r="G12" s="97" t="str">
        <f t="shared" si="3"/>
        <v/>
      </c>
      <c r="H12" s="113" t="e">
        <f t="shared" si="4"/>
        <v>#VALUE!</v>
      </c>
    </row>
    <row r="13" spans="1:12" x14ac:dyDescent="0.3">
      <c r="A13" s="50"/>
      <c r="B13" s="18"/>
      <c r="C13" s="18"/>
      <c r="D13" s="18"/>
      <c r="E13" s="18"/>
      <c r="F13" s="97" t="str">
        <f t="shared" si="2"/>
        <v/>
      </c>
      <c r="G13" s="97" t="str">
        <f t="shared" si="3"/>
        <v/>
      </c>
      <c r="H13" s="113" t="e">
        <f t="shared" si="4"/>
        <v>#VALUE!</v>
      </c>
    </row>
    <row r="14" spans="1:12" x14ac:dyDescent="0.3">
      <c r="A14" s="50"/>
      <c r="B14" s="18"/>
      <c r="C14" s="18"/>
      <c r="D14" s="18"/>
      <c r="E14" s="18"/>
      <c r="F14" s="97" t="str">
        <f t="shared" si="2"/>
        <v/>
      </c>
      <c r="G14" s="97" t="str">
        <f t="shared" si="3"/>
        <v/>
      </c>
      <c r="H14" s="113" t="e">
        <f t="shared" si="4"/>
        <v>#VALUE!</v>
      </c>
    </row>
    <row r="15" spans="1:12" x14ac:dyDescent="0.3">
      <c r="A15" s="1"/>
    </row>
    <row r="16" spans="1:12" x14ac:dyDescent="0.3">
      <c r="A16" s="1"/>
      <c r="L16" s="1"/>
    </row>
    <row r="17" spans="1:12" x14ac:dyDescent="0.3">
      <c r="A17" s="1"/>
    </row>
    <row r="18" spans="1:12" x14ac:dyDescent="0.3">
      <c r="A18" s="1"/>
      <c r="L18" s="1"/>
    </row>
    <row r="19" spans="1:12" x14ac:dyDescent="0.3">
      <c r="A19" s="1"/>
    </row>
    <row r="20" spans="1:12" x14ac:dyDescent="0.3">
      <c r="A20" s="1"/>
    </row>
    <row r="21" spans="1:12" x14ac:dyDescent="0.3">
      <c r="A21" s="1"/>
    </row>
    <row r="22" spans="1:12" x14ac:dyDescent="0.3">
      <c r="A22" s="1"/>
    </row>
    <row r="23" spans="1:12" x14ac:dyDescent="0.3">
      <c r="A23" s="1"/>
    </row>
    <row r="24" spans="1:12" x14ac:dyDescent="0.3">
      <c r="A24" s="1"/>
    </row>
    <row r="25" spans="1:12" x14ac:dyDescent="0.3">
      <c r="A25" s="1"/>
    </row>
    <row r="26" spans="1:12" x14ac:dyDescent="0.3">
      <c r="A26" s="1"/>
    </row>
    <row r="27" spans="1:12" x14ac:dyDescent="0.3">
      <c r="A27" s="1"/>
    </row>
    <row r="28" spans="1:12" x14ac:dyDescent="0.3">
      <c r="A28" s="1"/>
    </row>
    <row r="29" spans="1:12" x14ac:dyDescent="0.3">
      <c r="A29" s="1"/>
    </row>
    <row r="30" spans="1:12" x14ac:dyDescent="0.3">
      <c r="A30" s="1"/>
    </row>
    <row r="31" spans="1:12" x14ac:dyDescent="0.3">
      <c r="A31" s="1"/>
    </row>
    <row r="32" spans="1:12"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sheetData>
  <dataConsolidate/>
  <hyperlinks>
    <hyperlink ref="J4" r:id="rId1" xr:uid="{00000000-0004-0000-0300-000000000000}"/>
    <hyperlink ref="J5" r:id="rId2" xr:uid="{00000000-0004-0000-0300-000001000000}"/>
    <hyperlink ref="J7" r:id="rId3" xr:uid="{00000000-0004-0000-0300-000002000000}"/>
    <hyperlink ref="J8" r:id="rId4" xr:uid="{00000000-0004-0000-0300-000003000000}"/>
  </hyperlinks>
  <pageMargins left="0.7" right="0.7" top="0.75" bottom="0.75" header="0.3" footer="0.3"/>
  <pageSetup orientation="landscape" r:id="rId5"/>
  <tableParts count="1">
    <tablePart r:id="rId6"/>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D6693F45-FDA8-4D9D-97BC-566465F405F7}">
          <x14:formula1>
            <xm:f>Sheet2!$A$3:$A$6</xm:f>
          </x14:formula1>
          <xm:sqref>C5:C6 C8:C14</xm:sqref>
        </x14:dataValidation>
        <x14:dataValidation type="list" allowBlank="1" showInputMessage="1" showErrorMessage="1" promptTitle="Priority" prompt="Select the priority for this indicator in your organization" xr:uid="{F629FB33-EED3-41BC-A928-400BA8752FA5}">
          <x14:formula1>
            <xm:f>Sheet2!$C$2:$C$5</xm:f>
          </x14:formula1>
          <xm:sqref>B5:B6 B8:B14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C1F4-F0DB-42D0-89ED-11EA350A3BB4}">
  <dimension ref="A1:H149"/>
  <sheetViews>
    <sheetView zoomScaleNormal="100" workbookViewId="0">
      <selection activeCell="B14" sqref="B14"/>
    </sheetView>
  </sheetViews>
  <sheetFormatPr defaultColWidth="8.77734375" defaultRowHeight="14.4" x14ac:dyDescent="0.3"/>
  <cols>
    <col min="1" max="1" width="45.6640625" style="3" customWidth="1"/>
    <col min="2" max="2" width="23.6640625" style="3" customWidth="1"/>
    <col min="3" max="3" width="17.77734375" style="3" customWidth="1"/>
    <col min="4" max="4" width="32.21875" style="3" customWidth="1"/>
    <col min="5" max="5" width="31.77734375" style="3" customWidth="1"/>
    <col min="6" max="6" width="18.109375" style="3" customWidth="1"/>
    <col min="7" max="7" width="15.77734375" style="3" customWidth="1"/>
    <col min="8" max="8" width="14" style="3" customWidth="1"/>
    <col min="9" max="16384" width="8.77734375" style="3"/>
  </cols>
  <sheetData>
    <row r="1" spans="1:8" ht="21" x14ac:dyDescent="0.4">
      <c r="A1" s="53" t="s">
        <v>48</v>
      </c>
      <c r="B1" s="53" t="s">
        <v>49</v>
      </c>
      <c r="C1" s="52"/>
      <c r="D1" s="52"/>
    </row>
    <row r="2" spans="1:8" ht="18" x14ac:dyDescent="0.35">
      <c r="A2" s="53" t="s">
        <v>50</v>
      </c>
      <c r="B2" s="53" t="s">
        <v>231</v>
      </c>
      <c r="C2" s="11"/>
      <c r="D2" s="11"/>
    </row>
    <row r="4" spans="1:8" ht="32.549999999999997" customHeight="1" x14ac:dyDescent="0.3">
      <c r="A4" s="116" t="s">
        <v>1</v>
      </c>
      <c r="B4" s="116" t="s">
        <v>11</v>
      </c>
      <c r="C4" s="116" t="s">
        <v>6</v>
      </c>
      <c r="D4" s="116" t="s">
        <v>14</v>
      </c>
      <c r="E4" s="116" t="s">
        <v>12</v>
      </c>
      <c r="F4" s="116" t="s">
        <v>16</v>
      </c>
      <c r="G4" s="116" t="s">
        <v>15</v>
      </c>
      <c r="H4" s="116" t="s">
        <v>222</v>
      </c>
    </row>
    <row r="5" spans="1:8" ht="43.2" x14ac:dyDescent="0.3">
      <c r="A5" s="55" t="s">
        <v>53</v>
      </c>
      <c r="B5" s="18"/>
      <c r="C5" s="18"/>
      <c r="D5" s="18"/>
      <c r="E5" s="18"/>
      <c r="F5" s="97" t="str">
        <f>IF(B5="Not a priority", "0", IF(B5="moderate priority", "1", IF(B5="high priority", "2", IF(B5="essential priority", "3", ""))))</f>
        <v/>
      </c>
      <c r="G5" s="97" t="str">
        <f>IF(C5="Not yet in place", "0", IF(C5="in planning stages", "1", IF(C5="partially complete/implemented", "2", IF(C5="complete/implemented", "3", ""))))</f>
        <v/>
      </c>
      <c r="H5" s="98" t="e">
        <f>(G5+F5)*(1.6667)</f>
        <v>#VALUE!</v>
      </c>
    </row>
    <row r="6" spans="1:8" ht="28.8" x14ac:dyDescent="0.3">
      <c r="A6" s="56" t="s">
        <v>54</v>
      </c>
      <c r="B6" s="18"/>
      <c r="C6" s="18"/>
      <c r="D6" s="18"/>
      <c r="E6" s="18"/>
      <c r="F6" s="97" t="str">
        <f t="shared" ref="F6:F38" si="0">IF(B6="Not a priority", "0", IF(B6="moderate priority", "1", IF(B6="high priority", "2", IF(B6="essential priority", "3", ""))))</f>
        <v/>
      </c>
      <c r="G6" s="97" t="str">
        <f t="shared" ref="G6:G38" si="1">IF(C6="Not yet in place", "0", IF(C6="in planning stages", "1", IF(C6="partially complete/implemented", "2", IF(C6="complete/implemented", "3", ""))))</f>
        <v/>
      </c>
      <c r="H6" s="98" t="e">
        <f>(G6+F6)*(1.6667)</f>
        <v>#VALUE!</v>
      </c>
    </row>
    <row r="7" spans="1:8" ht="86.4" x14ac:dyDescent="0.3">
      <c r="A7" s="56" t="s">
        <v>55</v>
      </c>
      <c r="B7" s="18"/>
      <c r="C7" s="18"/>
      <c r="D7" s="18"/>
      <c r="E7" s="18"/>
      <c r="F7" s="97" t="str">
        <f t="shared" si="0"/>
        <v/>
      </c>
      <c r="G7" s="97" t="str">
        <f t="shared" si="1"/>
        <v/>
      </c>
      <c r="H7" s="98" t="e">
        <f>(G7+F7)*(1.6667)</f>
        <v>#VALUE!</v>
      </c>
    </row>
    <row r="8" spans="1:8" ht="43.2" x14ac:dyDescent="0.3">
      <c r="A8" s="56" t="s">
        <v>168</v>
      </c>
      <c r="B8" s="18"/>
      <c r="C8" s="18"/>
      <c r="D8" s="18"/>
      <c r="E8" s="18"/>
      <c r="F8" s="97"/>
      <c r="G8" s="97"/>
      <c r="H8" s="98"/>
    </row>
    <row r="9" spans="1:8" ht="43.2" x14ac:dyDescent="0.3">
      <c r="A9" s="57" t="s">
        <v>56</v>
      </c>
      <c r="B9" s="18"/>
      <c r="C9" s="18"/>
      <c r="D9" s="18"/>
      <c r="E9" s="18"/>
      <c r="F9" s="97" t="str">
        <f t="shared" si="0"/>
        <v/>
      </c>
      <c r="G9" s="97" t="str">
        <f t="shared" si="1"/>
        <v/>
      </c>
      <c r="H9" s="98" t="e">
        <f>(G9+F9)*(1.6667)</f>
        <v>#VALUE!</v>
      </c>
    </row>
    <row r="10" spans="1:8" x14ac:dyDescent="0.3">
      <c r="A10" s="58" t="s">
        <v>57</v>
      </c>
      <c r="B10" s="18"/>
      <c r="C10" s="18"/>
      <c r="D10" s="18"/>
      <c r="E10" s="18"/>
      <c r="F10" s="97" t="str">
        <f t="shared" si="0"/>
        <v/>
      </c>
      <c r="G10" s="97" t="str">
        <f t="shared" si="1"/>
        <v/>
      </c>
      <c r="H10" s="98"/>
    </row>
    <row r="11" spans="1:8" ht="28.8" x14ac:dyDescent="0.3">
      <c r="A11" s="59" t="s">
        <v>58</v>
      </c>
      <c r="B11" s="18"/>
      <c r="C11" s="18"/>
      <c r="D11" s="18"/>
      <c r="E11" s="18"/>
      <c r="F11" s="97" t="str">
        <f t="shared" si="0"/>
        <v/>
      </c>
      <c r="G11" s="97" t="str">
        <f t="shared" si="1"/>
        <v/>
      </c>
      <c r="H11" s="98"/>
    </row>
    <row r="12" spans="1:8" ht="28.8" x14ac:dyDescent="0.3">
      <c r="A12" s="57" t="s">
        <v>169</v>
      </c>
      <c r="B12" s="18"/>
      <c r="C12" s="18"/>
      <c r="D12" s="18"/>
      <c r="E12" s="18"/>
      <c r="F12" s="97" t="str">
        <f t="shared" si="0"/>
        <v/>
      </c>
      <c r="G12" s="97" t="str">
        <f t="shared" si="1"/>
        <v/>
      </c>
      <c r="H12" s="98" t="e">
        <f t="shared" ref="H12:H16" si="2">(G12+F12)*(1.6667)</f>
        <v>#VALUE!</v>
      </c>
    </row>
    <row r="13" spans="1:8" ht="43.2" x14ac:dyDescent="0.3">
      <c r="A13" s="57" t="s">
        <v>170</v>
      </c>
      <c r="B13" s="18"/>
      <c r="C13" s="18"/>
      <c r="D13" s="18"/>
      <c r="E13" s="18"/>
      <c r="F13" s="97" t="str">
        <f t="shared" si="0"/>
        <v/>
      </c>
      <c r="G13" s="97" t="str">
        <f t="shared" si="1"/>
        <v/>
      </c>
      <c r="H13" s="98" t="e">
        <f t="shared" si="2"/>
        <v>#VALUE!</v>
      </c>
    </row>
    <row r="14" spans="1:8" ht="28.8" x14ac:dyDescent="0.3">
      <c r="A14" s="57" t="s">
        <v>171</v>
      </c>
      <c r="B14" s="18"/>
      <c r="C14" s="18"/>
      <c r="D14" s="18"/>
      <c r="E14" s="18"/>
      <c r="F14" s="97" t="str">
        <f t="shared" si="0"/>
        <v/>
      </c>
      <c r="G14" s="97" t="str">
        <f t="shared" si="1"/>
        <v/>
      </c>
      <c r="H14" s="98" t="e">
        <f t="shared" si="2"/>
        <v>#VALUE!</v>
      </c>
    </row>
    <row r="15" spans="1:8" ht="28.8" x14ac:dyDescent="0.3">
      <c r="A15" s="57" t="s">
        <v>172</v>
      </c>
      <c r="B15" s="18"/>
      <c r="C15" s="18"/>
      <c r="D15" s="18"/>
      <c r="E15" s="18"/>
      <c r="F15" s="97" t="str">
        <f t="shared" si="0"/>
        <v/>
      </c>
      <c r="G15" s="97" t="str">
        <f t="shared" si="1"/>
        <v/>
      </c>
      <c r="H15" s="98" t="e">
        <f t="shared" si="2"/>
        <v>#VALUE!</v>
      </c>
    </row>
    <row r="16" spans="1:8" ht="43.2" x14ac:dyDescent="0.3">
      <c r="A16" s="56" t="s">
        <v>173</v>
      </c>
      <c r="B16" s="18"/>
      <c r="C16" s="18"/>
      <c r="D16" s="43"/>
      <c r="E16" s="43"/>
      <c r="F16" s="117" t="str">
        <f t="shared" si="0"/>
        <v/>
      </c>
      <c r="G16" s="117" t="str">
        <f t="shared" si="1"/>
        <v/>
      </c>
      <c r="H16" s="98" t="e">
        <f t="shared" si="2"/>
        <v>#VALUE!</v>
      </c>
    </row>
    <row r="17" spans="1:8" ht="28.8" x14ac:dyDescent="0.3">
      <c r="A17" s="56" t="s">
        <v>174</v>
      </c>
      <c r="B17" s="18"/>
      <c r="C17" s="18"/>
      <c r="D17" s="33"/>
      <c r="E17" s="33"/>
      <c r="F17" s="97"/>
      <c r="G17" s="97"/>
      <c r="H17" s="30"/>
    </row>
    <row r="18" spans="1:8" ht="43.2" x14ac:dyDescent="0.3">
      <c r="A18" s="57" t="s">
        <v>175</v>
      </c>
      <c r="B18" s="18"/>
      <c r="C18" s="18"/>
      <c r="D18" s="33"/>
      <c r="E18" s="33"/>
      <c r="F18" s="97" t="str">
        <f t="shared" si="0"/>
        <v/>
      </c>
      <c r="G18" s="97" t="str">
        <f t="shared" si="1"/>
        <v/>
      </c>
      <c r="H18" s="30" t="e">
        <f t="shared" ref="H18:H22" si="3">(F18+G18)*(1.6667)</f>
        <v>#VALUE!</v>
      </c>
    </row>
    <row r="19" spans="1:8" x14ac:dyDescent="0.3">
      <c r="A19" s="57" t="s">
        <v>176</v>
      </c>
      <c r="B19" s="18"/>
      <c r="C19" s="18"/>
      <c r="D19" s="33"/>
      <c r="E19" s="33"/>
      <c r="F19" s="97" t="str">
        <f t="shared" si="0"/>
        <v/>
      </c>
      <c r="G19" s="97" t="str">
        <f t="shared" si="1"/>
        <v/>
      </c>
      <c r="H19" s="30" t="e">
        <f t="shared" si="3"/>
        <v>#VALUE!</v>
      </c>
    </row>
    <row r="20" spans="1:8" x14ac:dyDescent="0.3">
      <c r="A20" s="57" t="s">
        <v>177</v>
      </c>
      <c r="B20" s="18"/>
      <c r="C20" s="18"/>
      <c r="D20" s="33"/>
      <c r="E20" s="33"/>
      <c r="F20" s="97" t="str">
        <f t="shared" si="0"/>
        <v/>
      </c>
      <c r="G20" s="97" t="str">
        <f t="shared" si="1"/>
        <v/>
      </c>
      <c r="H20" s="30" t="e">
        <f t="shared" si="3"/>
        <v>#VALUE!</v>
      </c>
    </row>
    <row r="21" spans="1:8" ht="57.6" x14ac:dyDescent="0.3">
      <c r="A21" s="57" t="s">
        <v>178</v>
      </c>
      <c r="B21" s="18"/>
      <c r="C21" s="18"/>
      <c r="D21" s="33"/>
      <c r="E21" s="33"/>
      <c r="F21" s="97" t="str">
        <f t="shared" si="0"/>
        <v/>
      </c>
      <c r="G21" s="97" t="str">
        <f t="shared" si="1"/>
        <v/>
      </c>
      <c r="H21" s="30" t="e">
        <f t="shared" si="3"/>
        <v>#VALUE!</v>
      </c>
    </row>
    <row r="22" spans="1:8" ht="28.8" x14ac:dyDescent="0.3">
      <c r="A22" s="57" t="s">
        <v>179</v>
      </c>
      <c r="B22" s="18"/>
      <c r="C22" s="18"/>
      <c r="D22" s="43"/>
      <c r="E22" s="43"/>
      <c r="F22" s="97" t="str">
        <f t="shared" si="0"/>
        <v/>
      </c>
      <c r="G22" s="97" t="str">
        <f t="shared" si="1"/>
        <v/>
      </c>
      <c r="H22" s="44" t="e">
        <f t="shared" si="3"/>
        <v>#VALUE!</v>
      </c>
    </row>
    <row r="23" spans="1:8" x14ac:dyDescent="0.3">
      <c r="A23" s="57" t="s">
        <v>180</v>
      </c>
      <c r="B23" s="18"/>
      <c r="C23" s="18"/>
      <c r="D23" s="33"/>
      <c r="E23" s="33"/>
      <c r="F23" s="97" t="str">
        <f t="shared" si="0"/>
        <v/>
      </c>
      <c r="G23" s="97" t="str">
        <f t="shared" si="1"/>
        <v/>
      </c>
      <c r="H23" s="49" t="e">
        <f t="shared" ref="H23:H38" si="4">(F23+G23)*1.6667</f>
        <v>#VALUE!</v>
      </c>
    </row>
    <row r="24" spans="1:8" ht="43.2" x14ac:dyDescent="0.3">
      <c r="A24" s="56" t="s">
        <v>181</v>
      </c>
      <c r="B24" s="18"/>
      <c r="C24" s="18"/>
      <c r="D24" s="33"/>
      <c r="E24" s="33"/>
      <c r="F24" s="97" t="str">
        <f t="shared" si="0"/>
        <v/>
      </c>
      <c r="G24" s="97" t="str">
        <f t="shared" si="1"/>
        <v/>
      </c>
      <c r="H24" s="49" t="e">
        <f t="shared" si="4"/>
        <v>#VALUE!</v>
      </c>
    </row>
    <row r="25" spans="1:8" ht="72" x14ac:dyDescent="0.3">
      <c r="A25" s="95" t="s">
        <v>182</v>
      </c>
      <c r="B25" s="18"/>
      <c r="C25" s="18"/>
      <c r="D25" s="33"/>
      <c r="E25" s="33"/>
      <c r="F25" s="97" t="str">
        <f t="shared" si="0"/>
        <v/>
      </c>
      <c r="G25" s="97" t="str">
        <f t="shared" si="1"/>
        <v/>
      </c>
      <c r="H25" s="49" t="e">
        <f t="shared" si="4"/>
        <v>#VALUE!</v>
      </c>
    </row>
    <row r="26" spans="1:8" ht="43.2" x14ac:dyDescent="0.3">
      <c r="A26" s="56" t="s">
        <v>183</v>
      </c>
      <c r="B26" s="18"/>
      <c r="C26" s="18"/>
      <c r="D26" s="33"/>
      <c r="E26" s="33"/>
      <c r="F26" s="97"/>
      <c r="G26" s="97"/>
      <c r="H26" s="49"/>
    </row>
    <row r="27" spans="1:8" x14ac:dyDescent="0.3">
      <c r="A27" s="57" t="s">
        <v>184</v>
      </c>
      <c r="B27" s="18"/>
      <c r="C27" s="18"/>
      <c r="D27" s="33"/>
      <c r="E27" s="33"/>
      <c r="F27" s="97" t="str">
        <f t="shared" si="0"/>
        <v/>
      </c>
      <c r="G27" s="97" t="str">
        <f t="shared" si="1"/>
        <v/>
      </c>
      <c r="H27" s="49" t="e">
        <f t="shared" si="4"/>
        <v>#VALUE!</v>
      </c>
    </row>
    <row r="28" spans="1:8" x14ac:dyDescent="0.3">
      <c r="A28" s="57" t="s">
        <v>185</v>
      </c>
      <c r="B28" s="18"/>
      <c r="C28" s="18"/>
      <c r="D28" s="33"/>
      <c r="E28" s="33"/>
      <c r="F28" s="97" t="str">
        <f t="shared" si="0"/>
        <v/>
      </c>
      <c r="G28" s="97" t="str">
        <f t="shared" si="1"/>
        <v/>
      </c>
      <c r="H28" s="49" t="e">
        <f t="shared" si="4"/>
        <v>#VALUE!</v>
      </c>
    </row>
    <row r="29" spans="1:8" x14ac:dyDescent="0.3">
      <c r="A29" s="57" t="s">
        <v>186</v>
      </c>
      <c r="B29" s="18"/>
      <c r="C29" s="18"/>
      <c r="D29" s="33"/>
      <c r="E29" s="33"/>
      <c r="F29" s="97" t="str">
        <f t="shared" si="0"/>
        <v/>
      </c>
      <c r="G29" s="97" t="str">
        <f t="shared" si="1"/>
        <v/>
      </c>
      <c r="H29" s="49" t="e">
        <f t="shared" si="4"/>
        <v>#VALUE!</v>
      </c>
    </row>
    <row r="30" spans="1:8" x14ac:dyDescent="0.3">
      <c r="A30" s="57" t="s">
        <v>187</v>
      </c>
      <c r="B30" s="18"/>
      <c r="C30" s="18"/>
      <c r="D30" s="33"/>
      <c r="E30" s="33"/>
      <c r="F30" s="97" t="str">
        <f t="shared" si="0"/>
        <v/>
      </c>
      <c r="G30" s="97" t="str">
        <f t="shared" si="1"/>
        <v/>
      </c>
      <c r="H30" s="49" t="e">
        <f t="shared" si="4"/>
        <v>#VALUE!</v>
      </c>
    </row>
    <row r="31" spans="1:8" x14ac:dyDescent="0.3">
      <c r="A31" s="60" t="s">
        <v>232</v>
      </c>
      <c r="B31" s="18"/>
      <c r="C31" s="18"/>
      <c r="D31" s="33"/>
      <c r="E31" s="33"/>
      <c r="F31" s="97" t="str">
        <f t="shared" si="0"/>
        <v/>
      </c>
      <c r="G31" s="97" t="str">
        <f t="shared" si="1"/>
        <v/>
      </c>
      <c r="H31" s="49" t="e">
        <f t="shared" si="4"/>
        <v>#VALUE!</v>
      </c>
    </row>
    <row r="32" spans="1:8" x14ac:dyDescent="0.3">
      <c r="A32" s="57" t="s">
        <v>188</v>
      </c>
      <c r="B32" s="18"/>
      <c r="C32" s="18"/>
      <c r="D32" s="33"/>
      <c r="E32" s="33"/>
      <c r="F32" s="97" t="str">
        <f t="shared" si="0"/>
        <v/>
      </c>
      <c r="G32" s="97" t="str">
        <f t="shared" si="1"/>
        <v/>
      </c>
      <c r="H32" s="49" t="e">
        <f t="shared" si="4"/>
        <v>#VALUE!</v>
      </c>
    </row>
    <row r="33" spans="1:8" x14ac:dyDescent="0.3">
      <c r="A33" s="118" t="s">
        <v>224</v>
      </c>
      <c r="B33" s="119"/>
      <c r="C33" s="119"/>
      <c r="D33" s="119"/>
      <c r="E33" s="119"/>
      <c r="F33" s="120" t="str">
        <f t="shared" si="0"/>
        <v/>
      </c>
      <c r="G33" s="120" t="str">
        <f t="shared" si="1"/>
        <v/>
      </c>
      <c r="H33" s="121"/>
    </row>
    <row r="34" spans="1:8" x14ac:dyDescent="0.3">
      <c r="A34" s="56"/>
      <c r="B34" s="18"/>
      <c r="C34" s="18"/>
      <c r="D34" s="33"/>
      <c r="E34" s="33"/>
      <c r="F34" s="97" t="str">
        <f t="shared" si="0"/>
        <v/>
      </c>
      <c r="G34" s="97" t="str">
        <f t="shared" si="1"/>
        <v/>
      </c>
      <c r="H34" s="49" t="e">
        <f t="shared" si="4"/>
        <v>#VALUE!</v>
      </c>
    </row>
    <row r="35" spans="1:8" x14ac:dyDescent="0.3">
      <c r="A35" s="56"/>
      <c r="B35" s="18"/>
      <c r="C35" s="18"/>
      <c r="D35" s="33"/>
      <c r="E35" s="33"/>
      <c r="F35" s="97" t="str">
        <f t="shared" si="0"/>
        <v/>
      </c>
      <c r="G35" s="97" t="str">
        <f t="shared" si="1"/>
        <v/>
      </c>
      <c r="H35" s="49" t="e">
        <f t="shared" si="4"/>
        <v>#VALUE!</v>
      </c>
    </row>
    <row r="36" spans="1:8" x14ac:dyDescent="0.3">
      <c r="A36" s="56"/>
      <c r="B36" s="18"/>
      <c r="C36" s="18"/>
      <c r="D36" s="33"/>
      <c r="E36" s="33"/>
      <c r="F36" s="97" t="str">
        <f t="shared" si="0"/>
        <v/>
      </c>
      <c r="G36" s="97" t="str">
        <f t="shared" si="1"/>
        <v/>
      </c>
      <c r="H36" s="49" t="e">
        <f t="shared" si="4"/>
        <v>#VALUE!</v>
      </c>
    </row>
    <row r="37" spans="1:8" x14ac:dyDescent="0.3">
      <c r="A37" s="56"/>
      <c r="B37" s="18"/>
      <c r="C37" s="18"/>
      <c r="D37" s="33"/>
      <c r="E37" s="33"/>
      <c r="F37" s="97" t="str">
        <f t="shared" si="0"/>
        <v/>
      </c>
      <c r="G37" s="97" t="str">
        <f t="shared" si="1"/>
        <v/>
      </c>
      <c r="H37" s="49" t="e">
        <f t="shared" si="4"/>
        <v>#VALUE!</v>
      </c>
    </row>
    <row r="38" spans="1:8" x14ac:dyDescent="0.3">
      <c r="A38" s="56"/>
      <c r="B38" s="18"/>
      <c r="C38" s="18"/>
      <c r="D38" s="33"/>
      <c r="E38" s="33"/>
      <c r="F38" s="97" t="str">
        <f t="shared" si="0"/>
        <v/>
      </c>
      <c r="G38" s="97" t="str">
        <f t="shared" si="1"/>
        <v/>
      </c>
      <c r="H38" s="49" t="e">
        <f t="shared" si="4"/>
        <v>#VALUE!</v>
      </c>
    </row>
    <row r="39" spans="1:8" x14ac:dyDescent="0.3">
      <c r="A39" s="31"/>
    </row>
    <row r="40" spans="1:8" x14ac:dyDescent="0.3">
      <c r="A40" s="31"/>
    </row>
    <row r="41" spans="1:8" x14ac:dyDescent="0.3">
      <c r="A41" s="31"/>
    </row>
    <row r="42" spans="1:8" x14ac:dyDescent="0.3">
      <c r="A42" s="31"/>
    </row>
    <row r="43" spans="1:8" x14ac:dyDescent="0.3">
      <c r="A43" s="31"/>
    </row>
    <row r="44" spans="1:8" x14ac:dyDescent="0.3">
      <c r="A44" s="31"/>
    </row>
    <row r="45" spans="1:8" x14ac:dyDescent="0.3">
      <c r="A45" s="31"/>
    </row>
    <row r="46" spans="1:8" x14ac:dyDescent="0.3">
      <c r="A46" s="31"/>
    </row>
    <row r="47" spans="1:8" x14ac:dyDescent="0.3">
      <c r="A47" s="31"/>
    </row>
    <row r="48" spans="1:8" x14ac:dyDescent="0.3">
      <c r="A48" s="31"/>
    </row>
    <row r="49" spans="1:1" x14ac:dyDescent="0.3">
      <c r="A49" s="31"/>
    </row>
    <row r="50" spans="1:1" x14ac:dyDescent="0.3">
      <c r="A50" s="31"/>
    </row>
    <row r="51" spans="1:1" x14ac:dyDescent="0.3">
      <c r="A51" s="31"/>
    </row>
    <row r="52" spans="1:1" x14ac:dyDescent="0.3">
      <c r="A52" s="31"/>
    </row>
    <row r="53" spans="1:1" x14ac:dyDescent="0.3">
      <c r="A53" s="31"/>
    </row>
    <row r="54" spans="1:1" x14ac:dyDescent="0.3">
      <c r="A54" s="31"/>
    </row>
    <row r="55" spans="1:1" x14ac:dyDescent="0.3">
      <c r="A55" s="31"/>
    </row>
    <row r="56" spans="1:1" x14ac:dyDescent="0.3">
      <c r="A56" s="31"/>
    </row>
    <row r="57" spans="1:1" x14ac:dyDescent="0.3">
      <c r="A57" s="31"/>
    </row>
    <row r="58" spans="1:1" x14ac:dyDescent="0.3">
      <c r="A58" s="31"/>
    </row>
    <row r="59" spans="1:1" x14ac:dyDescent="0.3">
      <c r="A59" s="31"/>
    </row>
    <row r="60" spans="1:1" x14ac:dyDescent="0.3">
      <c r="A60" s="31"/>
    </row>
    <row r="61" spans="1:1" x14ac:dyDescent="0.3">
      <c r="A61" s="31"/>
    </row>
    <row r="62" spans="1:1" x14ac:dyDescent="0.3">
      <c r="A62" s="31"/>
    </row>
    <row r="63" spans="1:1" x14ac:dyDescent="0.3">
      <c r="A63" s="31"/>
    </row>
    <row r="64" spans="1:1" x14ac:dyDescent="0.3">
      <c r="A64" s="31"/>
    </row>
    <row r="65" spans="1:1" x14ac:dyDescent="0.3">
      <c r="A65" s="31"/>
    </row>
    <row r="66" spans="1:1" x14ac:dyDescent="0.3">
      <c r="A66" s="31"/>
    </row>
    <row r="67" spans="1:1" x14ac:dyDescent="0.3">
      <c r="A67" s="31"/>
    </row>
    <row r="68" spans="1:1" x14ac:dyDescent="0.3">
      <c r="A68" s="31"/>
    </row>
    <row r="69" spans="1:1" x14ac:dyDescent="0.3">
      <c r="A69" s="31"/>
    </row>
    <row r="70" spans="1:1" x14ac:dyDescent="0.3">
      <c r="A70" s="31"/>
    </row>
    <row r="71" spans="1:1" x14ac:dyDescent="0.3">
      <c r="A71" s="31"/>
    </row>
    <row r="72" spans="1:1" x14ac:dyDescent="0.3">
      <c r="A72" s="31"/>
    </row>
    <row r="73" spans="1:1" x14ac:dyDescent="0.3">
      <c r="A73" s="31"/>
    </row>
    <row r="74" spans="1:1" x14ac:dyDescent="0.3">
      <c r="A74" s="31"/>
    </row>
    <row r="75" spans="1:1" x14ac:dyDescent="0.3">
      <c r="A75" s="31"/>
    </row>
    <row r="76" spans="1:1" x14ac:dyDescent="0.3">
      <c r="A76" s="31"/>
    </row>
    <row r="77" spans="1:1" x14ac:dyDescent="0.3">
      <c r="A77" s="31"/>
    </row>
    <row r="78" spans="1:1" x14ac:dyDescent="0.3">
      <c r="A78" s="31"/>
    </row>
    <row r="79" spans="1:1" x14ac:dyDescent="0.3">
      <c r="A79" s="31"/>
    </row>
    <row r="80" spans="1:1" x14ac:dyDescent="0.3">
      <c r="A80" s="31"/>
    </row>
    <row r="81" spans="1:1" x14ac:dyDescent="0.3">
      <c r="A81" s="31"/>
    </row>
    <row r="82" spans="1:1" x14ac:dyDescent="0.3">
      <c r="A82" s="31"/>
    </row>
    <row r="83" spans="1:1" x14ac:dyDescent="0.3">
      <c r="A83" s="31"/>
    </row>
    <row r="84" spans="1:1" x14ac:dyDescent="0.3">
      <c r="A84" s="31"/>
    </row>
    <row r="85" spans="1:1" x14ac:dyDescent="0.3">
      <c r="A85" s="31"/>
    </row>
    <row r="86" spans="1:1" x14ac:dyDescent="0.3">
      <c r="A86" s="31"/>
    </row>
    <row r="87" spans="1:1" x14ac:dyDescent="0.3">
      <c r="A87" s="31"/>
    </row>
    <row r="88" spans="1:1" x14ac:dyDescent="0.3">
      <c r="A88" s="31"/>
    </row>
    <row r="89" spans="1:1" x14ac:dyDescent="0.3">
      <c r="A89" s="31"/>
    </row>
    <row r="90" spans="1:1" x14ac:dyDescent="0.3">
      <c r="A90" s="31"/>
    </row>
    <row r="91" spans="1:1" x14ac:dyDescent="0.3">
      <c r="A91" s="31"/>
    </row>
    <row r="92" spans="1:1" x14ac:dyDescent="0.3">
      <c r="A92" s="31"/>
    </row>
    <row r="93" spans="1:1" x14ac:dyDescent="0.3">
      <c r="A93" s="31"/>
    </row>
    <row r="94" spans="1:1" x14ac:dyDescent="0.3">
      <c r="A94" s="31"/>
    </row>
    <row r="95" spans="1:1" x14ac:dyDescent="0.3">
      <c r="A95" s="31"/>
    </row>
    <row r="96" spans="1:1" x14ac:dyDescent="0.3">
      <c r="A96" s="31"/>
    </row>
    <row r="97" spans="1:1" x14ac:dyDescent="0.3">
      <c r="A97" s="31"/>
    </row>
    <row r="98" spans="1:1" x14ac:dyDescent="0.3">
      <c r="A98" s="31"/>
    </row>
    <row r="99" spans="1:1" x14ac:dyDescent="0.3">
      <c r="A99" s="31"/>
    </row>
    <row r="100" spans="1:1" x14ac:dyDescent="0.3">
      <c r="A100" s="31"/>
    </row>
    <row r="101" spans="1:1" x14ac:dyDescent="0.3">
      <c r="A101" s="31"/>
    </row>
    <row r="102" spans="1:1" x14ac:dyDescent="0.3">
      <c r="A102" s="31"/>
    </row>
    <row r="103" spans="1:1" x14ac:dyDescent="0.3">
      <c r="A103" s="31"/>
    </row>
    <row r="104" spans="1:1" x14ac:dyDescent="0.3">
      <c r="A104" s="31"/>
    </row>
    <row r="105" spans="1:1" x14ac:dyDescent="0.3">
      <c r="A105" s="31"/>
    </row>
    <row r="106" spans="1:1" x14ac:dyDescent="0.3">
      <c r="A106" s="31"/>
    </row>
    <row r="107" spans="1:1" x14ac:dyDescent="0.3">
      <c r="A107" s="31"/>
    </row>
    <row r="108" spans="1:1" x14ac:dyDescent="0.3">
      <c r="A108" s="31"/>
    </row>
    <row r="109" spans="1:1" x14ac:dyDescent="0.3">
      <c r="A109" s="31"/>
    </row>
    <row r="110" spans="1:1" x14ac:dyDescent="0.3">
      <c r="A110" s="31"/>
    </row>
    <row r="111" spans="1:1" x14ac:dyDescent="0.3">
      <c r="A111" s="31"/>
    </row>
    <row r="112" spans="1:1" x14ac:dyDescent="0.3">
      <c r="A112" s="31"/>
    </row>
    <row r="113" spans="1:1" x14ac:dyDescent="0.3">
      <c r="A113" s="31"/>
    </row>
    <row r="114" spans="1:1" x14ac:dyDescent="0.3">
      <c r="A114" s="31"/>
    </row>
    <row r="115" spans="1:1" x14ac:dyDescent="0.3">
      <c r="A115" s="31"/>
    </row>
    <row r="116" spans="1:1" x14ac:dyDescent="0.3">
      <c r="A116" s="31"/>
    </row>
    <row r="117" spans="1:1" x14ac:dyDescent="0.3">
      <c r="A117" s="31"/>
    </row>
    <row r="118" spans="1:1" x14ac:dyDescent="0.3">
      <c r="A118" s="31"/>
    </row>
    <row r="119" spans="1:1" x14ac:dyDescent="0.3">
      <c r="A119" s="31"/>
    </row>
    <row r="120" spans="1:1" x14ac:dyDescent="0.3">
      <c r="A120" s="31"/>
    </row>
    <row r="121" spans="1:1" x14ac:dyDescent="0.3">
      <c r="A121" s="31"/>
    </row>
    <row r="122" spans="1:1" x14ac:dyDescent="0.3">
      <c r="A122" s="31"/>
    </row>
    <row r="123" spans="1:1" x14ac:dyDescent="0.3">
      <c r="A123" s="31"/>
    </row>
    <row r="124" spans="1:1" x14ac:dyDescent="0.3">
      <c r="A124" s="31"/>
    </row>
    <row r="125" spans="1:1" x14ac:dyDescent="0.3">
      <c r="A125" s="31"/>
    </row>
    <row r="126" spans="1:1" x14ac:dyDescent="0.3">
      <c r="A126" s="31"/>
    </row>
    <row r="127" spans="1:1" x14ac:dyDescent="0.3">
      <c r="A127" s="31"/>
    </row>
    <row r="128" spans="1:1" x14ac:dyDescent="0.3">
      <c r="A128" s="31"/>
    </row>
    <row r="129" spans="1:1" x14ac:dyDescent="0.3">
      <c r="A129" s="31"/>
    </row>
    <row r="130" spans="1:1" x14ac:dyDescent="0.3">
      <c r="A130" s="31"/>
    </row>
    <row r="131" spans="1:1" x14ac:dyDescent="0.3">
      <c r="A131" s="31"/>
    </row>
    <row r="132" spans="1:1" x14ac:dyDescent="0.3">
      <c r="A132" s="31"/>
    </row>
    <row r="133" spans="1:1" x14ac:dyDescent="0.3">
      <c r="A133" s="31"/>
    </row>
    <row r="134" spans="1:1" x14ac:dyDescent="0.3">
      <c r="A134" s="31"/>
    </row>
    <row r="135" spans="1:1" x14ac:dyDescent="0.3">
      <c r="A135" s="31"/>
    </row>
    <row r="136" spans="1:1" x14ac:dyDescent="0.3">
      <c r="A136" s="31"/>
    </row>
    <row r="137" spans="1:1" x14ac:dyDescent="0.3">
      <c r="A137" s="31"/>
    </row>
    <row r="138" spans="1:1" x14ac:dyDescent="0.3">
      <c r="A138" s="31"/>
    </row>
    <row r="139" spans="1:1" x14ac:dyDescent="0.3">
      <c r="A139" s="31"/>
    </row>
    <row r="140" spans="1:1" x14ac:dyDescent="0.3">
      <c r="A140" s="31"/>
    </row>
    <row r="141" spans="1:1" x14ac:dyDescent="0.3">
      <c r="A141" s="31"/>
    </row>
    <row r="142" spans="1:1" x14ac:dyDescent="0.3">
      <c r="A142" s="31"/>
    </row>
    <row r="143" spans="1:1" x14ac:dyDescent="0.3">
      <c r="A143" s="31"/>
    </row>
    <row r="144" spans="1:1" x14ac:dyDescent="0.3">
      <c r="A144" s="31"/>
    </row>
    <row r="145" spans="1:1" x14ac:dyDescent="0.3">
      <c r="A145" s="31"/>
    </row>
    <row r="146" spans="1:1" x14ac:dyDescent="0.3">
      <c r="A146" s="31"/>
    </row>
    <row r="147" spans="1:1" x14ac:dyDescent="0.3">
      <c r="A147" s="31"/>
    </row>
    <row r="148" spans="1:1" x14ac:dyDescent="0.3">
      <c r="A148" s="31"/>
    </row>
    <row r="149" spans="1:1" x14ac:dyDescent="0.3">
      <c r="A149" s="31"/>
    </row>
  </sheetData>
  <dataConsolidate/>
  <hyperlinks>
    <hyperlink ref="A31" r:id="rId1" xr:uid="{95A206D2-BE9C-43D4-B411-3B3BA48AE85C}"/>
  </hyperlinks>
  <pageMargins left="0.70866141732283472" right="0.70866141732283472" top="0.74803149606299213" bottom="0.74803149606299213" header="0.31496062992125984" footer="0.31496062992125984"/>
  <pageSetup paperSize="5" orientation="landscape" r:id="rId2"/>
  <headerFooter>
    <oddHeader>&amp;L&amp;"-,Bold"&amp;14&amp;K06-024Goal 1&amp;C&amp;"-,Bold"&amp;14&amp;K06-024Active Living&amp;R&amp;"-,Bold"&amp;14&amp;K06-024Foster Active Living through physical recreation</oddHeader>
  </headerFooter>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F70C0F88-CDD0-4829-B619-8FE2DB974944}">
          <x14:formula1>
            <xm:f>Sheet2!$C$2:$C$5</xm:f>
          </x14:formula1>
          <xm:sqref>B5:B7 B9:B16 B18:B25 B27:B32 B34:B38</xm:sqref>
        </x14:dataValidation>
        <x14:dataValidation type="list" allowBlank="1" showInputMessage="1" showErrorMessage="1" promptTitle="Implementation" prompt="Choose the level of implementation" xr:uid="{5AD4E0D4-068E-4635-9CA0-2E826F53EA4B}">
          <x14:formula1>
            <xm:f>Sheet2!$A$3:$A$6</xm:f>
          </x14:formula1>
          <xm:sqref>C5:C7 C9:C16 C18:C25 C27:C32 C34:C38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A8F5C-714C-46A9-B5EB-023938623D82}">
  <dimension ref="A1:J125"/>
  <sheetViews>
    <sheetView zoomScaleNormal="100" workbookViewId="0">
      <selection sqref="A1:A1048576"/>
    </sheetView>
  </sheetViews>
  <sheetFormatPr defaultRowHeight="14.4" x14ac:dyDescent="0.3"/>
  <cols>
    <col min="1" max="1" width="45.6640625" customWidth="1"/>
    <col min="2" max="2" width="19.5546875" customWidth="1"/>
    <col min="3" max="3" width="29.6640625" customWidth="1"/>
    <col min="4" max="4" width="32.21875" customWidth="1"/>
    <col min="5" max="5" width="31.77734375" customWidth="1"/>
    <col min="6" max="6" width="23.5546875" customWidth="1"/>
    <col min="7" max="7" width="15.77734375" customWidth="1"/>
    <col min="8" max="8" width="14.77734375" customWidth="1"/>
  </cols>
  <sheetData>
    <row r="1" spans="1:10" ht="21" x14ac:dyDescent="0.4">
      <c r="A1" s="53" t="s">
        <v>48</v>
      </c>
      <c r="B1" s="53" t="s">
        <v>49</v>
      </c>
      <c r="C1" s="61"/>
      <c r="D1" s="61"/>
      <c r="E1" s="62"/>
      <c r="F1" s="62"/>
      <c r="G1" s="62"/>
      <c r="H1" s="62"/>
    </row>
    <row r="2" spans="1:10" ht="18" x14ac:dyDescent="0.35">
      <c r="A2" s="53" t="s">
        <v>59</v>
      </c>
      <c r="B2" s="53" t="s">
        <v>233</v>
      </c>
      <c r="C2" s="53"/>
      <c r="D2" s="53"/>
      <c r="E2" s="62"/>
      <c r="F2" s="62"/>
      <c r="G2" s="62"/>
      <c r="H2" s="62"/>
    </row>
    <row r="3" spans="1:10" x14ac:dyDescent="0.3">
      <c r="A3" s="3"/>
      <c r="B3" s="3"/>
      <c r="C3" s="3"/>
      <c r="D3" s="3"/>
      <c r="E3" s="3"/>
      <c r="F3" s="3"/>
      <c r="G3" s="3"/>
      <c r="H3" s="3"/>
    </row>
    <row r="4" spans="1:10" s="68" customFormat="1" ht="39.450000000000003" customHeight="1" x14ac:dyDescent="0.3">
      <c r="A4" s="67" t="s">
        <v>1</v>
      </c>
      <c r="B4" s="116" t="s">
        <v>11</v>
      </c>
      <c r="C4" s="116" t="s">
        <v>6</v>
      </c>
      <c r="D4" s="116" t="s">
        <v>14</v>
      </c>
      <c r="E4" s="116" t="s">
        <v>12</v>
      </c>
      <c r="F4" s="116" t="s">
        <v>16</v>
      </c>
      <c r="G4" s="116" t="s">
        <v>15</v>
      </c>
      <c r="H4" s="116" t="s">
        <v>222</v>
      </c>
      <c r="J4" s="4" t="s">
        <v>211</v>
      </c>
    </row>
    <row r="5" spans="1:10" ht="43.2" x14ac:dyDescent="0.3">
      <c r="A5" s="17" t="s">
        <v>60</v>
      </c>
      <c r="B5" s="18"/>
      <c r="C5" s="18"/>
      <c r="D5" s="18"/>
      <c r="E5" s="18"/>
      <c r="F5" s="97" t="str">
        <f>IF(B5="Not a priority", "0", IF(B5="moderate priority", "1", IF(B5="high priority", "2", IF(B5="essential priority", "3", ""))))</f>
        <v/>
      </c>
      <c r="G5" s="97" t="str">
        <f>IF(C5="Not yet in place", "0", IF(C5="in planning stages", "1", IF(C5="partially complete/implemented", "2", IF(C5="complete/implemented", "3", ""))))</f>
        <v/>
      </c>
      <c r="H5" s="98" t="e">
        <f>(G5+F5)*(1.6667)</f>
        <v>#VALUE!</v>
      </c>
      <c r="J5" s="4" t="s">
        <v>212</v>
      </c>
    </row>
    <row r="6" spans="1:10" ht="57.6" x14ac:dyDescent="0.3">
      <c r="A6" s="21" t="s">
        <v>61</v>
      </c>
      <c r="B6" s="18"/>
      <c r="C6" s="18"/>
      <c r="D6" s="18"/>
      <c r="E6" s="18"/>
      <c r="F6" s="97" t="str">
        <f t="shared" ref="F6:F39" si="0">IF(B6="Not a priority", "0", IF(B6="moderate priority", "1", IF(B6="high priority", "2", IF(B6="essential priority", "3", ""))))</f>
        <v/>
      </c>
      <c r="G6" s="97" t="str">
        <f t="shared" ref="G6:G39" si="1">IF(C6="Not yet in place", "0", IF(C6="in planning stages", "1", IF(C6="partially complete/implemented", "2", IF(C6="complete/implemented", "3", ""))))</f>
        <v/>
      </c>
      <c r="H6" s="98" t="e">
        <f>(G6+F6)*(1.6667)</f>
        <v>#VALUE!</v>
      </c>
    </row>
    <row r="7" spans="1:10" ht="43.2" x14ac:dyDescent="0.3">
      <c r="A7" s="21" t="s">
        <v>62</v>
      </c>
      <c r="B7" s="18"/>
      <c r="C7" s="18"/>
      <c r="D7" s="18"/>
      <c r="E7" s="18"/>
      <c r="F7" s="97" t="str">
        <f t="shared" si="0"/>
        <v/>
      </c>
      <c r="G7" s="97" t="str">
        <f t="shared" si="1"/>
        <v/>
      </c>
      <c r="H7" s="98" t="e">
        <f>(G7+F7)*(1.6667)</f>
        <v>#VALUE!</v>
      </c>
    </row>
    <row r="8" spans="1:10" ht="43.2" x14ac:dyDescent="0.3">
      <c r="A8" s="21" t="s">
        <v>189</v>
      </c>
      <c r="B8" s="18"/>
      <c r="C8" s="18"/>
      <c r="D8" s="18"/>
      <c r="E8" s="18"/>
      <c r="F8" s="97" t="str">
        <f t="shared" si="0"/>
        <v/>
      </c>
      <c r="G8" s="97" t="str">
        <f t="shared" si="1"/>
        <v/>
      </c>
      <c r="H8" s="98" t="e">
        <f>(G8+F8)*(1.6667)</f>
        <v>#VALUE!</v>
      </c>
    </row>
    <row r="9" spans="1:10" x14ac:dyDescent="0.3">
      <c r="A9" s="118" t="s">
        <v>224</v>
      </c>
      <c r="B9" s="119"/>
      <c r="C9" s="119"/>
      <c r="D9" s="119"/>
      <c r="E9" s="119"/>
      <c r="F9" s="120"/>
      <c r="G9" s="120"/>
      <c r="H9" s="122"/>
    </row>
    <row r="10" spans="1:10" x14ac:dyDescent="0.3">
      <c r="A10" s="21"/>
      <c r="B10" s="18"/>
      <c r="C10" s="18"/>
      <c r="D10" s="18"/>
      <c r="E10" s="18"/>
      <c r="F10" s="97" t="str">
        <f t="shared" si="0"/>
        <v/>
      </c>
      <c r="G10" s="97" t="str">
        <f t="shared" si="1"/>
        <v/>
      </c>
      <c r="H10" s="113" t="e">
        <f t="shared" ref="H10:H17" si="2">(G10+F10)*(1.6667)</f>
        <v>#VALUE!</v>
      </c>
    </row>
    <row r="11" spans="1:10" x14ac:dyDescent="0.3">
      <c r="A11" s="21"/>
      <c r="B11" s="18"/>
      <c r="C11" s="18"/>
      <c r="D11" s="18"/>
      <c r="E11" s="18"/>
      <c r="F11" s="97" t="str">
        <f t="shared" si="0"/>
        <v/>
      </c>
      <c r="G11" s="97" t="str">
        <f t="shared" si="1"/>
        <v/>
      </c>
      <c r="H11" s="113" t="e">
        <f t="shared" si="2"/>
        <v>#VALUE!</v>
      </c>
    </row>
    <row r="12" spans="1:10" x14ac:dyDescent="0.3">
      <c r="A12" s="21"/>
      <c r="B12" s="18"/>
      <c r="C12" s="18"/>
      <c r="D12" s="18"/>
      <c r="E12" s="18"/>
      <c r="F12" s="97" t="str">
        <f t="shared" si="0"/>
        <v/>
      </c>
      <c r="G12" s="97" t="str">
        <f t="shared" si="1"/>
        <v/>
      </c>
      <c r="H12" s="113" t="e">
        <f t="shared" si="2"/>
        <v>#VALUE!</v>
      </c>
    </row>
    <row r="13" spans="1:10" x14ac:dyDescent="0.3">
      <c r="A13" s="21"/>
      <c r="B13" s="18"/>
      <c r="C13" s="18"/>
      <c r="D13" s="18"/>
      <c r="E13" s="18"/>
      <c r="F13" s="97" t="str">
        <f t="shared" si="0"/>
        <v/>
      </c>
      <c r="G13" s="97" t="str">
        <f t="shared" si="1"/>
        <v/>
      </c>
      <c r="H13" s="113" t="e">
        <f t="shared" si="2"/>
        <v>#VALUE!</v>
      </c>
    </row>
    <row r="14" spans="1:10" x14ac:dyDescent="0.3">
      <c r="A14" s="50"/>
      <c r="B14" s="18"/>
      <c r="C14" s="18"/>
      <c r="D14" s="18"/>
      <c r="E14" s="18"/>
      <c r="F14" s="97" t="str">
        <f t="shared" si="0"/>
        <v/>
      </c>
      <c r="G14" s="97" t="str">
        <f t="shared" si="1"/>
        <v/>
      </c>
      <c r="H14" s="113" t="e">
        <f t="shared" si="2"/>
        <v>#VALUE!</v>
      </c>
    </row>
    <row r="15" spans="1:10" x14ac:dyDescent="0.3">
      <c r="A15" s="50"/>
      <c r="B15" s="18"/>
      <c r="C15" s="18"/>
      <c r="D15" s="18"/>
      <c r="E15" s="18"/>
      <c r="F15" s="97" t="str">
        <f t="shared" si="0"/>
        <v/>
      </c>
      <c r="G15" s="97" t="str">
        <f t="shared" si="1"/>
        <v/>
      </c>
      <c r="H15" s="113" t="e">
        <f t="shared" si="2"/>
        <v>#VALUE!</v>
      </c>
    </row>
    <row r="16" spans="1:10" x14ac:dyDescent="0.3">
      <c r="A16" s="50"/>
      <c r="B16" s="18"/>
      <c r="C16" s="18"/>
      <c r="D16" s="18"/>
      <c r="E16" s="18"/>
      <c r="F16" s="97" t="str">
        <f t="shared" si="0"/>
        <v/>
      </c>
      <c r="G16" s="97" t="str">
        <f t="shared" si="1"/>
        <v/>
      </c>
      <c r="H16" s="113" t="e">
        <f t="shared" si="2"/>
        <v>#VALUE!</v>
      </c>
    </row>
    <row r="17" spans="1:8" x14ac:dyDescent="0.3">
      <c r="A17" s="50"/>
      <c r="B17" s="18"/>
      <c r="C17" s="18"/>
      <c r="D17" s="33"/>
      <c r="E17" s="33"/>
      <c r="F17" s="117" t="str">
        <f t="shared" si="0"/>
        <v/>
      </c>
      <c r="G17" s="117" t="str">
        <f t="shared" si="1"/>
        <v/>
      </c>
      <c r="H17" s="113" t="e">
        <f t="shared" si="2"/>
        <v>#VALUE!</v>
      </c>
    </row>
    <row r="18" spans="1:8" x14ac:dyDescent="0.3">
      <c r="A18" s="125"/>
      <c r="B18" s="123"/>
      <c r="C18" s="123"/>
      <c r="D18" s="123"/>
      <c r="E18" s="123"/>
      <c r="F18" s="126"/>
      <c r="G18" s="126"/>
      <c r="H18" s="124"/>
    </row>
    <row r="19" spans="1:8" x14ac:dyDescent="0.3">
      <c r="A19" s="125"/>
      <c r="B19" s="123"/>
      <c r="C19" s="123"/>
      <c r="D19" s="123"/>
      <c r="E19" s="123"/>
      <c r="F19" s="126" t="str">
        <f t="shared" si="0"/>
        <v/>
      </c>
      <c r="G19" s="126" t="str">
        <f t="shared" si="1"/>
        <v/>
      </c>
      <c r="H19" s="124"/>
    </row>
    <row r="20" spans="1:8" x14ac:dyDescent="0.3">
      <c r="A20" s="125"/>
      <c r="B20" s="123"/>
      <c r="C20" s="123"/>
      <c r="D20" s="123"/>
      <c r="E20" s="123"/>
      <c r="F20" s="126" t="str">
        <f t="shared" si="0"/>
        <v/>
      </c>
      <c r="G20" s="126" t="str">
        <f t="shared" si="1"/>
        <v/>
      </c>
      <c r="H20" s="124"/>
    </row>
    <row r="21" spans="1:8" x14ac:dyDescent="0.3">
      <c r="A21" s="125"/>
      <c r="B21" s="123"/>
      <c r="C21" s="123"/>
      <c r="D21" s="123"/>
      <c r="E21" s="123"/>
      <c r="F21" s="126" t="str">
        <f t="shared" si="0"/>
        <v/>
      </c>
      <c r="G21" s="126" t="str">
        <f t="shared" si="1"/>
        <v/>
      </c>
      <c r="H21" s="124"/>
    </row>
    <row r="22" spans="1:8" x14ac:dyDescent="0.3">
      <c r="A22" s="125"/>
      <c r="B22" s="123"/>
      <c r="C22" s="123"/>
      <c r="D22" s="123"/>
      <c r="E22" s="123"/>
      <c r="F22" s="126" t="str">
        <f t="shared" si="0"/>
        <v/>
      </c>
      <c r="G22" s="126" t="str">
        <f t="shared" si="1"/>
        <v/>
      </c>
      <c r="H22" s="124"/>
    </row>
    <row r="23" spans="1:8" x14ac:dyDescent="0.3">
      <c r="A23" s="125"/>
      <c r="B23" s="123"/>
      <c r="C23" s="123"/>
      <c r="D23" s="123"/>
      <c r="E23" s="123"/>
      <c r="F23" s="126" t="str">
        <f t="shared" si="0"/>
        <v/>
      </c>
      <c r="G23" s="126" t="str">
        <f t="shared" si="1"/>
        <v/>
      </c>
      <c r="H23" s="124"/>
    </row>
    <row r="24" spans="1:8" x14ac:dyDescent="0.3">
      <c r="A24" s="125"/>
      <c r="B24" s="123"/>
      <c r="C24" s="123"/>
      <c r="D24" s="123"/>
      <c r="E24" s="123"/>
      <c r="F24" s="126" t="str">
        <f t="shared" si="0"/>
        <v/>
      </c>
      <c r="G24" s="126" t="str">
        <f t="shared" si="1"/>
        <v/>
      </c>
      <c r="H24" s="124"/>
    </row>
    <row r="25" spans="1:8" x14ac:dyDescent="0.3">
      <c r="A25" s="125"/>
      <c r="B25" s="123"/>
      <c r="C25" s="123"/>
      <c r="D25" s="123"/>
      <c r="E25" s="123"/>
      <c r="F25" s="126" t="str">
        <f t="shared" si="0"/>
        <v/>
      </c>
      <c r="G25" s="126" t="str">
        <f t="shared" si="1"/>
        <v/>
      </c>
      <c r="H25" s="124"/>
    </row>
    <row r="26" spans="1:8" x14ac:dyDescent="0.3">
      <c r="A26" s="125"/>
      <c r="B26" s="123"/>
      <c r="C26" s="123"/>
      <c r="D26" s="123"/>
      <c r="E26" s="123"/>
      <c r="F26" s="126" t="str">
        <f t="shared" si="0"/>
        <v/>
      </c>
      <c r="G26" s="126" t="str">
        <f t="shared" si="1"/>
        <v/>
      </c>
      <c r="H26" s="124"/>
    </row>
    <row r="27" spans="1:8" x14ac:dyDescent="0.3">
      <c r="A27" s="125"/>
      <c r="B27" s="123"/>
      <c r="C27" s="123"/>
      <c r="D27" s="123"/>
      <c r="E27" s="123"/>
      <c r="F27" s="126"/>
      <c r="G27" s="126"/>
      <c r="H27" s="124"/>
    </row>
    <row r="28" spans="1:8" x14ac:dyDescent="0.3">
      <c r="A28" s="125"/>
      <c r="B28" s="123"/>
      <c r="C28" s="123"/>
      <c r="D28" s="123"/>
      <c r="E28" s="123"/>
      <c r="F28" s="126" t="str">
        <f t="shared" si="0"/>
        <v/>
      </c>
      <c r="G28" s="126" t="str">
        <f t="shared" si="1"/>
        <v/>
      </c>
      <c r="H28" s="124"/>
    </row>
    <row r="29" spans="1:8" x14ac:dyDescent="0.3">
      <c r="A29" s="125"/>
      <c r="B29" s="123"/>
      <c r="C29" s="123"/>
      <c r="D29" s="123"/>
      <c r="E29" s="123"/>
      <c r="F29" s="126" t="str">
        <f t="shared" si="0"/>
        <v/>
      </c>
      <c r="G29" s="126" t="str">
        <f t="shared" si="1"/>
        <v/>
      </c>
      <c r="H29" s="124"/>
    </row>
    <row r="30" spans="1:8" x14ac:dyDescent="0.3">
      <c r="A30" s="125"/>
      <c r="B30" s="123"/>
      <c r="C30" s="123"/>
      <c r="D30" s="123"/>
      <c r="E30" s="123"/>
      <c r="F30" s="126" t="str">
        <f t="shared" si="0"/>
        <v/>
      </c>
      <c r="G30" s="126" t="str">
        <f t="shared" si="1"/>
        <v/>
      </c>
      <c r="H30" s="124"/>
    </row>
    <row r="31" spans="1:8" x14ac:dyDescent="0.3">
      <c r="A31" s="125"/>
      <c r="B31" s="123"/>
      <c r="C31" s="123"/>
      <c r="D31" s="123"/>
      <c r="E31" s="123"/>
      <c r="F31" s="126" t="str">
        <f t="shared" si="0"/>
        <v/>
      </c>
      <c r="G31" s="126" t="str">
        <f t="shared" si="1"/>
        <v/>
      </c>
      <c r="H31" s="124"/>
    </row>
    <row r="32" spans="1:8" x14ac:dyDescent="0.3">
      <c r="A32" s="125"/>
      <c r="B32" s="123"/>
      <c r="C32" s="123"/>
      <c r="D32" s="123"/>
      <c r="E32" s="123"/>
      <c r="F32" s="126" t="str">
        <f t="shared" si="0"/>
        <v/>
      </c>
      <c r="G32" s="126" t="str">
        <f t="shared" si="1"/>
        <v/>
      </c>
      <c r="H32" s="124"/>
    </row>
    <row r="33" spans="1:8" x14ac:dyDescent="0.3">
      <c r="A33" s="125"/>
      <c r="B33" s="123"/>
      <c r="C33" s="123"/>
      <c r="D33" s="123"/>
      <c r="E33" s="123"/>
      <c r="F33" s="126" t="str">
        <f t="shared" si="0"/>
        <v/>
      </c>
      <c r="G33" s="126" t="str">
        <f t="shared" si="1"/>
        <v/>
      </c>
      <c r="H33" s="124"/>
    </row>
    <row r="34" spans="1:8" x14ac:dyDescent="0.3">
      <c r="A34" s="125"/>
      <c r="B34" s="123"/>
      <c r="C34" s="123"/>
      <c r="D34" s="123"/>
      <c r="E34" s="123"/>
      <c r="F34" s="126" t="str">
        <f t="shared" si="0"/>
        <v/>
      </c>
      <c r="G34" s="126" t="str">
        <f t="shared" si="1"/>
        <v/>
      </c>
      <c r="H34" s="124"/>
    </row>
    <row r="35" spans="1:8" x14ac:dyDescent="0.3">
      <c r="A35" s="125"/>
      <c r="B35" s="123"/>
      <c r="C35" s="123"/>
      <c r="D35" s="123"/>
      <c r="E35" s="123"/>
      <c r="F35" s="126" t="str">
        <f t="shared" si="0"/>
        <v/>
      </c>
      <c r="G35" s="126" t="str">
        <f t="shared" si="1"/>
        <v/>
      </c>
      <c r="H35" s="124"/>
    </row>
    <row r="36" spans="1:8" x14ac:dyDescent="0.3">
      <c r="A36" s="125"/>
      <c r="B36" s="123"/>
      <c r="C36" s="123"/>
      <c r="D36" s="123"/>
      <c r="E36" s="123"/>
      <c r="F36" s="126" t="str">
        <f t="shared" si="0"/>
        <v/>
      </c>
      <c r="G36" s="126" t="str">
        <f t="shared" si="1"/>
        <v/>
      </c>
      <c r="H36" s="124"/>
    </row>
    <row r="37" spans="1:8" x14ac:dyDescent="0.3">
      <c r="A37" s="125"/>
      <c r="B37" s="123"/>
      <c r="C37" s="123"/>
      <c r="D37" s="123"/>
      <c r="E37" s="123"/>
      <c r="F37" s="126" t="str">
        <f t="shared" si="0"/>
        <v/>
      </c>
      <c r="G37" s="126" t="str">
        <f t="shared" si="1"/>
        <v/>
      </c>
      <c r="H37" s="124"/>
    </row>
    <row r="38" spans="1:8" x14ac:dyDescent="0.3">
      <c r="A38" s="125"/>
      <c r="B38" s="123"/>
      <c r="C38" s="123"/>
      <c r="D38" s="123"/>
      <c r="E38" s="123"/>
      <c r="F38" s="126" t="str">
        <f t="shared" si="0"/>
        <v/>
      </c>
      <c r="G38" s="126" t="str">
        <f t="shared" si="1"/>
        <v/>
      </c>
      <c r="H38" s="124"/>
    </row>
    <row r="39" spans="1:8" x14ac:dyDescent="0.3">
      <c r="A39" s="125"/>
      <c r="B39" s="123"/>
      <c r="C39" s="123"/>
      <c r="D39" s="123"/>
      <c r="E39" s="123"/>
      <c r="F39" s="126" t="str">
        <f t="shared" si="0"/>
        <v/>
      </c>
      <c r="G39" s="126" t="str">
        <f t="shared" si="1"/>
        <v/>
      </c>
      <c r="H39" s="124"/>
    </row>
    <row r="40" spans="1:8" x14ac:dyDescent="0.3">
      <c r="A40" s="1"/>
    </row>
    <row r="41" spans="1:8" x14ac:dyDescent="0.3">
      <c r="A41" s="1"/>
    </row>
    <row r="42" spans="1:8" x14ac:dyDescent="0.3">
      <c r="A42" s="1"/>
    </row>
    <row r="43" spans="1:8" x14ac:dyDescent="0.3">
      <c r="A43" s="1"/>
    </row>
    <row r="44" spans="1:8" x14ac:dyDescent="0.3">
      <c r="A44" s="1"/>
    </row>
    <row r="45" spans="1:8" x14ac:dyDescent="0.3">
      <c r="A45" s="1"/>
    </row>
    <row r="46" spans="1:8" x14ac:dyDescent="0.3">
      <c r="A46" s="1"/>
    </row>
    <row r="47" spans="1:8" x14ac:dyDescent="0.3">
      <c r="A47" s="1"/>
    </row>
    <row r="48" spans="1:8"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sheetData>
  <dataConsolidate/>
  <hyperlinks>
    <hyperlink ref="J4" r:id="rId1" xr:uid="{78672AB9-0AEE-405F-877A-CCE717D379E5}"/>
    <hyperlink ref="J5" r:id="rId2" xr:uid="{4FC289EA-F638-4909-A365-C0F3D6F43193}"/>
  </hyperlinks>
  <pageMargins left="0.70866141732283472" right="0.70866141732283472" top="0.74803149606299213" bottom="0.74803149606299213" header="0.31496062992125984" footer="0.31496062992125984"/>
  <pageSetup paperSize="5" orientation="landscape" r:id="rId3"/>
  <headerFooter>
    <oddHeader>&amp;L&amp;"-,Bold"&amp;14&amp;K06-024Goal 1&amp;C&amp;"-,Bold"&amp;14&amp;K06-024Active Living&amp;R&amp;"-,Bold"&amp;14&amp;K06-024Foster Active Living through physical recreation</oddHeader>
  </headerFooter>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mplementation" prompt="Choose the level of implementation" xr:uid="{9D10935A-F186-4AD4-89FF-00D90168097C}">
          <x14:formula1>
            <xm:f>Sheet2!$A$3:$A$6</xm:f>
          </x14:formula1>
          <xm:sqref>C5:C8 C35:C39 C19:C26 C28:C33 C10:C17</xm:sqref>
        </x14:dataValidation>
        <x14:dataValidation type="list" allowBlank="1" showInputMessage="1" showErrorMessage="1" promptTitle="Priority" prompt="Select the priority for this indicator in your organization" xr:uid="{CBEFA334-6315-40B0-AF55-B0CE343FFEFD}">
          <x14:formula1>
            <xm:f>Sheet2!$C$2:$C$5</xm:f>
          </x14:formula1>
          <xm:sqref>B5:B8 B35:B39 B19:B26 B28:B33 B10:B17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4DD6E-877B-4398-9D4A-9D46968D13BA}">
  <dimension ref="A1:H124"/>
  <sheetViews>
    <sheetView workbookViewId="0">
      <selection sqref="A1:A1048576"/>
    </sheetView>
  </sheetViews>
  <sheetFormatPr defaultRowHeight="14.4" x14ac:dyDescent="0.3"/>
  <cols>
    <col min="1" max="1" width="45.6640625" customWidth="1"/>
    <col min="2" max="2" width="30.77734375" customWidth="1"/>
    <col min="3" max="3" width="26" customWidth="1"/>
    <col min="4" max="4" width="32.21875" customWidth="1"/>
    <col min="5" max="5" width="31.77734375" customWidth="1"/>
    <col min="6" max="6" width="17.109375" customWidth="1"/>
    <col min="7" max="7" width="11.109375" customWidth="1"/>
    <col min="8" max="8" width="15.5546875" customWidth="1"/>
  </cols>
  <sheetData>
    <row r="1" spans="1:8" ht="21" x14ac:dyDescent="0.4">
      <c r="A1" s="53" t="s">
        <v>48</v>
      </c>
      <c r="B1" s="53" t="s">
        <v>49</v>
      </c>
      <c r="C1" s="61"/>
      <c r="D1" s="61"/>
      <c r="E1" s="62"/>
      <c r="F1" s="62"/>
      <c r="G1" s="62"/>
      <c r="H1" s="3"/>
    </row>
    <row r="2" spans="1:8" ht="18" x14ac:dyDescent="0.35">
      <c r="A2" s="53" t="s">
        <v>63</v>
      </c>
      <c r="B2" s="53" t="s">
        <v>234</v>
      </c>
      <c r="C2" s="53"/>
      <c r="D2" s="53"/>
      <c r="E2" s="62"/>
      <c r="F2" s="62"/>
      <c r="G2" s="62"/>
      <c r="H2" s="3"/>
    </row>
    <row r="3" spans="1:8" x14ac:dyDescent="0.3">
      <c r="A3" s="3"/>
      <c r="B3" s="3"/>
      <c r="C3" s="3"/>
      <c r="D3" s="3"/>
      <c r="E3" s="3"/>
      <c r="F3" s="3"/>
      <c r="G3" s="3"/>
      <c r="H3" s="3"/>
    </row>
    <row r="4" spans="1:8" ht="28.8" x14ac:dyDescent="0.3">
      <c r="A4" s="67" t="s">
        <v>1</v>
      </c>
      <c r="B4" s="116" t="s">
        <v>11</v>
      </c>
      <c r="C4" s="116" t="s">
        <v>6</v>
      </c>
      <c r="D4" s="116" t="s">
        <v>14</v>
      </c>
      <c r="E4" s="116" t="s">
        <v>12</v>
      </c>
      <c r="F4" s="116" t="s">
        <v>16</v>
      </c>
      <c r="G4" s="116" t="s">
        <v>15</v>
      </c>
      <c r="H4" s="116" t="s">
        <v>222</v>
      </c>
    </row>
    <row r="5" spans="1:8" ht="43.2" x14ac:dyDescent="0.3">
      <c r="A5" s="17" t="s">
        <v>64</v>
      </c>
      <c r="B5" s="18"/>
      <c r="C5" s="18"/>
      <c r="D5" s="18"/>
      <c r="E5" s="18"/>
      <c r="F5" s="97" t="str">
        <f>IF(B5="Not a priority", "0", IF(B5="moderate priority", "1", IF(B5="high priority", "2", IF(B5="essential priority", "3", ""))))</f>
        <v/>
      </c>
      <c r="G5" s="97" t="str">
        <f>IF(C5="Not yet in place", "0", IF(C5="in planning stages", "1", IF(C5="partially complete/implemented", "2", IF(C5="complete/implemented", "3", ""))))</f>
        <v/>
      </c>
      <c r="H5" s="98" t="e">
        <f>(G5+F5)*(1.6667)</f>
        <v>#VALUE!</v>
      </c>
    </row>
    <row r="6" spans="1:8" ht="86.4" x14ac:dyDescent="0.3">
      <c r="A6" s="21" t="s">
        <v>190</v>
      </c>
      <c r="B6" s="18"/>
      <c r="C6" s="18"/>
      <c r="D6" s="18"/>
      <c r="E6" s="18"/>
      <c r="F6" s="97" t="str">
        <f t="shared" ref="F6" si="0">IF(B6="Not a priority", "0", IF(B6="moderate priority", "1", IF(B6="high priority", "2", IF(B6="essential priority", "3", ""))))</f>
        <v/>
      </c>
      <c r="G6" s="97" t="str">
        <f t="shared" ref="G6" si="1">IF(C6="Not yet in place", "0", IF(C6="in planning stages", "1", IF(C6="partially complete/implemented", "2", IF(C6="complete/implemented", "3", ""))))</f>
        <v/>
      </c>
      <c r="H6" s="98" t="e">
        <f>(G6+F6)*(1.6667)</f>
        <v>#VALUE!</v>
      </c>
    </row>
    <row r="7" spans="1:8" x14ac:dyDescent="0.3">
      <c r="A7" s="118" t="s">
        <v>224</v>
      </c>
      <c r="B7" s="119"/>
      <c r="C7" s="119"/>
      <c r="D7" s="119"/>
      <c r="E7" s="119"/>
      <c r="F7" s="127"/>
      <c r="G7" s="127"/>
      <c r="H7" s="128"/>
    </row>
    <row r="8" spans="1:8" x14ac:dyDescent="0.3">
      <c r="A8" s="50"/>
      <c r="B8" s="18"/>
      <c r="C8" s="18"/>
      <c r="D8" s="18"/>
      <c r="E8" s="18"/>
      <c r="F8" s="97" t="str">
        <f>IF(B8="Not a priority", "0", IF(B8="moderate priority", "1", IF(B8="high priority", "2", IF(B8="essential priority", "3", ""))))</f>
        <v/>
      </c>
      <c r="G8" s="97" t="str">
        <f>IF(C8="Not yet in place", "0", IF(C8="in planning stages", "1", IF(C8="partially complete/implemented", "2", IF(C8="complete/implemented", "3", ""))))</f>
        <v/>
      </c>
      <c r="H8" s="113" t="e">
        <f>(G8+F8)*(1.6667)</f>
        <v>#VALUE!</v>
      </c>
    </row>
    <row r="9" spans="1:8" x14ac:dyDescent="0.3">
      <c r="A9" s="50"/>
      <c r="B9" s="18"/>
      <c r="C9" s="18"/>
      <c r="D9" s="18"/>
      <c r="E9" s="18"/>
      <c r="F9" s="97" t="str">
        <f t="shared" ref="F9:F14" si="2">IF(B9="Not a priority", "0", IF(B9="moderate priority", "1", IF(B9="high priority", "2", IF(B9="essential priority", "3", ""))))</f>
        <v/>
      </c>
      <c r="G9" s="97" t="str">
        <f t="shared" ref="G9:G14" si="3">IF(C9="Not yet in place", "0", IF(C9="in planning stages", "1", IF(C9="partially complete/implemented", "2", IF(C9="complete/implemented", "3", ""))))</f>
        <v/>
      </c>
      <c r="H9" s="113" t="e">
        <f>(G9+F9)*(1.6667)</f>
        <v>#VALUE!</v>
      </c>
    </row>
    <row r="10" spans="1:8" x14ac:dyDescent="0.3">
      <c r="A10" s="50"/>
      <c r="B10" s="18"/>
      <c r="C10" s="18"/>
      <c r="D10" s="18"/>
      <c r="E10" s="18"/>
      <c r="F10" s="97" t="str">
        <f t="shared" si="2"/>
        <v/>
      </c>
      <c r="G10" s="97" t="str">
        <f t="shared" si="3"/>
        <v/>
      </c>
      <c r="H10" s="113" t="e">
        <f t="shared" ref="H10:H14" si="4">(G10+F10)*(1.6667)</f>
        <v>#VALUE!</v>
      </c>
    </row>
    <row r="11" spans="1:8" x14ac:dyDescent="0.3">
      <c r="A11" s="50"/>
      <c r="B11" s="18"/>
      <c r="C11" s="18"/>
      <c r="D11" s="18"/>
      <c r="E11" s="18"/>
      <c r="F11" s="97" t="str">
        <f t="shared" si="2"/>
        <v/>
      </c>
      <c r="G11" s="97" t="str">
        <f t="shared" si="3"/>
        <v/>
      </c>
      <c r="H11" s="113" t="e">
        <f t="shared" si="4"/>
        <v>#VALUE!</v>
      </c>
    </row>
    <row r="12" spans="1:8" x14ac:dyDescent="0.3">
      <c r="A12" s="50"/>
      <c r="B12" s="18"/>
      <c r="C12" s="18"/>
      <c r="D12" s="18"/>
      <c r="E12" s="18"/>
      <c r="F12" s="97" t="str">
        <f t="shared" si="2"/>
        <v/>
      </c>
      <c r="G12" s="97" t="str">
        <f t="shared" si="3"/>
        <v/>
      </c>
      <c r="H12" s="113" t="e">
        <f t="shared" si="4"/>
        <v>#VALUE!</v>
      </c>
    </row>
    <row r="13" spans="1:8" x14ac:dyDescent="0.3">
      <c r="A13" s="50"/>
      <c r="B13" s="18"/>
      <c r="C13" s="18"/>
      <c r="D13" s="18"/>
      <c r="E13" s="18"/>
      <c r="F13" s="97" t="str">
        <f t="shared" si="2"/>
        <v/>
      </c>
      <c r="G13" s="97" t="str">
        <f t="shared" si="3"/>
        <v/>
      </c>
      <c r="H13" s="113" t="e">
        <f t="shared" si="4"/>
        <v>#VALUE!</v>
      </c>
    </row>
    <row r="14" spans="1:8" x14ac:dyDescent="0.3">
      <c r="A14" s="50"/>
      <c r="B14" s="18"/>
      <c r="C14" s="18"/>
      <c r="D14" s="18"/>
      <c r="E14" s="18"/>
      <c r="F14" s="97" t="str">
        <f t="shared" si="2"/>
        <v/>
      </c>
      <c r="G14" s="97" t="str">
        <f t="shared" si="3"/>
        <v/>
      </c>
      <c r="H14" s="113" t="e">
        <f t="shared" si="4"/>
        <v>#VALUE!</v>
      </c>
    </row>
    <row r="15" spans="1:8" x14ac:dyDescent="0.3">
      <c r="A15" s="1"/>
    </row>
    <row r="16" spans="1:8" x14ac:dyDescent="0.3">
      <c r="A16" s="1"/>
    </row>
    <row r="17" spans="1:1" x14ac:dyDescent="0.3">
      <c r="A17" s="1"/>
    </row>
    <row r="18" spans="1:1" x14ac:dyDescent="0.3">
      <c r="A18" s="1"/>
    </row>
    <row r="19" spans="1:1" x14ac:dyDescent="0.3">
      <c r="A19" s="1"/>
    </row>
    <row r="20" spans="1:1" x14ac:dyDescent="0.3">
      <c r="A20" s="1"/>
    </row>
    <row r="21" spans="1:1" x14ac:dyDescent="0.3">
      <c r="A21" s="1"/>
    </row>
    <row r="22" spans="1:1" x14ac:dyDescent="0.3">
      <c r="A22" s="1"/>
    </row>
    <row r="23" spans="1:1" x14ac:dyDescent="0.3">
      <c r="A23" s="1"/>
    </row>
    <row r="24" spans="1:1" x14ac:dyDescent="0.3">
      <c r="A24" s="1"/>
    </row>
    <row r="25" spans="1:1" x14ac:dyDescent="0.3">
      <c r="A25" s="1"/>
    </row>
    <row r="26" spans="1:1" x14ac:dyDescent="0.3">
      <c r="A26" s="1"/>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Priority" prompt="Select the priority for this indicator in your organization" xr:uid="{5E3DB8E7-59D7-43D1-870A-8592466AFCD6}">
          <x14:formula1>
            <xm:f>Sheet2!$C$2:$C$5</xm:f>
          </x14:formula1>
          <xm:sqref>B5:B6 B8:B14</xm:sqref>
        </x14:dataValidation>
        <x14:dataValidation type="list" allowBlank="1" showInputMessage="1" showErrorMessage="1" promptTitle="Implementation" prompt="Choose the level of implementation" xr:uid="{7470F442-AC4C-445B-833D-7F37FF6B105C}">
          <x14:formula1>
            <xm:f>Sheet2!$A$3:$A$6</xm:f>
          </x14:formula1>
          <xm:sqref>C5:C6 C8:C14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0A58-062D-459F-81C3-731BC782FB37}">
  <dimension ref="A1:H134"/>
  <sheetViews>
    <sheetView topLeftCell="A13" workbookViewId="0">
      <selection sqref="A1:A1048576"/>
    </sheetView>
  </sheetViews>
  <sheetFormatPr defaultRowHeight="14.4" x14ac:dyDescent="0.3"/>
  <cols>
    <col min="1" max="1" width="45.6640625" customWidth="1"/>
    <col min="2" max="2" width="18.21875" customWidth="1"/>
    <col min="3" max="3" width="19.5546875" customWidth="1"/>
    <col min="4" max="4" width="32.21875" customWidth="1"/>
    <col min="5" max="5" width="31.77734375" customWidth="1"/>
    <col min="6" max="7" width="16.21875" customWidth="1"/>
    <col min="8" max="8" width="15.5546875" customWidth="1"/>
  </cols>
  <sheetData>
    <row r="1" spans="1:8" ht="21" x14ac:dyDescent="0.4">
      <c r="A1" s="72" t="s">
        <v>66</v>
      </c>
      <c r="B1" s="72" t="s">
        <v>67</v>
      </c>
      <c r="C1" s="52"/>
      <c r="D1" s="52"/>
      <c r="E1" s="3"/>
      <c r="F1" s="3"/>
      <c r="G1" s="3"/>
      <c r="H1" s="3"/>
    </row>
    <row r="2" spans="1:8" ht="18" x14ac:dyDescent="0.35">
      <c r="A2" s="72" t="s">
        <v>65</v>
      </c>
      <c r="B2" s="72" t="s">
        <v>68</v>
      </c>
      <c r="C2" s="11"/>
      <c r="D2" s="11"/>
      <c r="E2" s="3"/>
      <c r="F2" s="3"/>
      <c r="G2" s="3"/>
      <c r="H2" s="3"/>
    </row>
    <row r="3" spans="1:8" x14ac:dyDescent="0.3">
      <c r="A3" s="3"/>
      <c r="B3" s="3"/>
      <c r="C3" s="3"/>
      <c r="D3" s="3"/>
    </row>
    <row r="4" spans="1:8" s="68" customFormat="1" ht="28.8" x14ac:dyDescent="0.3">
      <c r="A4" s="69" t="s">
        <v>1</v>
      </c>
      <c r="B4" s="70" t="s">
        <v>11</v>
      </c>
      <c r="C4" s="70" t="s">
        <v>6</v>
      </c>
      <c r="D4" s="70" t="s">
        <v>14</v>
      </c>
      <c r="E4" s="70" t="s">
        <v>12</v>
      </c>
      <c r="F4" s="70" t="s">
        <v>16</v>
      </c>
      <c r="G4" s="70" t="s">
        <v>15</v>
      </c>
      <c r="H4" s="71" t="s">
        <v>222</v>
      </c>
    </row>
    <row r="5" spans="1:8" ht="28.8" x14ac:dyDescent="0.3">
      <c r="A5" s="32" t="s">
        <v>69</v>
      </c>
      <c r="B5" s="18"/>
      <c r="C5" s="33"/>
      <c r="D5" s="33"/>
      <c r="E5" s="33"/>
      <c r="F5" s="36"/>
      <c r="G5" s="36"/>
      <c r="H5" s="34"/>
    </row>
    <row r="6" spans="1:8" ht="28.8" x14ac:dyDescent="0.3">
      <c r="A6" s="37" t="s">
        <v>70</v>
      </c>
      <c r="B6" s="18"/>
      <c r="C6" s="18"/>
      <c r="D6" s="18"/>
      <c r="E6" s="18"/>
      <c r="F6" s="97" t="str">
        <f>IF(B6="Not a priority", "0", IF(B6="moderate priority", "1", IF(B6="high priority", "2", IF(B6="essential priority", "3", ""))))</f>
        <v/>
      </c>
      <c r="G6" s="97" t="str">
        <f>IF(C6="Not yet in place", "0", IF(C6="in planning stages", "1", IF(C6="partially complete/implemented", "2", IF(C6="complete/implemented", "3", ""))))</f>
        <v/>
      </c>
      <c r="H6" s="98" t="e">
        <f>(G6+F6)*(1.6667)</f>
        <v>#VALUE!</v>
      </c>
    </row>
    <row r="7" spans="1:8" x14ac:dyDescent="0.3">
      <c r="A7" s="37" t="s">
        <v>71</v>
      </c>
      <c r="B7" s="18"/>
      <c r="C7" s="18"/>
      <c r="D7" s="33"/>
      <c r="E7" s="33"/>
      <c r="F7" s="36" t="str">
        <f t="shared" ref="F7:F28" si="0">IF(B7="Not yet in place", "0", IF(B7="in planning stages", "1", IF(B7="partially complete/implemented", "2", IF(B7="complete/implemented", "3", ""))))</f>
        <v/>
      </c>
      <c r="G7" s="36" t="str">
        <f t="shared" ref="G7:G28" si="1">IF(C7="Not a priority", "0", IF(C7="moderate priority", "1", IF(C7="high priority", "2", IF(C7="essential priority", "3", ""))))</f>
        <v/>
      </c>
      <c r="H7" s="30" t="e">
        <f t="shared" ref="H7:H28" si="2">(F7+G7)*1.6667</f>
        <v>#VALUE!</v>
      </c>
    </row>
    <row r="8" spans="1:8" x14ac:dyDescent="0.3">
      <c r="A8" s="37" t="s">
        <v>72</v>
      </c>
      <c r="B8" s="18"/>
      <c r="C8" s="18"/>
      <c r="D8" s="33"/>
      <c r="E8" s="33"/>
      <c r="F8" s="36" t="str">
        <f t="shared" si="0"/>
        <v/>
      </c>
      <c r="G8" s="36" t="str">
        <f t="shared" si="1"/>
        <v/>
      </c>
      <c r="H8" s="30" t="e">
        <f t="shared" si="2"/>
        <v>#VALUE!</v>
      </c>
    </row>
    <row r="9" spans="1:8" ht="43.2" x14ac:dyDescent="0.3">
      <c r="A9" s="39" t="s">
        <v>73</v>
      </c>
      <c r="B9" s="18"/>
      <c r="C9" s="18"/>
      <c r="D9" s="33"/>
      <c r="E9" s="33"/>
      <c r="F9" s="36" t="str">
        <f t="shared" si="0"/>
        <v/>
      </c>
      <c r="G9" s="36" t="str">
        <f t="shared" si="1"/>
        <v/>
      </c>
      <c r="H9" s="30" t="e">
        <f t="shared" si="2"/>
        <v>#VALUE!</v>
      </c>
    </row>
    <row r="10" spans="1:8" ht="72" x14ac:dyDescent="0.3">
      <c r="A10" s="32" t="s">
        <v>74</v>
      </c>
      <c r="B10" s="18"/>
      <c r="C10" s="18"/>
      <c r="D10" s="33"/>
      <c r="E10" s="33"/>
      <c r="F10" s="36" t="str">
        <f t="shared" si="0"/>
        <v/>
      </c>
      <c r="G10" s="36" t="str">
        <f t="shared" si="1"/>
        <v/>
      </c>
      <c r="H10" s="30" t="e">
        <f t="shared" si="2"/>
        <v>#VALUE!</v>
      </c>
    </row>
    <row r="11" spans="1:8" ht="57.6" x14ac:dyDescent="0.3">
      <c r="A11" s="32" t="s">
        <v>75</v>
      </c>
      <c r="B11" s="18"/>
      <c r="C11" s="18"/>
      <c r="D11" s="33"/>
      <c r="E11" s="33"/>
      <c r="F11" s="36" t="str">
        <f t="shared" si="0"/>
        <v/>
      </c>
      <c r="G11" s="36" t="str">
        <f t="shared" si="1"/>
        <v/>
      </c>
      <c r="H11" s="30" t="e">
        <f t="shared" si="2"/>
        <v>#VALUE!</v>
      </c>
    </row>
    <row r="12" spans="1:8" ht="86.4" x14ac:dyDescent="0.3">
      <c r="A12" s="32" t="s">
        <v>76</v>
      </c>
      <c r="B12" s="18"/>
      <c r="C12" s="18"/>
      <c r="D12" s="33"/>
      <c r="E12" s="33"/>
      <c r="F12" s="36" t="str">
        <f t="shared" si="0"/>
        <v/>
      </c>
      <c r="G12" s="36" t="str">
        <f t="shared" si="1"/>
        <v/>
      </c>
      <c r="H12" s="30" t="e">
        <f t="shared" si="2"/>
        <v>#VALUE!</v>
      </c>
    </row>
    <row r="13" spans="1:8" ht="72" x14ac:dyDescent="0.3">
      <c r="A13" s="39" t="s">
        <v>77</v>
      </c>
      <c r="B13" s="18"/>
      <c r="C13" s="18"/>
      <c r="D13" s="33"/>
      <c r="E13" s="33"/>
      <c r="F13" s="36" t="str">
        <f t="shared" si="0"/>
        <v/>
      </c>
      <c r="G13" s="36" t="str">
        <f t="shared" si="1"/>
        <v/>
      </c>
      <c r="H13" s="30" t="e">
        <f t="shared" si="2"/>
        <v>#VALUE!</v>
      </c>
    </row>
    <row r="14" spans="1:8" ht="43.2" x14ac:dyDescent="0.3">
      <c r="A14" s="39" t="s">
        <v>78</v>
      </c>
      <c r="B14" s="18"/>
      <c r="C14" s="18"/>
      <c r="D14" s="33"/>
      <c r="E14" s="33"/>
      <c r="F14" s="36" t="str">
        <f t="shared" si="0"/>
        <v/>
      </c>
      <c r="G14" s="36" t="str">
        <f t="shared" si="1"/>
        <v/>
      </c>
      <c r="H14" s="30" t="e">
        <f t="shared" si="2"/>
        <v>#VALUE!</v>
      </c>
    </row>
    <row r="15" spans="1:8" ht="43.2" x14ac:dyDescent="0.3">
      <c r="A15" s="32" t="s">
        <v>79</v>
      </c>
      <c r="B15" s="18"/>
      <c r="C15" s="18"/>
      <c r="D15" s="33"/>
      <c r="E15" s="33"/>
      <c r="F15" s="36" t="str">
        <f t="shared" si="0"/>
        <v/>
      </c>
      <c r="G15" s="36" t="str">
        <f t="shared" si="1"/>
        <v/>
      </c>
      <c r="H15" s="30" t="e">
        <f t="shared" si="2"/>
        <v>#VALUE!</v>
      </c>
    </row>
    <row r="16" spans="1:8" ht="57.6" x14ac:dyDescent="0.3">
      <c r="A16" s="39" t="s">
        <v>80</v>
      </c>
      <c r="B16" s="18"/>
      <c r="C16" s="18"/>
      <c r="D16" s="33"/>
      <c r="E16" s="33"/>
      <c r="F16" s="36" t="str">
        <f t="shared" si="0"/>
        <v/>
      </c>
      <c r="G16" s="36" t="str">
        <f t="shared" si="1"/>
        <v/>
      </c>
      <c r="H16" s="30" t="e">
        <f t="shared" si="2"/>
        <v>#VALUE!</v>
      </c>
    </row>
    <row r="17" spans="1:8" x14ac:dyDescent="0.3">
      <c r="A17" s="29" t="s">
        <v>224</v>
      </c>
      <c r="B17" s="18"/>
      <c r="C17" s="18"/>
      <c r="D17" s="18"/>
      <c r="E17" s="18"/>
      <c r="F17" s="36"/>
      <c r="G17" s="36"/>
      <c r="H17" s="30"/>
    </row>
    <row r="18" spans="1:8" x14ac:dyDescent="0.3">
      <c r="A18" s="21"/>
      <c r="B18" s="18"/>
      <c r="C18" s="18"/>
      <c r="D18" s="18"/>
      <c r="E18" s="18"/>
      <c r="F18" s="36" t="str">
        <f t="shared" si="0"/>
        <v/>
      </c>
      <c r="G18" s="36" t="str">
        <f t="shared" si="1"/>
        <v/>
      </c>
      <c r="H18" s="30" t="e">
        <f>(F18+G18)*1.6667</f>
        <v>#VALUE!</v>
      </c>
    </row>
    <row r="19" spans="1:8" x14ac:dyDescent="0.3">
      <c r="A19" s="21"/>
      <c r="B19" s="18"/>
      <c r="C19" s="18"/>
      <c r="D19" s="18"/>
      <c r="E19" s="18"/>
      <c r="F19" s="36" t="str">
        <f t="shared" si="0"/>
        <v/>
      </c>
      <c r="G19" s="36" t="str">
        <f t="shared" si="1"/>
        <v/>
      </c>
      <c r="H19" s="30" t="e">
        <f t="shared" si="2"/>
        <v>#VALUE!</v>
      </c>
    </row>
    <row r="20" spans="1:8" x14ac:dyDescent="0.3">
      <c r="A20" s="21"/>
      <c r="B20" s="18"/>
      <c r="C20" s="18"/>
      <c r="D20" s="18"/>
      <c r="E20" s="18"/>
      <c r="F20" s="36" t="str">
        <f t="shared" si="0"/>
        <v/>
      </c>
      <c r="G20" s="36" t="str">
        <f t="shared" si="1"/>
        <v/>
      </c>
      <c r="H20" s="30" t="e">
        <f t="shared" si="2"/>
        <v>#VALUE!</v>
      </c>
    </row>
    <row r="21" spans="1:8" x14ac:dyDescent="0.3">
      <c r="A21" s="21"/>
      <c r="B21" s="18"/>
      <c r="C21" s="18"/>
      <c r="D21" s="18"/>
      <c r="E21" s="18"/>
      <c r="F21" s="36" t="str">
        <f t="shared" si="0"/>
        <v/>
      </c>
      <c r="G21" s="36" t="str">
        <f t="shared" si="1"/>
        <v/>
      </c>
      <c r="H21" s="30" t="e">
        <f t="shared" si="2"/>
        <v>#VALUE!</v>
      </c>
    </row>
    <row r="22" spans="1:8" x14ac:dyDescent="0.3">
      <c r="A22" s="21"/>
      <c r="B22" s="18"/>
      <c r="C22" s="18"/>
      <c r="D22" s="18"/>
      <c r="E22" s="18"/>
      <c r="F22" s="36" t="str">
        <f t="shared" si="0"/>
        <v/>
      </c>
      <c r="G22" s="36" t="str">
        <f t="shared" si="1"/>
        <v/>
      </c>
      <c r="H22" s="30" t="e">
        <f t="shared" si="2"/>
        <v>#VALUE!</v>
      </c>
    </row>
    <row r="23" spans="1:8" x14ac:dyDescent="0.3">
      <c r="A23" s="21"/>
      <c r="B23" s="18"/>
      <c r="C23" s="18"/>
      <c r="D23" s="18"/>
      <c r="E23" s="18"/>
      <c r="F23" s="36" t="str">
        <f t="shared" si="0"/>
        <v/>
      </c>
      <c r="G23" s="36" t="str">
        <f t="shared" si="1"/>
        <v/>
      </c>
      <c r="H23" s="30" t="e">
        <f t="shared" si="2"/>
        <v>#VALUE!</v>
      </c>
    </row>
    <row r="24" spans="1:8" x14ac:dyDescent="0.3">
      <c r="A24" s="21"/>
      <c r="B24" s="18"/>
      <c r="C24" s="18"/>
      <c r="D24" s="18"/>
      <c r="E24" s="18"/>
      <c r="F24" s="36" t="str">
        <f t="shared" si="0"/>
        <v/>
      </c>
      <c r="G24" s="36" t="str">
        <f t="shared" si="1"/>
        <v/>
      </c>
      <c r="H24" s="30" t="e">
        <f t="shared" si="2"/>
        <v>#VALUE!</v>
      </c>
    </row>
    <row r="25" spans="1:8" x14ac:dyDescent="0.3">
      <c r="A25" s="21"/>
      <c r="B25" s="18"/>
      <c r="C25" s="18"/>
      <c r="D25" s="18"/>
      <c r="E25" s="18"/>
      <c r="F25" s="36" t="str">
        <f t="shared" si="0"/>
        <v/>
      </c>
      <c r="G25" s="36" t="str">
        <f t="shared" si="1"/>
        <v/>
      </c>
      <c r="H25" s="30" t="e">
        <f t="shared" si="2"/>
        <v>#VALUE!</v>
      </c>
    </row>
    <row r="26" spans="1:8" x14ac:dyDescent="0.3">
      <c r="A26" s="21"/>
      <c r="B26" s="18"/>
      <c r="C26" s="18"/>
      <c r="D26" s="18"/>
      <c r="E26" s="18"/>
      <c r="F26" s="36" t="str">
        <f t="shared" si="0"/>
        <v/>
      </c>
      <c r="G26" s="36" t="str">
        <f t="shared" si="1"/>
        <v/>
      </c>
      <c r="H26" s="30" t="e">
        <f t="shared" si="2"/>
        <v>#VALUE!</v>
      </c>
    </row>
    <row r="27" spans="1:8" x14ac:dyDescent="0.3">
      <c r="A27" s="21"/>
      <c r="B27" s="18"/>
      <c r="C27" s="18"/>
      <c r="D27" s="18"/>
      <c r="E27" s="18"/>
      <c r="F27" s="36" t="str">
        <f t="shared" si="0"/>
        <v/>
      </c>
      <c r="G27" s="36" t="str">
        <f t="shared" si="1"/>
        <v/>
      </c>
      <c r="H27" s="30" t="e">
        <f t="shared" si="2"/>
        <v>#VALUE!</v>
      </c>
    </row>
    <row r="28" spans="1:8" x14ac:dyDescent="0.3">
      <c r="A28" s="21"/>
      <c r="B28" s="18"/>
      <c r="C28" s="18"/>
      <c r="D28" s="18"/>
      <c r="E28" s="18"/>
      <c r="F28" s="36" t="str">
        <f t="shared" si="0"/>
        <v/>
      </c>
      <c r="G28" s="36" t="str">
        <f t="shared" si="1"/>
        <v/>
      </c>
      <c r="H28" s="30" t="e">
        <f t="shared" si="2"/>
        <v>#VALUE!</v>
      </c>
    </row>
    <row r="29" spans="1:8" x14ac:dyDescent="0.3">
      <c r="A29" s="1"/>
    </row>
    <row r="30" spans="1:8" x14ac:dyDescent="0.3">
      <c r="A30" s="1"/>
    </row>
    <row r="31" spans="1:8" x14ac:dyDescent="0.3">
      <c r="A31" s="1"/>
    </row>
    <row r="32" spans="1:8" x14ac:dyDescent="0.3">
      <c r="A32" s="1"/>
    </row>
    <row r="33" spans="1:1" x14ac:dyDescent="0.3">
      <c r="A33" s="1"/>
    </row>
    <row r="34" spans="1:1" x14ac:dyDescent="0.3">
      <c r="A34" s="1"/>
    </row>
    <row r="35" spans="1:1" x14ac:dyDescent="0.3">
      <c r="A35" s="1"/>
    </row>
    <row r="36" spans="1:1" x14ac:dyDescent="0.3">
      <c r="A36" s="1"/>
    </row>
    <row r="37" spans="1:1" x14ac:dyDescent="0.3">
      <c r="A37" s="1"/>
    </row>
    <row r="38" spans="1:1" x14ac:dyDescent="0.3">
      <c r="A38" s="1"/>
    </row>
    <row r="39" spans="1:1" x14ac:dyDescent="0.3">
      <c r="A39" s="1"/>
    </row>
    <row r="40" spans="1:1" x14ac:dyDescent="0.3">
      <c r="A40" s="1"/>
    </row>
    <row r="41" spans="1:1" x14ac:dyDescent="0.3">
      <c r="A41" s="1"/>
    </row>
    <row r="42" spans="1:1" x14ac:dyDescent="0.3">
      <c r="A42" s="1"/>
    </row>
    <row r="43" spans="1:1" x14ac:dyDescent="0.3">
      <c r="A43" s="1"/>
    </row>
    <row r="44" spans="1:1" x14ac:dyDescent="0.3">
      <c r="A44" s="1"/>
    </row>
    <row r="45" spans="1:1" x14ac:dyDescent="0.3">
      <c r="A45" s="1"/>
    </row>
    <row r="46" spans="1:1" x14ac:dyDescent="0.3">
      <c r="A46" s="1"/>
    </row>
    <row r="47" spans="1:1" x14ac:dyDescent="0.3">
      <c r="A47" s="1"/>
    </row>
    <row r="48" spans="1:1" x14ac:dyDescent="0.3">
      <c r="A48" s="1"/>
    </row>
    <row r="49" spans="1:1" x14ac:dyDescent="0.3">
      <c r="A49" s="1"/>
    </row>
    <row r="50" spans="1:1" x14ac:dyDescent="0.3">
      <c r="A50" s="1"/>
    </row>
    <row r="51" spans="1:1" x14ac:dyDescent="0.3">
      <c r="A51" s="1"/>
    </row>
    <row r="52" spans="1:1" x14ac:dyDescent="0.3">
      <c r="A52" s="1"/>
    </row>
    <row r="53" spans="1:1" x14ac:dyDescent="0.3">
      <c r="A53" s="1"/>
    </row>
    <row r="54" spans="1:1" x14ac:dyDescent="0.3">
      <c r="A54" s="1"/>
    </row>
    <row r="55" spans="1:1" x14ac:dyDescent="0.3">
      <c r="A55" s="1"/>
    </row>
    <row r="56" spans="1:1" x14ac:dyDescent="0.3">
      <c r="A56" s="1"/>
    </row>
    <row r="57" spans="1:1" x14ac:dyDescent="0.3">
      <c r="A57" s="1"/>
    </row>
    <row r="58" spans="1:1" x14ac:dyDescent="0.3">
      <c r="A58" s="1"/>
    </row>
    <row r="59" spans="1:1" x14ac:dyDescent="0.3">
      <c r="A59" s="1"/>
    </row>
    <row r="60" spans="1:1" x14ac:dyDescent="0.3">
      <c r="A60" s="1"/>
    </row>
    <row r="61" spans="1:1" x14ac:dyDescent="0.3">
      <c r="A61" s="1"/>
    </row>
    <row r="62" spans="1:1" x14ac:dyDescent="0.3">
      <c r="A62" s="1"/>
    </row>
    <row r="63" spans="1:1" x14ac:dyDescent="0.3">
      <c r="A63" s="1"/>
    </row>
    <row r="64" spans="1:1" x14ac:dyDescent="0.3">
      <c r="A64" s="1"/>
    </row>
    <row r="65" spans="1:1" x14ac:dyDescent="0.3">
      <c r="A65" s="1"/>
    </row>
    <row r="66" spans="1:1" x14ac:dyDescent="0.3">
      <c r="A66" s="1"/>
    </row>
    <row r="67" spans="1:1" x14ac:dyDescent="0.3">
      <c r="A67" s="1"/>
    </row>
    <row r="68" spans="1:1" x14ac:dyDescent="0.3">
      <c r="A68" s="1"/>
    </row>
    <row r="69" spans="1:1" x14ac:dyDescent="0.3">
      <c r="A69" s="1"/>
    </row>
    <row r="70" spans="1:1" x14ac:dyDescent="0.3">
      <c r="A70" s="1"/>
    </row>
    <row r="71" spans="1:1" x14ac:dyDescent="0.3">
      <c r="A71" s="1"/>
    </row>
    <row r="72" spans="1:1" x14ac:dyDescent="0.3">
      <c r="A72" s="1"/>
    </row>
    <row r="73" spans="1:1" x14ac:dyDescent="0.3">
      <c r="A73" s="1"/>
    </row>
    <row r="74" spans="1:1" x14ac:dyDescent="0.3">
      <c r="A74" s="1"/>
    </row>
    <row r="75" spans="1:1" x14ac:dyDescent="0.3">
      <c r="A75" s="1"/>
    </row>
    <row r="76" spans="1:1" x14ac:dyDescent="0.3">
      <c r="A76" s="1"/>
    </row>
    <row r="77" spans="1:1" x14ac:dyDescent="0.3">
      <c r="A77" s="1"/>
    </row>
    <row r="78" spans="1:1" x14ac:dyDescent="0.3">
      <c r="A78" s="1"/>
    </row>
    <row r="79" spans="1:1" x14ac:dyDescent="0.3">
      <c r="A79" s="1"/>
    </row>
    <row r="80" spans="1:1" x14ac:dyDescent="0.3">
      <c r="A80" s="1"/>
    </row>
    <row r="81" spans="1:1" x14ac:dyDescent="0.3">
      <c r="A81" s="1"/>
    </row>
    <row r="82" spans="1:1" x14ac:dyDescent="0.3">
      <c r="A82" s="1"/>
    </row>
    <row r="83" spans="1:1" x14ac:dyDescent="0.3">
      <c r="A83" s="1"/>
    </row>
    <row r="84" spans="1:1" x14ac:dyDescent="0.3">
      <c r="A84" s="1"/>
    </row>
    <row r="85" spans="1:1" x14ac:dyDescent="0.3">
      <c r="A85" s="1"/>
    </row>
    <row r="86" spans="1:1" x14ac:dyDescent="0.3">
      <c r="A86" s="1"/>
    </row>
    <row r="87" spans="1:1" x14ac:dyDescent="0.3">
      <c r="A87" s="1"/>
    </row>
    <row r="88" spans="1:1" x14ac:dyDescent="0.3">
      <c r="A88" s="1"/>
    </row>
    <row r="89" spans="1:1" x14ac:dyDescent="0.3">
      <c r="A89" s="1"/>
    </row>
    <row r="90" spans="1:1" x14ac:dyDescent="0.3">
      <c r="A90" s="1"/>
    </row>
    <row r="91" spans="1:1" x14ac:dyDescent="0.3">
      <c r="A91" s="1"/>
    </row>
    <row r="92" spans="1:1" x14ac:dyDescent="0.3">
      <c r="A92" s="1"/>
    </row>
    <row r="93" spans="1:1" x14ac:dyDescent="0.3">
      <c r="A93" s="1"/>
    </row>
    <row r="94" spans="1:1" x14ac:dyDescent="0.3">
      <c r="A94" s="1"/>
    </row>
    <row r="95" spans="1:1" x14ac:dyDescent="0.3">
      <c r="A95" s="1"/>
    </row>
    <row r="96" spans="1:1" x14ac:dyDescent="0.3">
      <c r="A96" s="1"/>
    </row>
    <row r="97" spans="1:1" x14ac:dyDescent="0.3">
      <c r="A97" s="1"/>
    </row>
    <row r="98" spans="1:1" x14ac:dyDescent="0.3">
      <c r="A98" s="1"/>
    </row>
    <row r="99" spans="1:1" x14ac:dyDescent="0.3">
      <c r="A99" s="1"/>
    </row>
    <row r="100" spans="1:1" x14ac:dyDescent="0.3">
      <c r="A100" s="1"/>
    </row>
    <row r="101" spans="1:1" x14ac:dyDescent="0.3">
      <c r="A101" s="1"/>
    </row>
    <row r="102" spans="1:1" x14ac:dyDescent="0.3">
      <c r="A102" s="1"/>
    </row>
    <row r="103" spans="1:1" x14ac:dyDescent="0.3">
      <c r="A103" s="1"/>
    </row>
    <row r="104" spans="1:1" x14ac:dyDescent="0.3">
      <c r="A104" s="1"/>
    </row>
    <row r="105" spans="1:1" x14ac:dyDescent="0.3">
      <c r="A105" s="1"/>
    </row>
    <row r="106" spans="1:1" x14ac:dyDescent="0.3">
      <c r="A106" s="1"/>
    </row>
    <row r="107" spans="1:1" x14ac:dyDescent="0.3">
      <c r="A107" s="1"/>
    </row>
    <row r="108" spans="1:1" x14ac:dyDescent="0.3">
      <c r="A108" s="1"/>
    </row>
    <row r="109" spans="1:1" x14ac:dyDescent="0.3">
      <c r="A109" s="1"/>
    </row>
    <row r="110" spans="1:1" x14ac:dyDescent="0.3">
      <c r="A110" s="1"/>
    </row>
    <row r="111" spans="1:1" x14ac:dyDescent="0.3">
      <c r="A111" s="1"/>
    </row>
    <row r="112" spans="1:1" x14ac:dyDescent="0.3">
      <c r="A112" s="1"/>
    </row>
    <row r="113" spans="1:1" x14ac:dyDescent="0.3">
      <c r="A113" s="1"/>
    </row>
    <row r="114" spans="1:1" x14ac:dyDescent="0.3">
      <c r="A114" s="1"/>
    </row>
    <row r="115" spans="1:1" x14ac:dyDescent="0.3">
      <c r="A115" s="1"/>
    </row>
    <row r="116" spans="1:1" x14ac:dyDescent="0.3">
      <c r="A116" s="1"/>
    </row>
    <row r="117" spans="1:1" x14ac:dyDescent="0.3">
      <c r="A117" s="1"/>
    </row>
    <row r="118" spans="1:1" x14ac:dyDescent="0.3">
      <c r="A118" s="1"/>
    </row>
    <row r="119" spans="1:1" x14ac:dyDescent="0.3">
      <c r="A119" s="1"/>
    </row>
    <row r="120" spans="1:1" x14ac:dyDescent="0.3">
      <c r="A120" s="1"/>
    </row>
    <row r="121" spans="1:1" x14ac:dyDescent="0.3">
      <c r="A121" s="1"/>
    </row>
    <row r="122" spans="1:1" x14ac:dyDescent="0.3">
      <c r="A122" s="1"/>
    </row>
    <row r="123" spans="1:1" x14ac:dyDescent="0.3">
      <c r="A123" s="1"/>
    </row>
    <row r="124" spans="1:1" x14ac:dyDescent="0.3">
      <c r="A124" s="1"/>
    </row>
    <row r="125" spans="1:1" x14ac:dyDescent="0.3">
      <c r="A125" s="1"/>
    </row>
    <row r="126" spans="1:1" x14ac:dyDescent="0.3">
      <c r="A126" s="1"/>
    </row>
    <row r="127" spans="1:1" x14ac:dyDescent="0.3">
      <c r="A127" s="1"/>
    </row>
    <row r="128" spans="1:1" x14ac:dyDescent="0.3">
      <c r="A128" s="1"/>
    </row>
    <row r="129" spans="1:1" x14ac:dyDescent="0.3">
      <c r="A129" s="1"/>
    </row>
    <row r="130" spans="1:1" x14ac:dyDescent="0.3">
      <c r="A130" s="1"/>
    </row>
    <row r="131" spans="1:1" x14ac:dyDescent="0.3">
      <c r="A131" s="1"/>
    </row>
    <row r="132" spans="1:1" x14ac:dyDescent="0.3">
      <c r="A132" s="1"/>
    </row>
    <row r="133" spans="1:1" x14ac:dyDescent="0.3">
      <c r="A133" s="1"/>
    </row>
    <row r="134" spans="1:1" x14ac:dyDescent="0.3">
      <c r="A134" s="1"/>
    </row>
  </sheetData>
  <dataConsolidate/>
  <pageMargins left="0.70866141732283472" right="0.70866141732283472" top="0.74803149606299213" bottom="0.74803149606299213" header="0.31496062992125984" footer="0.31496062992125984"/>
  <pageSetup paperSize="5" orientation="landscape" r:id="rId1"/>
  <headerFooter>
    <oddHeader>&amp;L&amp;"-,Bold"&amp;14&amp;K06-024Goal 1&amp;C&amp;"-,Bold"&amp;14&amp;K06-024Active Living&amp;R&amp;"-,Bold"&amp;14&amp;K06-024Foster Active Living through physical recreation</oddHeader>
  </headerFooter>
  <tableParts count="1">
    <tablePart r:id="rId2"/>
  </tableParts>
  <extLst>
    <ext xmlns:x14="http://schemas.microsoft.com/office/spreadsheetml/2009/9/main" uri="{CCE6A557-97BC-4b89-ADB6-D9C93CAAB3DF}">
      <x14:dataValidations xmlns:xm="http://schemas.microsoft.com/office/excel/2006/main" xWindow="577" yWindow="485" count="2">
        <x14:dataValidation type="list" allowBlank="1" showInputMessage="1" showErrorMessage="1" promptTitle="Priority" prompt="Select the priority for this indicator in your organization" xr:uid="{D52F8859-89C2-4F01-8D5B-304725A1176F}">
          <x14:formula1>
            <xm:f>Sheet2!$C$2:$C$5</xm:f>
          </x14:formula1>
          <xm:sqref>B6:B16 B18:B28</xm:sqref>
        </x14:dataValidation>
        <x14:dataValidation type="list" allowBlank="1" showInputMessage="1" showErrorMessage="1" promptTitle="Implementation" prompt="Choose the level of implementation" xr:uid="{1D9ED651-7260-407C-A942-EDB3E8FAC9EF}">
          <x14:formula1>
            <xm:f>Sheet2!$A$3:$A$6</xm:f>
          </x14:formula1>
          <xm:sqref>C6:C16 C18:C28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Before you Start</vt:lpstr>
      <vt:lpstr>1.1</vt:lpstr>
      <vt:lpstr>1.2</vt:lpstr>
      <vt:lpstr>1.3</vt:lpstr>
      <vt:lpstr>1.4</vt:lpstr>
      <vt:lpstr>2.1</vt:lpstr>
      <vt:lpstr>2.4</vt:lpstr>
      <vt:lpstr>2.8</vt:lpstr>
      <vt:lpstr>3.1 and 3.2</vt:lpstr>
      <vt:lpstr>3.3</vt:lpstr>
      <vt:lpstr>3.4</vt:lpstr>
      <vt:lpstr>4.1</vt:lpstr>
      <vt:lpstr>4.2</vt:lpstr>
      <vt:lpstr>4.3</vt:lpstr>
      <vt:lpstr>4.4</vt:lpstr>
      <vt:lpstr>4.5</vt:lpstr>
      <vt:lpstr>4.6</vt:lpstr>
      <vt:lpstr>4.7</vt:lpstr>
      <vt:lpstr>4.8</vt:lpstr>
      <vt:lpstr>5.1</vt:lpstr>
      <vt:lpstr>5.2</vt:lpstr>
      <vt:lpstr>5.3</vt:lpstr>
      <vt:lpstr>5.4</vt:lpstr>
      <vt:lpstr>5.5</vt:lpstr>
      <vt:lpstr>5.6</vt:lpstr>
      <vt:lpstr>5.7</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2021-09-09T14:09:50Z</dcterms:created>
  <dcterms:modified xsi:type="dcterms:W3CDTF">2021-09-09T14:09:54Z</dcterms:modified>
</cp:coreProperties>
</file>