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BRIAN\Documents\02-THE LIBERALS\021801-LIBERAL FOLDER\0201-2 MAY 19 LOCAL ELECTIONS\020105-AGENTS FOLDER\02010501-CANDIDATES FOLDER\"/>
    </mc:Choice>
  </mc:AlternateContent>
  <xr:revisionPtr revIDLastSave="0" documentId="13_ncr:1_{3D8E0A7B-5C02-465E-99D2-C48B9B65E107}" xr6:coauthVersionLast="40" xr6:coauthVersionMax="40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</calcChain>
</file>

<file path=xl/sharedStrings.xml><?xml version="1.0" encoding="utf-8"?>
<sst xmlns="http://schemas.openxmlformats.org/spreadsheetml/2006/main" count="30" uniqueCount="30">
  <si>
    <t>Yeovil Town Yeovil Westland Ward</t>
  </si>
  <si>
    <t>Yeovil Town Yeovil Summerlands Ward</t>
  </si>
  <si>
    <t>Yeovil Town Yeovil Lyde Ward</t>
  </si>
  <si>
    <t>Yeovil Town Yeovil College Ward</t>
  </si>
  <si>
    <t>Yeovil Town Wyndham Hill Ward</t>
  </si>
  <si>
    <t>Yeovil Town Grove Avenue Ward</t>
  </si>
  <si>
    <t>Yeovil Town Crofton Park Ward</t>
  </si>
  <si>
    <t>Yeovil Town Abbey Manor South Ward</t>
  </si>
  <si>
    <t>Wincanton Town</t>
  </si>
  <si>
    <t>Somerton Town</t>
  </si>
  <si>
    <t>Ilminster Town</t>
  </si>
  <si>
    <t>Crewkerne Town</t>
  </si>
  <si>
    <t>Chard Town Shepherds Lane Ward</t>
  </si>
  <si>
    <t>Chard Town Jocelyn Ward</t>
  </si>
  <si>
    <t>Chard Town Holyrood Ward</t>
  </si>
  <si>
    <t>Chard Town Crimchard Ward</t>
  </si>
  <si>
    <t>Chard Town Combe Ward</t>
  </si>
  <si>
    <t>Chard Town Avishayes Ward</t>
  </si>
  <si>
    <t>Candidates with same agent</t>
  </si>
  <si>
    <t>with same agent</t>
  </si>
  <si>
    <t>Limit</t>
  </si>
  <si>
    <t>1st March 2019</t>
  </si>
  <si>
    <t>3 or more Joint Candidates</t>
  </si>
  <si>
    <t>2 Joint Candidates</t>
  </si>
  <si>
    <t xml:space="preserve">Expenses </t>
  </si>
  <si>
    <t xml:space="preserve">Electorate at </t>
  </si>
  <si>
    <t>Town Council/Ward</t>
  </si>
  <si>
    <t xml:space="preserve">Joint Candidates are where 2 or more candidates appoint the same election agent or publish joint material </t>
  </si>
  <si>
    <t xml:space="preserve">Limit = £740 plus 6p per elector </t>
  </si>
  <si>
    <t>Limits for Candidate Expenses - 2019 Local Elections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</si>
</sst>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2" fontId="0" fillId="2" borderId="0" xfId="0" applyNumberForma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D30" sqref="D30"/>
    </sheetView>
  </sheetViews>
  <sheetFormatPr defaultRowHeight="15" x14ac:dyDescent="0.25"/>
  <cols>
    <col min="1" max="1" width="41.42578125" customWidth="1"/>
    <col min="2" max="2" width="18" customWidth="1"/>
    <col min="3" max="3" width="14.140625" customWidth="1"/>
    <col min="4" max="4" width="21.5703125" customWidth="1"/>
    <col min="5" max="5" width="31.5703125" customWidth="1"/>
  </cols>
  <sheetData>
    <row r="1" spans="1:5" s="3" customFormat="1" ht="15.75" x14ac:dyDescent="0.25">
      <c r="A1" s="14" t="s">
        <v>29</v>
      </c>
      <c r="B1" s="14"/>
      <c r="C1" s="14"/>
      <c r="D1" s="14"/>
      <c r="E1" s="14"/>
    </row>
    <row r="2" spans="1:5" x14ac:dyDescent="0.25">
      <c r="A2" s="11"/>
      <c r="B2" s="13"/>
      <c r="C2" s="12"/>
      <c r="D2" s="11"/>
      <c r="E2" s="11"/>
    </row>
    <row r="3" spans="1:5" s="3" customFormat="1" x14ac:dyDescent="0.2">
      <c r="A3" s="8" t="s">
        <v>28</v>
      </c>
      <c r="B3" s="10"/>
      <c r="C3" s="9"/>
      <c r="D3" s="8"/>
      <c r="E3" s="8"/>
    </row>
    <row r="4" spans="1:5" s="3" customFormat="1" x14ac:dyDescent="0.2">
      <c r="A4" s="8" t="s">
        <v>27</v>
      </c>
      <c r="B4" s="8"/>
      <c r="C4" s="8"/>
      <c r="D4" s="8"/>
      <c r="E4" s="8"/>
    </row>
    <row r="6" spans="1:5" ht="15.75" x14ac:dyDescent="0.25">
      <c r="A6" s="7" t="s">
        <v>26</v>
      </c>
      <c r="B6" s="4" t="s">
        <v>25</v>
      </c>
      <c r="C6" s="5" t="s">
        <v>24</v>
      </c>
      <c r="D6" s="4" t="s">
        <v>23</v>
      </c>
      <c r="E6" s="4" t="s">
        <v>22</v>
      </c>
    </row>
    <row r="7" spans="1:5" ht="15.75" x14ac:dyDescent="0.25">
      <c r="A7" s="6"/>
      <c r="B7" s="4" t="s">
        <v>21</v>
      </c>
      <c r="C7" s="5" t="s">
        <v>20</v>
      </c>
      <c r="D7" s="4" t="s">
        <v>19</v>
      </c>
      <c r="E7" s="4" t="s">
        <v>18</v>
      </c>
    </row>
    <row r="8" spans="1:5" ht="15.75" x14ac:dyDescent="0.25">
      <c r="A8" s="3" t="s">
        <v>17</v>
      </c>
      <c r="B8" s="2">
        <v>1981</v>
      </c>
      <c r="C8" s="1">
        <f t="shared" ref="C8:C25" si="0">B8*0.06+740</f>
        <v>858.86</v>
      </c>
      <c r="D8" s="1">
        <f t="shared" ref="D8:D25" si="1">SUM(B8*0.05+740)*0.75</f>
        <v>629.28749999999991</v>
      </c>
      <c r="E8" s="1">
        <f t="shared" ref="E8:E25" si="2">SUM(B8*0.05+740)*0.6666666</f>
        <v>559.36661072999993</v>
      </c>
    </row>
    <row r="9" spans="1:5" ht="15.75" x14ac:dyDescent="0.25">
      <c r="A9" s="3" t="s">
        <v>16</v>
      </c>
      <c r="B9" s="2">
        <v>1837</v>
      </c>
      <c r="C9" s="1">
        <f t="shared" si="0"/>
        <v>850.22</v>
      </c>
      <c r="D9" s="1">
        <f t="shared" si="1"/>
        <v>623.88750000000005</v>
      </c>
      <c r="E9" s="1">
        <f t="shared" si="2"/>
        <v>554.56661121000002</v>
      </c>
    </row>
    <row r="10" spans="1:5" ht="15.75" x14ac:dyDescent="0.25">
      <c r="A10" s="3" t="s">
        <v>15</v>
      </c>
      <c r="B10" s="2">
        <v>2012</v>
      </c>
      <c r="C10" s="1">
        <f t="shared" si="0"/>
        <v>860.72</v>
      </c>
      <c r="D10" s="1">
        <f t="shared" si="1"/>
        <v>630.45000000000005</v>
      </c>
      <c r="E10" s="1">
        <f t="shared" si="2"/>
        <v>560.39994395999997</v>
      </c>
    </row>
    <row r="11" spans="1:5" ht="15.75" x14ac:dyDescent="0.25">
      <c r="A11" s="3" t="s">
        <v>14</v>
      </c>
      <c r="B11" s="2">
        <v>2291</v>
      </c>
      <c r="C11" s="1">
        <f t="shared" si="0"/>
        <v>877.46</v>
      </c>
      <c r="D11" s="1">
        <f t="shared" si="1"/>
        <v>640.91249999999991</v>
      </c>
      <c r="E11" s="1">
        <f t="shared" si="2"/>
        <v>569.69994302999999</v>
      </c>
    </row>
    <row r="12" spans="1:5" ht="15.75" x14ac:dyDescent="0.25">
      <c r="A12" s="3" t="s">
        <v>13</v>
      </c>
      <c r="B12" s="2">
        <v>1878</v>
      </c>
      <c r="C12" s="1">
        <f t="shared" si="0"/>
        <v>852.68</v>
      </c>
      <c r="D12" s="1">
        <f t="shared" si="1"/>
        <v>625.42499999999995</v>
      </c>
      <c r="E12" s="1">
        <f t="shared" si="2"/>
        <v>555.93327773999999</v>
      </c>
    </row>
    <row r="13" spans="1:5" ht="15.75" x14ac:dyDescent="0.25">
      <c r="A13" s="3" t="s">
        <v>12</v>
      </c>
      <c r="B13" s="2">
        <v>111</v>
      </c>
      <c r="C13" s="1">
        <f t="shared" si="0"/>
        <v>746.66</v>
      </c>
      <c r="D13" s="1">
        <f t="shared" si="1"/>
        <v>559.16249999999991</v>
      </c>
      <c r="E13" s="1">
        <f t="shared" si="2"/>
        <v>497.03328362999997</v>
      </c>
    </row>
    <row r="14" spans="1:5" ht="15.75" x14ac:dyDescent="0.25">
      <c r="A14" s="3" t="s">
        <v>11</v>
      </c>
      <c r="B14" s="2">
        <v>5622</v>
      </c>
      <c r="C14" s="1">
        <f t="shared" si="0"/>
        <v>1077.32</v>
      </c>
      <c r="D14" s="1">
        <f t="shared" si="1"/>
        <v>765.82500000000005</v>
      </c>
      <c r="E14" s="1">
        <f t="shared" si="2"/>
        <v>680.73326526000005</v>
      </c>
    </row>
    <row r="15" spans="1:5" ht="15.75" x14ac:dyDescent="0.25">
      <c r="A15" s="3" t="s">
        <v>10</v>
      </c>
      <c r="B15" s="2">
        <v>4494</v>
      </c>
      <c r="C15" s="1">
        <f t="shared" si="0"/>
        <v>1009.64</v>
      </c>
      <c r="D15" s="1">
        <f t="shared" si="1"/>
        <v>723.52500000000009</v>
      </c>
      <c r="E15" s="1">
        <f t="shared" si="2"/>
        <v>643.13326902000006</v>
      </c>
    </row>
    <row r="16" spans="1:5" ht="15.75" x14ac:dyDescent="0.25">
      <c r="A16" s="3" t="s">
        <v>9</v>
      </c>
      <c r="B16" s="2">
        <v>3801</v>
      </c>
      <c r="C16" s="1">
        <f t="shared" si="0"/>
        <v>968.06</v>
      </c>
      <c r="D16" s="1">
        <f t="shared" si="1"/>
        <v>697.53749999999991</v>
      </c>
      <c r="E16" s="1">
        <f t="shared" si="2"/>
        <v>620.03327132999993</v>
      </c>
    </row>
    <row r="17" spans="1:5" ht="15.75" x14ac:dyDescent="0.25">
      <c r="A17" s="3" t="s">
        <v>8</v>
      </c>
      <c r="B17" s="2">
        <v>4519</v>
      </c>
      <c r="C17" s="1">
        <f t="shared" si="0"/>
        <v>1011.14</v>
      </c>
      <c r="D17" s="1">
        <f t="shared" si="1"/>
        <v>724.46250000000009</v>
      </c>
      <c r="E17" s="1">
        <f t="shared" si="2"/>
        <v>643.96660227000007</v>
      </c>
    </row>
    <row r="18" spans="1:5" ht="15.75" x14ac:dyDescent="0.25">
      <c r="A18" s="3" t="s">
        <v>7</v>
      </c>
      <c r="B18" s="2">
        <v>593</v>
      </c>
      <c r="C18" s="1">
        <f t="shared" si="0"/>
        <v>775.58</v>
      </c>
      <c r="D18" s="1">
        <f t="shared" si="1"/>
        <v>577.23749999999995</v>
      </c>
      <c r="E18" s="1">
        <f t="shared" si="2"/>
        <v>513.09994869000002</v>
      </c>
    </row>
    <row r="19" spans="1:5" ht="15.75" x14ac:dyDescent="0.25">
      <c r="A19" s="3" t="s">
        <v>6</v>
      </c>
      <c r="B19" s="2">
        <v>795</v>
      </c>
      <c r="C19" s="1">
        <f t="shared" si="0"/>
        <v>787.7</v>
      </c>
      <c r="D19" s="1">
        <f t="shared" si="1"/>
        <v>584.8125</v>
      </c>
      <c r="E19" s="1">
        <f t="shared" si="2"/>
        <v>519.83328134999999</v>
      </c>
    </row>
    <row r="20" spans="1:5" ht="15.75" x14ac:dyDescent="0.25">
      <c r="A20" s="3" t="s">
        <v>5</v>
      </c>
      <c r="B20" s="2">
        <v>833</v>
      </c>
      <c r="C20" s="1">
        <f t="shared" si="0"/>
        <v>789.98</v>
      </c>
      <c r="D20" s="1">
        <f t="shared" si="1"/>
        <v>586.23749999999995</v>
      </c>
      <c r="E20" s="1">
        <f t="shared" si="2"/>
        <v>521.09994788999995</v>
      </c>
    </row>
    <row r="21" spans="1:5" ht="15.75" x14ac:dyDescent="0.25">
      <c r="A21" s="3" t="s">
        <v>4</v>
      </c>
      <c r="B21" s="2">
        <v>280</v>
      </c>
      <c r="C21" s="1">
        <f t="shared" si="0"/>
        <v>756.8</v>
      </c>
      <c r="D21" s="1">
        <f t="shared" si="1"/>
        <v>565.5</v>
      </c>
      <c r="E21" s="1">
        <f t="shared" si="2"/>
        <v>502.66661640000001</v>
      </c>
    </row>
    <row r="22" spans="1:5" ht="15.75" x14ac:dyDescent="0.25">
      <c r="A22" s="3" t="s">
        <v>3</v>
      </c>
      <c r="B22" s="2">
        <v>5459</v>
      </c>
      <c r="C22" s="1">
        <f t="shared" si="0"/>
        <v>1067.54</v>
      </c>
      <c r="D22" s="1">
        <f t="shared" si="1"/>
        <v>759.71250000000009</v>
      </c>
      <c r="E22" s="1">
        <f t="shared" si="2"/>
        <v>675.29993247000004</v>
      </c>
    </row>
    <row r="23" spans="1:5" ht="15.75" x14ac:dyDescent="0.25">
      <c r="A23" s="3" t="s">
        <v>2</v>
      </c>
      <c r="B23" s="2">
        <v>4409</v>
      </c>
      <c r="C23" s="1">
        <f t="shared" si="0"/>
        <v>1004.54</v>
      </c>
      <c r="D23" s="1">
        <f t="shared" si="1"/>
        <v>720.33750000000009</v>
      </c>
      <c r="E23" s="1">
        <f t="shared" si="2"/>
        <v>640.29993596999998</v>
      </c>
    </row>
    <row r="24" spans="1:5" ht="15.75" x14ac:dyDescent="0.25">
      <c r="A24" s="3" t="s">
        <v>1</v>
      </c>
      <c r="B24" s="2">
        <v>4336</v>
      </c>
      <c r="C24" s="1">
        <f t="shared" si="0"/>
        <v>1000.16</v>
      </c>
      <c r="D24" s="1">
        <f t="shared" si="1"/>
        <v>717.59999999999991</v>
      </c>
      <c r="E24" s="1">
        <f t="shared" si="2"/>
        <v>637.86660287999996</v>
      </c>
    </row>
    <row r="25" spans="1:5" ht="15.75" x14ac:dyDescent="0.25">
      <c r="A25" s="3" t="s">
        <v>0</v>
      </c>
      <c r="B25" s="2">
        <v>5119</v>
      </c>
      <c r="C25" s="1">
        <f t="shared" si="0"/>
        <v>1047.1399999999999</v>
      </c>
      <c r="D25" s="1">
        <f t="shared" si="1"/>
        <v>746.96250000000009</v>
      </c>
      <c r="E25" s="1">
        <f t="shared" si="2"/>
        <v>663.96660027000007</v>
      </c>
    </row>
    <row r="26" spans="1:5" ht="15.75" x14ac:dyDescent="0.25">
      <c r="A26" s="3"/>
      <c r="B26" s="2"/>
      <c r="C26" s="1"/>
      <c r="D26" s="1"/>
      <c r="E26" s="1"/>
    </row>
    <row r="27" spans="1:5" ht="15.75" x14ac:dyDescent="0.25">
      <c r="A27" s="3"/>
      <c r="B27" s="2"/>
      <c r="C27" s="1"/>
      <c r="D27" s="1"/>
      <c r="E27" s="1"/>
    </row>
    <row r="28" spans="1:5" ht="15.75" x14ac:dyDescent="0.25">
      <c r="A28" s="3"/>
      <c r="B28" s="2"/>
      <c r="C28" s="1"/>
      <c r="D28" s="1"/>
      <c r="E28" s="1"/>
    </row>
    <row r="30" spans="1:5" ht="15.75" x14ac:dyDescent="0.25">
      <c r="A30" s="3"/>
      <c r="B30" s="2"/>
      <c r="C30" s="1"/>
      <c r="D30" s="1"/>
      <c r="E30" s="1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SSDC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Quantock</dc:creator>
  <cp:lastModifiedBy>BRIAN HAMILTON</cp:lastModifiedBy>
  <dcterms:created xsi:type="dcterms:W3CDTF">2019-02-21T08:39:21Z</dcterms:created>
  <dcterms:modified xsi:type="dcterms:W3CDTF">2019-02-25T15:04:27Z</dcterms:modified>
</cp:coreProperties>
</file>