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NAP\Desktop\"/>
    </mc:Choice>
  </mc:AlternateContent>
  <xr:revisionPtr revIDLastSave="0" documentId="13_ncr:1_{C7D2409D-78ED-4674-BC5F-875C6630BFBE}" xr6:coauthVersionLast="47" xr6:coauthVersionMax="47" xr10:uidLastSave="{00000000-0000-0000-0000-000000000000}"/>
  <bookViews>
    <workbookView xWindow="-110" yWindow="-110" windowWidth="19420" windowHeight="10300" xr2:uid="{FB408884-E9BF-4DDB-8BFD-E078B715AF5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L417" i="1" l="1"/>
  <c r="BK417" i="1" s="1"/>
  <c r="BJ417" i="1" s="1"/>
  <c r="BI417" i="1" s="1"/>
  <c r="BH417" i="1" s="1"/>
  <c r="BG417" i="1" s="1"/>
  <c r="BF417" i="1" s="1"/>
  <c r="BE417" i="1" s="1"/>
  <c r="BD417" i="1" s="1"/>
  <c r="BC417" i="1" s="1"/>
  <c r="BB417" i="1" s="1"/>
  <c r="BA417" i="1" s="1"/>
  <c r="AZ417" i="1" s="1"/>
  <c r="AY417" i="1" s="1"/>
  <c r="AX417" i="1" s="1"/>
  <c r="AW417" i="1" s="1"/>
  <c r="AV417" i="1" s="1"/>
  <c r="AU417" i="1" s="1"/>
  <c r="AT417" i="1" s="1"/>
  <c r="AS417" i="1" s="1"/>
  <c r="AR417" i="1" s="1"/>
  <c r="AQ417" i="1" s="1"/>
  <c r="AP417" i="1" s="1"/>
  <c r="AO417" i="1" s="1"/>
  <c r="AN417" i="1" s="1"/>
  <c r="AM417" i="1" s="1"/>
  <c r="AL417" i="1" s="1"/>
  <c r="AK417" i="1" s="1"/>
  <c r="AJ417" i="1" s="1"/>
  <c r="AI417" i="1" s="1"/>
  <c r="AH417" i="1" s="1"/>
  <c r="AG417" i="1" s="1"/>
  <c r="AF417" i="1" s="1"/>
  <c r="AE417" i="1" s="1"/>
  <c r="AD417" i="1" s="1"/>
  <c r="AC417" i="1" s="1"/>
  <c r="AB417" i="1" s="1"/>
  <c r="AA417" i="1" s="1"/>
  <c r="Z417" i="1" s="1"/>
  <c r="BM401" i="1"/>
  <c r="BM405" i="1" s="1"/>
  <c r="BL401" i="1"/>
  <c r="BK401" i="1"/>
  <c r="BK405" i="1" s="1"/>
  <c r="BJ401" i="1"/>
  <c r="BJ405" i="1" s="1"/>
  <c r="BI401" i="1"/>
  <c r="BI405" i="1" s="1"/>
  <c r="BH401" i="1"/>
  <c r="BG401" i="1"/>
  <c r="BF401" i="1"/>
  <c r="BF405" i="1" s="1"/>
  <c r="BE401" i="1"/>
  <c r="BE405" i="1" s="1"/>
  <c r="BD401" i="1"/>
  <c r="BC401" i="1"/>
  <c r="BB401" i="1"/>
  <c r="BB405" i="1" s="1"/>
  <c r="BA401" i="1"/>
  <c r="BA405" i="1" s="1"/>
  <c r="AZ401" i="1"/>
  <c r="AZ405" i="1" s="1"/>
  <c r="AY401" i="1"/>
  <c r="AX401" i="1"/>
  <c r="AW401" i="1"/>
  <c r="AW405" i="1" s="1"/>
  <c r="AV401" i="1"/>
  <c r="AU401" i="1"/>
  <c r="AU405" i="1" s="1"/>
  <c r="AT401" i="1"/>
  <c r="AU399" i="1"/>
  <c r="AV399" i="1" s="1"/>
  <c r="AW399" i="1" s="1"/>
  <c r="AX399" i="1" s="1"/>
  <c r="AY399" i="1" s="1"/>
  <c r="AZ399" i="1" s="1"/>
  <c r="BA399" i="1" s="1"/>
  <c r="BB399" i="1" s="1"/>
  <c r="BC399" i="1" s="1"/>
  <c r="BD399" i="1" s="1"/>
  <c r="BE399" i="1" s="1"/>
  <c r="BF399" i="1" s="1"/>
  <c r="BG399" i="1" s="1"/>
  <c r="BH399" i="1" s="1"/>
  <c r="BI399" i="1" s="1"/>
  <c r="BJ399" i="1" s="1"/>
  <c r="BK399" i="1" s="1"/>
  <c r="BL399" i="1" s="1"/>
  <c r="BM399" i="1" s="1"/>
  <c r="BL397" i="1"/>
  <c r="BH397" i="1"/>
  <c r="BG397" i="1"/>
  <c r="BD397" i="1"/>
  <c r="BC397" i="1"/>
  <c r="AY397" i="1"/>
  <c r="AX397" i="1"/>
  <c r="AV397" i="1"/>
  <c r="BL396" i="1"/>
  <c r="BH396" i="1"/>
  <c r="BG396" i="1"/>
  <c r="BD396" i="1"/>
  <c r="BC396" i="1"/>
  <c r="AY396" i="1"/>
  <c r="AX396" i="1"/>
  <c r="AV396" i="1"/>
  <c r="AN384" i="1"/>
  <c r="AM381" i="1"/>
  <c r="AM383" i="1" s="1"/>
  <c r="AM385" i="1" s="1"/>
  <c r="AR379" i="1"/>
  <c r="AR380" i="1" s="1"/>
  <c r="AR381" i="1" s="1"/>
  <c r="AR382" i="1" s="1"/>
  <c r="AR383" i="1" s="1"/>
  <c r="AR384" i="1" s="1"/>
  <c r="AR385" i="1" s="1"/>
  <c r="AR386" i="1" s="1"/>
  <c r="AR387" i="1" s="1"/>
  <c r="AR388" i="1" s="1"/>
  <c r="AR389" i="1" s="1"/>
  <c r="AR390" i="1" s="1"/>
  <c r="AR391" i="1" s="1"/>
  <c r="AR392" i="1" s="1"/>
  <c r="AQ370" i="1"/>
  <c r="AS368" i="1"/>
  <c r="Y368" i="1"/>
  <c r="Z367" i="1"/>
  <c r="Z366" i="1"/>
  <c r="AR362" i="1"/>
  <c r="AO362" i="1"/>
  <c r="AK362" i="1"/>
  <c r="AG362" i="1"/>
  <c r="AD362" i="1"/>
  <c r="AS361" i="1"/>
  <c r="AS360" i="1"/>
  <c r="AR360" i="1"/>
  <c r="AN359" i="1"/>
  <c r="AJ358" i="1"/>
  <c r="AV356" i="1"/>
  <c r="AW358" i="1" s="1"/>
  <c r="Y355" i="1"/>
  <c r="Z355" i="1" s="1"/>
  <c r="AW354" i="1"/>
  <c r="Y353" i="1"/>
  <c r="Z353" i="1" s="1"/>
  <c r="N349" i="1"/>
  <c r="O349" i="1" s="1"/>
  <c r="P349" i="1" s="1"/>
  <c r="Q349" i="1" s="1"/>
  <c r="R349" i="1" s="1"/>
  <c r="S349" i="1" s="1"/>
  <c r="T349" i="1" s="1"/>
  <c r="U349" i="1" s="1"/>
  <c r="V349" i="1" s="1"/>
  <c r="W349" i="1" s="1"/>
  <c r="X349" i="1" s="1"/>
  <c r="Y349" i="1" s="1"/>
  <c r="Y348" i="1"/>
  <c r="AA348" i="1" s="1"/>
  <c r="AA347" i="1"/>
  <c r="AB347" i="1" s="1"/>
  <c r="AC347" i="1" s="1"/>
  <c r="AD347" i="1" s="1"/>
  <c r="AE347" i="1" s="1"/>
  <c r="AF347" i="1" s="1"/>
  <c r="AG347" i="1" s="1"/>
  <c r="AH347" i="1" s="1"/>
  <c r="AI347" i="1" s="1"/>
  <c r="AJ347" i="1" s="1"/>
  <c r="AK347" i="1" s="1"/>
  <c r="AL347" i="1" s="1"/>
  <c r="AM347" i="1" s="1"/>
  <c r="AN347" i="1" s="1"/>
  <c r="AO347" i="1" s="1"/>
  <c r="AP347" i="1" s="1"/>
  <c r="AQ347" i="1" s="1"/>
  <c r="AR347" i="1" s="1"/>
  <c r="AS347" i="1" s="1"/>
  <c r="AT347" i="1" s="1"/>
  <c r="AU347" i="1" s="1"/>
  <c r="AV347" i="1" s="1"/>
  <c r="AW347" i="1" s="1"/>
  <c r="AX347" i="1" s="1"/>
  <c r="AY347" i="1" s="1"/>
  <c r="AZ347" i="1" s="1"/>
  <c r="BA347" i="1" s="1"/>
  <c r="BB347" i="1" s="1"/>
  <c r="BC347" i="1" s="1"/>
  <c r="BD347" i="1" s="1"/>
  <c r="BE347" i="1" s="1"/>
  <c r="BF347" i="1" s="1"/>
  <c r="BG347" i="1" s="1"/>
  <c r="BH347" i="1" s="1"/>
  <c r="BI347" i="1" s="1"/>
  <c r="BJ347" i="1" s="1"/>
  <c r="BK347" i="1" s="1"/>
  <c r="BL347" i="1" s="1"/>
  <c r="BM347" i="1" s="1"/>
  <c r="BM349" i="1" s="1"/>
  <c r="BT344" i="1"/>
  <c r="BS344" i="1"/>
  <c r="BR344" i="1"/>
  <c r="BQ344" i="1"/>
  <c r="BO344" i="1"/>
  <c r="BN344" i="1"/>
  <c r="BM344" i="1"/>
  <c r="BK344" i="1"/>
  <c r="BJ344" i="1"/>
  <c r="BI344" i="1"/>
  <c r="BF344" i="1"/>
  <c r="BE344" i="1"/>
  <c r="BB344" i="1"/>
  <c r="BA344" i="1"/>
  <c r="AZ344" i="1"/>
  <c r="AW344" i="1"/>
  <c r="AU344" i="1"/>
  <c r="AT344" i="1"/>
  <c r="AS344" i="1"/>
  <c r="AS363" i="1" s="1"/>
  <c r="AQ344" i="1"/>
  <c r="AP344" i="1"/>
  <c r="AO344" i="1"/>
  <c r="AN344" i="1"/>
  <c r="AM344" i="1"/>
  <c r="AL344" i="1"/>
  <c r="AK344" i="1"/>
  <c r="AJ344" i="1"/>
  <c r="AI344" i="1"/>
  <c r="AH344" i="1"/>
  <c r="AG344" i="1"/>
  <c r="AF344" i="1"/>
  <c r="AE344" i="1"/>
  <c r="AD344" i="1"/>
  <c r="AC344" i="1"/>
  <c r="AB344" i="1"/>
  <c r="AA344" i="1"/>
  <c r="Z344" i="1"/>
  <c r="Y356" i="1" s="1"/>
  <c r="Z356" i="1" s="1"/>
  <c r="X344" i="1"/>
  <c r="V344" i="1"/>
  <c r="U344" i="1"/>
  <c r="T344" i="1"/>
  <c r="S344" i="1"/>
  <c r="R344" i="1"/>
  <c r="Q344" i="1"/>
  <c r="P344" i="1"/>
  <c r="O344" i="1"/>
  <c r="M344" i="1"/>
  <c r="BT342" i="1"/>
  <c r="BS342" i="1"/>
  <c r="BR342" i="1"/>
  <c r="BQ342" i="1"/>
  <c r="BO342" i="1"/>
  <c r="BN342" i="1"/>
  <c r="BM342" i="1"/>
  <c r="BK342" i="1"/>
  <c r="BJ342" i="1"/>
  <c r="BI342" i="1"/>
  <c r="BF342" i="1"/>
  <c r="BE342" i="1"/>
  <c r="BB342" i="1"/>
  <c r="BA342" i="1"/>
  <c r="AZ342" i="1"/>
  <c r="AW342" i="1"/>
  <c r="AU342" i="1"/>
  <c r="AT342" i="1"/>
  <c r="AS342" i="1"/>
  <c r="AR342" i="1"/>
  <c r="AQ342" i="1"/>
  <c r="AP342" i="1"/>
  <c r="AO342" i="1"/>
  <c r="AN342" i="1"/>
  <c r="AM342" i="1"/>
  <c r="AL342" i="1"/>
  <c r="AK342" i="1"/>
  <c r="AJ342" i="1"/>
  <c r="AI342" i="1"/>
  <c r="AH342" i="1"/>
  <c r="AG342" i="1"/>
  <c r="AF342" i="1"/>
  <c r="AE342" i="1"/>
  <c r="AD342" i="1"/>
  <c r="AC342" i="1"/>
  <c r="AB342" i="1"/>
  <c r="AA342" i="1"/>
  <c r="Z342" i="1"/>
  <c r="X342" i="1"/>
  <c r="V342" i="1"/>
  <c r="U342" i="1"/>
  <c r="T342" i="1"/>
  <c r="S342" i="1"/>
  <c r="R342" i="1"/>
  <c r="Q342" i="1"/>
  <c r="P342" i="1"/>
  <c r="O342" i="1"/>
  <c r="M342" i="1"/>
  <c r="Y340" i="1"/>
  <c r="Y354" i="1" s="1"/>
  <c r="M334" i="1"/>
  <c r="L334" i="1"/>
  <c r="BT333" i="1"/>
  <c r="BT345" i="1" s="1"/>
  <c r="BS333" i="1"/>
  <c r="BS345" i="1" s="1"/>
  <c r="BS346" i="1" s="1"/>
  <c r="BR333" i="1"/>
  <c r="BR345" i="1" s="1"/>
  <c r="BR346" i="1" s="1"/>
  <c r="BQ333" i="1"/>
  <c r="BQ345" i="1" s="1"/>
  <c r="BQ346" i="1" s="1"/>
  <c r="BP333" i="1"/>
  <c r="BO333" i="1"/>
  <c r="BO345" i="1" s="1"/>
  <c r="BO346" i="1" s="1"/>
  <c r="BN333" i="1"/>
  <c r="BN345" i="1" s="1"/>
  <c r="BN346" i="1" s="1"/>
  <c r="BM333" i="1"/>
  <c r="BM345" i="1" s="1"/>
  <c r="BL333" i="1"/>
  <c r="BL336" i="1" s="1"/>
  <c r="BK333" i="1"/>
  <c r="BK336" i="1" s="1"/>
  <c r="BJ333" i="1"/>
  <c r="BJ403" i="1" s="1"/>
  <c r="BJ406" i="1" s="1"/>
  <c r="BI333" i="1"/>
  <c r="BI403" i="1" s="1"/>
  <c r="BI406" i="1" s="1"/>
  <c r="BH333" i="1"/>
  <c r="BH403" i="1" s="1"/>
  <c r="BG333" i="1"/>
  <c r="BG403" i="1" s="1"/>
  <c r="BF333" i="1"/>
  <c r="BF345" i="1" s="1"/>
  <c r="BF346" i="1" s="1"/>
  <c r="BE333" i="1"/>
  <c r="BE345" i="1" s="1"/>
  <c r="BE346" i="1" s="1"/>
  <c r="BD333" i="1"/>
  <c r="BD403" i="1" s="1"/>
  <c r="BC333" i="1"/>
  <c r="BC403" i="1" s="1"/>
  <c r="BB333" i="1"/>
  <c r="BB345" i="1" s="1"/>
  <c r="BB346" i="1" s="1"/>
  <c r="BA333" i="1"/>
  <c r="BA345" i="1" s="1"/>
  <c r="BA346" i="1" s="1"/>
  <c r="AZ333" i="1"/>
  <c r="AZ345" i="1" s="1"/>
  <c r="AZ346" i="1" s="1"/>
  <c r="AY333" i="1"/>
  <c r="AY403" i="1" s="1"/>
  <c r="AX333" i="1"/>
  <c r="AX403" i="1" s="1"/>
  <c r="AW333" i="1"/>
  <c r="AW403" i="1" s="1"/>
  <c r="AW406" i="1" s="1"/>
  <c r="AV333" i="1"/>
  <c r="AV403" i="1" s="1"/>
  <c r="AU333" i="1"/>
  <c r="AU403" i="1" s="1"/>
  <c r="AU406" i="1" s="1"/>
  <c r="AT333" i="1"/>
  <c r="AT403" i="1" s="1"/>
  <c r="AS333" i="1"/>
  <c r="AS336" i="1" s="1"/>
  <c r="AS396" i="1" s="1"/>
  <c r="AR333" i="1"/>
  <c r="AR336" i="1" s="1"/>
  <c r="AR396" i="1" s="1"/>
  <c r="AQ333" i="1"/>
  <c r="AQ339" i="1" s="1"/>
  <c r="AQ397" i="1" s="1"/>
  <c r="AP333" i="1"/>
  <c r="AP339" i="1" s="1"/>
  <c r="AP397" i="1" s="1"/>
  <c r="AO333" i="1"/>
  <c r="AO345" i="1" s="1"/>
  <c r="AO346" i="1" s="1"/>
  <c r="AN333" i="1"/>
  <c r="AN345" i="1" s="1"/>
  <c r="AN346" i="1" s="1"/>
  <c r="AM333" i="1"/>
  <c r="AM345" i="1" s="1"/>
  <c r="AM346" i="1" s="1"/>
  <c r="AL333" i="1"/>
  <c r="AL345" i="1" s="1"/>
  <c r="AK333" i="1"/>
  <c r="AK345" i="1" s="1"/>
  <c r="AK346" i="1" s="1"/>
  <c r="AJ333" i="1"/>
  <c r="AJ345" i="1" s="1"/>
  <c r="AJ346" i="1" s="1"/>
  <c r="AI333" i="1"/>
  <c r="AI345" i="1" s="1"/>
  <c r="AI346" i="1" s="1"/>
  <c r="AH333" i="1"/>
  <c r="AH345" i="1" s="1"/>
  <c r="AH346" i="1" s="1"/>
  <c r="AG333" i="1"/>
  <c r="AG336" i="1" s="1"/>
  <c r="AG396" i="1" s="1"/>
  <c r="AF333" i="1"/>
  <c r="AF336" i="1" s="1"/>
  <c r="AF396" i="1" s="1"/>
  <c r="AE333" i="1"/>
  <c r="AE339" i="1" s="1"/>
  <c r="AE397" i="1" s="1"/>
  <c r="AD333" i="1"/>
  <c r="AD339" i="1" s="1"/>
  <c r="AD397" i="1" s="1"/>
  <c r="AC333" i="1"/>
  <c r="AC345" i="1" s="1"/>
  <c r="AC346" i="1" s="1"/>
  <c r="AB333" i="1"/>
  <c r="AB345" i="1" s="1"/>
  <c r="AB346" i="1" s="1"/>
  <c r="AA333" i="1"/>
  <c r="AA345" i="1" s="1"/>
  <c r="AA346" i="1" s="1"/>
  <c r="Z333" i="1"/>
  <c r="Z345" i="1" s="1"/>
  <c r="Z346" i="1" s="1"/>
  <c r="Y333" i="1"/>
  <c r="Y345" i="1" s="1"/>
  <c r="X333" i="1"/>
  <c r="X345" i="1" s="1"/>
  <c r="X346" i="1" s="1"/>
  <c r="W333" i="1"/>
  <c r="V333" i="1"/>
  <c r="V345" i="1" s="1"/>
  <c r="V346" i="1" s="1"/>
  <c r="U333" i="1"/>
  <c r="U345" i="1" s="1"/>
  <c r="U346" i="1" s="1"/>
  <c r="T333" i="1"/>
  <c r="T336" i="1" s="1"/>
  <c r="R333" i="1"/>
  <c r="R339" i="1" s="1"/>
  <c r="Q333" i="1"/>
  <c r="Q339" i="1" s="1"/>
  <c r="P333" i="1"/>
  <c r="P345" i="1" s="1"/>
  <c r="P346" i="1" s="1"/>
  <c r="O333" i="1"/>
  <c r="O345" i="1" s="1"/>
  <c r="O346" i="1" s="1"/>
  <c r="N333" i="1"/>
  <c r="M333" i="1"/>
  <c r="M345" i="1" s="1"/>
  <c r="M346" i="1" s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S128" i="1"/>
  <c r="S333" i="1" s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L61" i="1"/>
  <c r="L333" i="1" s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N8" i="1"/>
  <c r="AL346" i="1" l="1"/>
  <c r="BT346" i="1"/>
  <c r="AX351" i="1"/>
  <c r="AX352" i="1" s="1"/>
  <c r="J128" i="1"/>
  <c r="AS362" i="1"/>
  <c r="BM346" i="1"/>
  <c r="J61" i="1"/>
  <c r="J327" i="1" s="1"/>
  <c r="Y342" i="1"/>
  <c r="AV358" i="1"/>
  <c r="Y377" i="1"/>
  <c r="Y378" i="1" s="1"/>
  <c r="AA368" i="1"/>
  <c r="N334" i="1"/>
  <c r="O8" i="1"/>
  <c r="AU407" i="1"/>
  <c r="AU396" i="1" s="1"/>
  <c r="AU408" i="1"/>
  <c r="AU397" i="1" s="1"/>
  <c r="Y357" i="1"/>
  <c r="Z357" i="1" s="1"/>
  <c r="Y346" i="1"/>
  <c r="AW407" i="1"/>
  <c r="AW396" i="1" s="1"/>
  <c r="AW408" i="1"/>
  <c r="AW397" i="1" s="1"/>
  <c r="BI407" i="1"/>
  <c r="BI396" i="1" s="1"/>
  <c r="BI408" i="1"/>
  <c r="BI397" i="1" s="1"/>
  <c r="S336" i="1"/>
  <c r="S345" i="1"/>
  <c r="S346" i="1" s="1"/>
  <c r="S339" i="1"/>
  <c r="BJ407" i="1"/>
  <c r="BJ396" i="1" s="1"/>
  <c r="BJ408" i="1"/>
  <c r="BJ397" i="1" s="1"/>
  <c r="Z354" i="1"/>
  <c r="Y358" i="1"/>
  <c r="Z358" i="1" s="1"/>
  <c r="U336" i="1"/>
  <c r="AH336" i="1"/>
  <c r="AH396" i="1" s="1"/>
  <c r="AT336" i="1"/>
  <c r="BM336" i="1"/>
  <c r="AF339" i="1"/>
  <c r="AF397" i="1" s="1"/>
  <c r="AR339" i="1"/>
  <c r="AR397" i="1" s="1"/>
  <c r="BK339" i="1"/>
  <c r="Q345" i="1"/>
  <c r="Q346" i="1" s="1"/>
  <c r="AD345" i="1"/>
  <c r="AD346" i="1" s="1"/>
  <c r="AP345" i="1"/>
  <c r="AP346" i="1" s="1"/>
  <c r="BI345" i="1"/>
  <c r="BI346" i="1" s="1"/>
  <c r="Y369" i="1"/>
  <c r="BK403" i="1"/>
  <c r="BK406" i="1" s="1"/>
  <c r="V336" i="1"/>
  <c r="AI336" i="1"/>
  <c r="AI396" i="1" s="1"/>
  <c r="AU336" i="1"/>
  <c r="BN336" i="1"/>
  <c r="T339" i="1"/>
  <c r="AG339" i="1"/>
  <c r="AG397" i="1" s="1"/>
  <c r="AS339" i="1"/>
  <c r="AS397" i="1" s="1"/>
  <c r="BM339" i="1"/>
  <c r="R345" i="1"/>
  <c r="R346" i="1" s="1"/>
  <c r="AE345" i="1"/>
  <c r="AE346" i="1" s="1"/>
  <c r="AQ345" i="1"/>
  <c r="AQ346" i="1" s="1"/>
  <c r="BJ345" i="1"/>
  <c r="BJ346" i="1" s="1"/>
  <c r="AZ403" i="1"/>
  <c r="AZ406" i="1" s="1"/>
  <c r="BL403" i="1"/>
  <c r="X336" i="1"/>
  <c r="AJ336" i="1"/>
  <c r="AJ396" i="1" s="1"/>
  <c r="AW336" i="1"/>
  <c r="BO336" i="1"/>
  <c r="U339" i="1"/>
  <c r="AH339" i="1"/>
  <c r="AH397" i="1" s="1"/>
  <c r="AT339" i="1"/>
  <c r="BN339" i="1"/>
  <c r="AF345" i="1"/>
  <c r="AF346" i="1" s="1"/>
  <c r="AR345" i="1"/>
  <c r="AR346" i="1" s="1"/>
  <c r="BK345" i="1"/>
  <c r="BK346" i="1" s="1"/>
  <c r="BA403" i="1"/>
  <c r="BA406" i="1" s="1"/>
  <c r="BM403" i="1"/>
  <c r="BM406" i="1" s="1"/>
  <c r="I329" i="1"/>
  <c r="Y336" i="1"/>
  <c r="AK336" i="1"/>
  <c r="AK396" i="1" s="1"/>
  <c r="AZ336" i="1"/>
  <c r="BQ336" i="1"/>
  <c r="V339" i="1"/>
  <c r="AI339" i="1"/>
  <c r="AI397" i="1" s="1"/>
  <c r="AU339" i="1"/>
  <c r="BO339" i="1"/>
  <c r="T345" i="1"/>
  <c r="T346" i="1" s="1"/>
  <c r="AG345" i="1"/>
  <c r="AG346" i="1" s="1"/>
  <c r="AS345" i="1"/>
  <c r="AS346" i="1" s="1"/>
  <c r="BB403" i="1"/>
  <c r="BB406" i="1" s="1"/>
  <c r="Z336" i="1"/>
  <c r="AL336" i="1"/>
  <c r="AL396" i="1" s="1"/>
  <c r="BA336" i="1"/>
  <c r="BR336" i="1"/>
  <c r="X339" i="1"/>
  <c r="AJ339" i="1"/>
  <c r="AJ397" i="1" s="1"/>
  <c r="AW339" i="1"/>
  <c r="BQ339" i="1"/>
  <c r="AT345" i="1"/>
  <c r="AT346" i="1" s="1"/>
  <c r="M336" i="1"/>
  <c r="AA336" i="1"/>
  <c r="AA396" i="1" s="1"/>
  <c r="AM336" i="1"/>
  <c r="AM396" i="1" s="1"/>
  <c r="BB336" i="1"/>
  <c r="BS336" i="1"/>
  <c r="Y339" i="1"/>
  <c r="AK339" i="1"/>
  <c r="AK397" i="1" s="1"/>
  <c r="AZ339" i="1"/>
  <c r="BR339" i="1"/>
  <c r="AU345" i="1"/>
  <c r="AU346" i="1" s="1"/>
  <c r="O336" i="1"/>
  <c r="AB336" i="1"/>
  <c r="AB396" i="1" s="1"/>
  <c r="AN336" i="1"/>
  <c r="AN396" i="1" s="1"/>
  <c r="BE336" i="1"/>
  <c r="BT336" i="1"/>
  <c r="Z339" i="1"/>
  <c r="AL339" i="1"/>
  <c r="AL397" i="1" s="1"/>
  <c r="BA339" i="1"/>
  <c r="BS339" i="1"/>
  <c r="AW345" i="1"/>
  <c r="AW346" i="1" s="1"/>
  <c r="Y359" i="1"/>
  <c r="Z359" i="1" s="1"/>
  <c r="BE403" i="1"/>
  <c r="BE406" i="1" s="1"/>
  <c r="P336" i="1"/>
  <c r="AC336" i="1"/>
  <c r="AC396" i="1" s="1"/>
  <c r="AO336" i="1"/>
  <c r="AO396" i="1" s="1"/>
  <c r="BF336" i="1"/>
  <c r="M339" i="1"/>
  <c r="AA339" i="1"/>
  <c r="AA397" i="1" s="1"/>
  <c r="AM339" i="1"/>
  <c r="AM397" i="1" s="1"/>
  <c r="BB339" i="1"/>
  <c r="BT339" i="1"/>
  <c r="BF403" i="1"/>
  <c r="BF406" i="1" s="1"/>
  <c r="Q336" i="1"/>
  <c r="AD336" i="1"/>
  <c r="AD396" i="1" s="1"/>
  <c r="AP336" i="1"/>
  <c r="AP396" i="1" s="1"/>
  <c r="BI336" i="1"/>
  <c r="O339" i="1"/>
  <c r="AB339" i="1"/>
  <c r="AB397" i="1" s="1"/>
  <c r="AN339" i="1"/>
  <c r="AN397" i="1" s="1"/>
  <c r="BE339" i="1"/>
  <c r="R336" i="1"/>
  <c r="AE336" i="1"/>
  <c r="AE396" i="1" s="1"/>
  <c r="AQ336" i="1"/>
  <c r="AQ396" i="1" s="1"/>
  <c r="BJ336" i="1"/>
  <c r="P339" i="1"/>
  <c r="AC339" i="1"/>
  <c r="AC397" i="1" s="1"/>
  <c r="AO339" i="1"/>
  <c r="AO397" i="1" s="1"/>
  <c r="BF339" i="1"/>
  <c r="BI339" i="1"/>
  <c r="BJ339" i="1"/>
  <c r="BE407" i="1" l="1"/>
  <c r="BE396" i="1" s="1"/>
  <c r="BE408" i="1"/>
  <c r="BE397" i="1" s="1"/>
  <c r="BF407" i="1"/>
  <c r="BF396" i="1" s="1"/>
  <c r="BF408" i="1"/>
  <c r="BF397" i="1" s="1"/>
  <c r="BO354" i="1"/>
  <c r="BO355" i="1" s="1"/>
  <c r="Z397" i="1"/>
  <c r="Z396" i="1"/>
  <c r="BO352" i="1"/>
  <c r="BO353" i="1" s="1"/>
  <c r="BB407" i="1"/>
  <c r="BB396" i="1" s="1"/>
  <c r="BB408" i="1"/>
  <c r="BB397" i="1" s="1"/>
  <c r="BM407" i="1"/>
  <c r="BM396" i="1" s="1"/>
  <c r="BM408" i="1"/>
  <c r="BM397" i="1" s="1"/>
  <c r="J331" i="1"/>
  <c r="J332" i="1" s="1"/>
  <c r="J328" i="1"/>
  <c r="M352" i="1"/>
  <c r="M354" i="1" s="1"/>
  <c r="BA407" i="1"/>
  <c r="BA396" i="1" s="1"/>
  <c r="BA408" i="1"/>
  <c r="BA397" i="1" s="1"/>
  <c r="O334" i="1"/>
  <c r="P8" i="1"/>
  <c r="AZ407" i="1"/>
  <c r="AZ396" i="1" s="1"/>
  <c r="AZ408" i="1"/>
  <c r="AZ397" i="1" s="1"/>
  <c r="BK407" i="1"/>
  <c r="BK396" i="1" s="1"/>
  <c r="BK408" i="1"/>
  <c r="BK397" i="1" s="1"/>
  <c r="K327" i="1"/>
  <c r="K328" i="1" s="1"/>
  <c r="P334" i="1" l="1"/>
  <c r="Q8" i="1"/>
  <c r="BM413" i="1"/>
  <c r="BO413" i="1" s="1"/>
  <c r="BM414" i="1"/>
  <c r="BO414" i="1" s="1"/>
  <c r="Q334" i="1" l="1"/>
  <c r="R8" i="1"/>
  <c r="R334" i="1" l="1"/>
  <c r="S8" i="1"/>
  <c r="S334" i="1" l="1"/>
  <c r="T8" i="1"/>
  <c r="T334" i="1" l="1"/>
  <c r="U8" i="1"/>
  <c r="V8" i="1" l="1"/>
  <c r="U334" i="1"/>
  <c r="V334" i="1" l="1"/>
  <c r="W8" i="1"/>
  <c r="W334" i="1" l="1"/>
  <c r="X8" i="1"/>
  <c r="X334" i="1" l="1"/>
  <c r="Y8" i="1"/>
  <c r="Y334" i="1" l="1"/>
  <c r="Z8" i="1"/>
  <c r="Z334" i="1" l="1"/>
  <c r="AA8" i="1"/>
  <c r="AA334" i="1" l="1"/>
  <c r="AB8" i="1"/>
  <c r="AB334" i="1" l="1"/>
  <c r="AC8" i="1"/>
  <c r="AC334" i="1" l="1"/>
  <c r="AD8" i="1"/>
  <c r="AD334" i="1" l="1"/>
  <c r="AE8" i="1"/>
  <c r="AE334" i="1" l="1"/>
  <c r="AF8" i="1"/>
  <c r="AF334" i="1" l="1"/>
  <c r="AG8" i="1"/>
  <c r="AH8" i="1" l="1"/>
  <c r="AG334" i="1"/>
  <c r="AH334" i="1" l="1"/>
  <c r="AI8" i="1"/>
  <c r="AI334" i="1" l="1"/>
  <c r="AJ8" i="1"/>
  <c r="AJ334" i="1" l="1"/>
  <c r="AK8" i="1"/>
  <c r="AK334" i="1" l="1"/>
  <c r="AL8" i="1"/>
  <c r="AL334" i="1" l="1"/>
  <c r="AM8" i="1"/>
  <c r="AM334" i="1" l="1"/>
  <c r="AN8" i="1"/>
  <c r="AN334" i="1" l="1"/>
  <c r="AO8" i="1"/>
  <c r="AO334" i="1" l="1"/>
  <c r="AP8" i="1"/>
  <c r="AP334" i="1" l="1"/>
  <c r="AQ8" i="1"/>
  <c r="AQ334" i="1" l="1"/>
  <c r="AR8" i="1"/>
  <c r="AR334" i="1" l="1"/>
  <c r="AS8" i="1"/>
  <c r="AT8" i="1" l="1"/>
  <c r="AS334" i="1"/>
  <c r="AT334" i="1" l="1"/>
  <c r="AU8" i="1"/>
  <c r="AU334" i="1" l="1"/>
  <c r="AU410" i="1" s="1"/>
  <c r="AV8" i="1"/>
  <c r="AV334" i="1" l="1"/>
  <c r="AW8" i="1"/>
  <c r="AW334" i="1" l="1"/>
  <c r="AW410" i="1" s="1"/>
  <c r="AX8" i="1"/>
  <c r="AX334" i="1" l="1"/>
  <c r="AX410" i="1" s="1"/>
  <c r="AY8" i="1"/>
  <c r="AY334" i="1" l="1"/>
  <c r="AY410" i="1" s="1"/>
  <c r="AZ8" i="1"/>
  <c r="AZ334" i="1" l="1"/>
  <c r="AZ410" i="1" s="1"/>
  <c r="BA8" i="1"/>
  <c r="BA334" i="1" l="1"/>
  <c r="BA410" i="1" s="1"/>
  <c r="BB8" i="1"/>
  <c r="BB334" i="1" l="1"/>
  <c r="BB410" i="1" s="1"/>
  <c r="BC8" i="1"/>
  <c r="BC334" i="1" l="1"/>
  <c r="BC410" i="1" s="1"/>
  <c r="BD8" i="1"/>
  <c r="BD334" i="1" l="1"/>
  <c r="BD410" i="1" s="1"/>
  <c r="BE8" i="1"/>
  <c r="BF8" i="1" l="1"/>
  <c r="BE334" i="1"/>
  <c r="BE410" i="1" s="1"/>
  <c r="BF334" i="1" l="1"/>
  <c r="BF410" i="1" s="1"/>
  <c r="BG8" i="1"/>
  <c r="BG334" i="1" l="1"/>
  <c r="BG410" i="1" s="1"/>
  <c r="BH8" i="1"/>
  <c r="BH334" i="1" l="1"/>
  <c r="BH410" i="1" s="1"/>
  <c r="BI8" i="1"/>
  <c r="BI334" i="1" l="1"/>
  <c r="BI410" i="1" s="1"/>
  <c r="BJ8" i="1"/>
  <c r="BJ334" i="1" l="1"/>
  <c r="BJ410" i="1" s="1"/>
  <c r="BK8" i="1"/>
  <c r="BK334" i="1" l="1"/>
  <c r="BK410" i="1" s="1"/>
  <c r="BL8" i="1"/>
  <c r="BL334" i="1" l="1"/>
  <c r="BL410" i="1" s="1"/>
  <c r="BM8" i="1"/>
  <c r="BM334" i="1" l="1"/>
  <c r="BM410" i="1" s="1"/>
  <c r="BN8" i="1"/>
  <c r="BN334" i="1" l="1"/>
  <c r="BO8" i="1"/>
  <c r="BO334" i="1" l="1"/>
  <c r="BP8" i="1"/>
  <c r="BQ8" i="1" l="1"/>
  <c r="BP334" i="1"/>
  <c r="BR8" i="1" l="1"/>
  <c r="BQ334" i="1"/>
  <c r="BR334" i="1" l="1"/>
  <c r="BS8" i="1"/>
  <c r="BS334" i="1" l="1"/>
  <c r="BT8" i="1"/>
  <c r="BT334" i="1" s="1"/>
</calcChain>
</file>

<file path=xl/sharedStrings.xml><?xml version="1.0" encoding="utf-8"?>
<sst xmlns="http://schemas.openxmlformats.org/spreadsheetml/2006/main" count="4034" uniqueCount="761">
  <si>
    <t>Oakland</t>
  </si>
  <si>
    <t>Sant Rosa</t>
  </si>
  <si>
    <t>San Jose</t>
  </si>
  <si>
    <t>Stockton</t>
  </si>
  <si>
    <t>Created</t>
  </si>
  <si>
    <t>Crest</t>
  </si>
  <si>
    <t>Report</t>
  </si>
  <si>
    <t>Add'l</t>
  </si>
  <si>
    <t>post 1950</t>
  </si>
  <si>
    <t>Year</t>
  </si>
  <si>
    <t>San Francisco Archdiocese</t>
  </si>
  <si>
    <t>SF AD</t>
  </si>
  <si>
    <t>Start</t>
  </si>
  <si>
    <t>SF add'l finish</t>
  </si>
  <si>
    <t>Years in</t>
  </si>
  <si>
    <t xml:space="preserve"> </t>
  </si>
  <si>
    <t>Finish</t>
  </si>
  <si>
    <t>SF</t>
  </si>
  <si>
    <t>Diocese</t>
  </si>
  <si>
    <t>Start date</t>
  </si>
  <si>
    <t>Pre 1950</t>
  </si>
  <si>
    <t>Menager</t>
  </si>
  <si>
    <t>Gabriel</t>
  </si>
  <si>
    <t>Menanger</t>
  </si>
  <si>
    <t>Baud</t>
  </si>
  <si>
    <t>John</t>
  </si>
  <si>
    <t>Corkery</t>
  </si>
  <si>
    <t>Thompson</t>
  </si>
  <si>
    <t>Falvey</t>
  </si>
  <si>
    <t>Arthur</t>
  </si>
  <si>
    <t>Gallant</t>
  </si>
  <si>
    <t>Rene</t>
  </si>
  <si>
    <t>Endal</t>
  </si>
  <si>
    <t>George</t>
  </si>
  <si>
    <t>Conway</t>
  </si>
  <si>
    <t>Patrick</t>
  </si>
  <si>
    <t>Casey</t>
  </si>
  <si>
    <t>John Joseph</t>
  </si>
  <si>
    <t>Casey OCD)</t>
  </si>
  <si>
    <t>Nash</t>
  </si>
  <si>
    <t>Fabbri</t>
  </si>
  <si>
    <t>Mario</t>
  </si>
  <si>
    <t>Lawless</t>
  </si>
  <si>
    <t>Fergus</t>
  </si>
  <si>
    <t>McGinty</t>
  </si>
  <si>
    <t>Stretch</t>
  </si>
  <si>
    <t>Edward</t>
  </si>
  <si>
    <t>Burris</t>
  </si>
  <si>
    <t>Francis</t>
  </si>
  <si>
    <t>Coughlin</t>
  </si>
  <si>
    <t>Hofstee</t>
  </si>
  <si>
    <t>Leo</t>
  </si>
  <si>
    <t>Hofstee (OCD)</t>
  </si>
  <si>
    <t>Breen</t>
  </si>
  <si>
    <t>Donohue</t>
  </si>
  <si>
    <t>Convert</t>
  </si>
  <si>
    <t>Convery</t>
  </si>
  <si>
    <t>Grief</t>
  </si>
  <si>
    <t>Harold</t>
  </si>
  <si>
    <t>Hurley</t>
  </si>
  <si>
    <t>Slane</t>
  </si>
  <si>
    <t>Anthony</t>
  </si>
  <si>
    <t>Ferretti</t>
  </si>
  <si>
    <t>Custer</t>
  </si>
  <si>
    <t>Noonan</t>
  </si>
  <si>
    <t>Purcell</t>
  </si>
  <si>
    <t>Sullivan</t>
  </si>
  <si>
    <t>Ganahl</t>
  </si>
  <si>
    <t>James</t>
  </si>
  <si>
    <t>Dondero</t>
  </si>
  <si>
    <t>Duffy</t>
  </si>
  <si>
    <t>Ernsdorff</t>
  </si>
  <si>
    <t>McDonald</t>
  </si>
  <si>
    <t>McIntyre</t>
  </si>
  <si>
    <t>Verngren</t>
  </si>
  <si>
    <t>Harrington</t>
  </si>
  <si>
    <t>Rayner</t>
  </si>
  <si>
    <t xml:space="preserve">Harrington </t>
  </si>
  <si>
    <t>Moholy</t>
  </si>
  <si>
    <t>Clark</t>
  </si>
  <si>
    <t>Harris</t>
  </si>
  <si>
    <t xml:space="preserve">Harris  </t>
  </si>
  <si>
    <t>Mancuso</t>
  </si>
  <si>
    <t>Mancusco</t>
  </si>
  <si>
    <t>Murphy</t>
  </si>
  <si>
    <t>Scanlon</t>
  </si>
  <si>
    <t>John Francis</t>
  </si>
  <si>
    <t>Morongo (D)</t>
  </si>
  <si>
    <t>Morin</t>
  </si>
  <si>
    <t>Callan</t>
  </si>
  <si>
    <t>McManus</t>
  </si>
  <si>
    <t>Moss</t>
  </si>
  <si>
    <t>Prindeville</t>
  </si>
  <si>
    <t>Prindeville (OCD)</t>
  </si>
  <si>
    <t>Saalfeld</t>
  </si>
  <si>
    <t>Charles</t>
  </si>
  <si>
    <t>Walsh</t>
  </si>
  <si>
    <t>Bischoff</t>
  </si>
  <si>
    <t>William Norbett</t>
  </si>
  <si>
    <t>Cavalli</t>
  </si>
  <si>
    <t>Cavalli (OCD)</t>
  </si>
  <si>
    <t>Cavalli - probable</t>
  </si>
  <si>
    <t>Fletcher</t>
  </si>
  <si>
    <t>Hargreaves</t>
  </si>
  <si>
    <t>Henry</t>
  </si>
  <si>
    <t>McCracken</t>
  </si>
  <si>
    <t>Monaghan</t>
  </si>
  <si>
    <t>Sandman</t>
  </si>
  <si>
    <t>Brown</t>
  </si>
  <si>
    <t>Shepherd</t>
  </si>
  <si>
    <t>Shepherd (OCD)</t>
  </si>
  <si>
    <t>Turk</t>
  </si>
  <si>
    <t>Colosomio</t>
  </si>
  <si>
    <t>King</t>
  </si>
  <si>
    <t>Penna</t>
  </si>
  <si>
    <t>Reams</t>
  </si>
  <si>
    <t>Spain</t>
  </si>
  <si>
    <t>Donovan</t>
  </si>
  <si>
    <t>Lee</t>
  </si>
  <si>
    <t>Conan</t>
  </si>
  <si>
    <t>Duggan</t>
  </si>
  <si>
    <t>Duggan (d)</t>
  </si>
  <si>
    <t>Kavanaugh</t>
  </si>
  <si>
    <t>Kavanaugh (OCD)</t>
  </si>
  <si>
    <t>Leary</t>
  </si>
  <si>
    <t>Pritchard</t>
  </si>
  <si>
    <t>Joseph</t>
  </si>
  <si>
    <t>Dunne</t>
  </si>
  <si>
    <t>Fallert</t>
  </si>
  <si>
    <t>Klick</t>
  </si>
  <si>
    <t>Meder</t>
  </si>
  <si>
    <t>Yost</t>
  </si>
  <si>
    <t>Baldonado</t>
  </si>
  <si>
    <t>Felipe</t>
  </si>
  <si>
    <t>Baldanado</t>
  </si>
  <si>
    <t>Behm</t>
  </si>
  <si>
    <t>Unknown</t>
  </si>
  <si>
    <t xml:space="preserve">Cabral     </t>
  </si>
  <si>
    <t>Kenneth</t>
  </si>
  <si>
    <t>Cabral</t>
  </si>
  <si>
    <t>Colloty</t>
  </si>
  <si>
    <t>Philip</t>
  </si>
  <si>
    <t>Ford</t>
  </si>
  <si>
    <t>Ford (OCD)</t>
  </si>
  <si>
    <t>Kohlman</t>
  </si>
  <si>
    <t>Linssen</t>
  </si>
  <si>
    <t>Ludwig</t>
  </si>
  <si>
    <t>Poole</t>
  </si>
  <si>
    <t>Quinlan</t>
  </si>
  <si>
    <t>Celestine</t>
  </si>
  <si>
    <t>Quinlan (OCD)</t>
  </si>
  <si>
    <t xml:space="preserve">Ribeiro       </t>
  </si>
  <si>
    <t>Geary</t>
  </si>
  <si>
    <t>Elwood</t>
  </si>
  <si>
    <t>Geary (d)</t>
  </si>
  <si>
    <t>Schaefer</t>
  </si>
  <si>
    <t>Robert</t>
  </si>
  <si>
    <t>Prieto</t>
  </si>
  <si>
    <t>Jesus</t>
  </si>
  <si>
    <t>Mikulic</t>
  </si>
  <si>
    <t>Lynch</t>
  </si>
  <si>
    <t>Lynch (d)</t>
  </si>
  <si>
    <t>McElhatton</t>
  </si>
  <si>
    <t>O'Donohoe</t>
  </si>
  <si>
    <t>Michael Raymond</t>
  </si>
  <si>
    <t>Devlin</t>
  </si>
  <si>
    <t>Andreatta*</t>
  </si>
  <si>
    <t>Albert</t>
  </si>
  <si>
    <t>Andreatta</t>
  </si>
  <si>
    <t>Ferrario</t>
  </si>
  <si>
    <t>Keys</t>
  </si>
  <si>
    <t>McMeel</t>
  </si>
  <si>
    <t>Bernard Francis</t>
  </si>
  <si>
    <t>Robinson</t>
  </si>
  <si>
    <t>Finnegan</t>
  </si>
  <si>
    <t>Lorenzoni</t>
  </si>
  <si>
    <t>Larry</t>
  </si>
  <si>
    <t>Lorenzoni(ocd)</t>
  </si>
  <si>
    <t>Cloutier</t>
  </si>
  <si>
    <t>Heaney</t>
  </si>
  <si>
    <t>Keith</t>
  </si>
  <si>
    <t>John Charles</t>
  </si>
  <si>
    <t>Kaunas</t>
  </si>
  <si>
    <t>Bronius</t>
  </si>
  <si>
    <t>Armstrong</t>
  </si>
  <si>
    <t>Armstong</t>
  </si>
  <si>
    <t>Amstrong</t>
  </si>
  <si>
    <t>Astruc</t>
  </si>
  <si>
    <t>Bradley</t>
  </si>
  <si>
    <t>Bradley, SJ</t>
  </si>
  <si>
    <t>Obersinner</t>
  </si>
  <si>
    <t>Wilhelm</t>
  </si>
  <si>
    <t>Joseph Anthony</t>
  </si>
  <si>
    <t>Angelino</t>
  </si>
  <si>
    <t>Seidenburg</t>
  </si>
  <si>
    <t>Burke</t>
  </si>
  <si>
    <t>Edward Thomas</t>
  </si>
  <si>
    <t>Burke(ocd)</t>
  </si>
  <si>
    <t>Custodio</t>
  </si>
  <si>
    <t>Donnelly</t>
  </si>
  <si>
    <t>Martin Mark</t>
  </si>
  <si>
    <t>Durkin</t>
  </si>
  <si>
    <t>Durkin d)</t>
  </si>
  <si>
    <t>Leehan</t>
  </si>
  <si>
    <t>Leehan (ocd)</t>
  </si>
  <si>
    <t>Michele</t>
  </si>
  <si>
    <t>Robert Paul</t>
  </si>
  <si>
    <t>Pauson</t>
  </si>
  <si>
    <t>Sheehy</t>
  </si>
  <si>
    <t>Edward Augustine</t>
  </si>
  <si>
    <t>Sheehy (OCD)</t>
  </si>
  <si>
    <t>Corrigal</t>
  </si>
  <si>
    <t>Harrison</t>
  </si>
  <si>
    <t>Jacobson</t>
  </si>
  <si>
    <t>O'Rourke</t>
  </si>
  <si>
    <t>Pierre</t>
  </si>
  <si>
    <t>Ruetten</t>
  </si>
  <si>
    <t>Axer</t>
  </si>
  <si>
    <t>Eagleson</t>
  </si>
  <si>
    <t>Liening</t>
  </si>
  <si>
    <t>Manville</t>
  </si>
  <si>
    <t>Alexander</t>
  </si>
  <si>
    <t>McGloin</t>
  </si>
  <si>
    <t>Moniz</t>
  </si>
  <si>
    <t>Forest</t>
  </si>
  <si>
    <t>McDonald (Ocd)</t>
  </si>
  <si>
    <t>Murphy (OCD)</t>
  </si>
  <si>
    <t>McDonough</t>
  </si>
  <si>
    <t>Morse</t>
  </si>
  <si>
    <t>O'Shea</t>
  </si>
  <si>
    <t>O'Shea (ocd)</t>
  </si>
  <si>
    <t>O'Shea prob</t>
  </si>
  <si>
    <t>Wood</t>
  </si>
  <si>
    <t>Dabbenne</t>
  </si>
  <si>
    <t>Bernard</t>
  </si>
  <si>
    <t xml:space="preserve">Ferreira        </t>
  </si>
  <si>
    <t>Henriques</t>
  </si>
  <si>
    <t>Henriques (OCD)</t>
  </si>
  <si>
    <t>Largente</t>
  </si>
  <si>
    <t>Laurent</t>
  </si>
  <si>
    <t>Largent</t>
  </si>
  <si>
    <t>Vas</t>
  </si>
  <si>
    <t>Migliazzo</t>
  </si>
  <si>
    <t>Felix</t>
  </si>
  <si>
    <t>Drum</t>
  </si>
  <si>
    <t>Nu'uanu</t>
  </si>
  <si>
    <t>O'Connor</t>
  </si>
  <si>
    <t>Reilly</t>
  </si>
  <si>
    <t>Reilly OCD</t>
  </si>
  <si>
    <t>Reilly prob</t>
  </si>
  <si>
    <t>Wisecaver</t>
  </si>
  <si>
    <t>Fisher</t>
  </si>
  <si>
    <t>Fisher (ocd)</t>
  </si>
  <si>
    <t>Lopez</t>
  </si>
  <si>
    <t>McCrillis</t>
  </si>
  <si>
    <t>McKinnon</t>
  </si>
  <si>
    <t xml:space="preserve">Tollner        </t>
  </si>
  <si>
    <t>Tollner</t>
  </si>
  <si>
    <t>Whitten</t>
  </si>
  <si>
    <t>Belhumeur</t>
  </si>
  <si>
    <t>Spada</t>
  </si>
  <si>
    <t>Rino</t>
  </si>
  <si>
    <t>Spada(OCD)</t>
  </si>
  <si>
    <t>Lewis</t>
  </si>
  <si>
    <t>Epiphanius</t>
  </si>
  <si>
    <t>Lewis (Ocd)</t>
  </si>
  <si>
    <t>Keegan</t>
  </si>
  <si>
    <t>Marron</t>
  </si>
  <si>
    <t>Riley</t>
  </si>
  <si>
    <t>Miles O'Brien</t>
  </si>
  <si>
    <t>Wilcox</t>
  </si>
  <si>
    <t>Aylward</t>
  </si>
  <si>
    <t>Billiante</t>
  </si>
  <si>
    <t>Billiante (OCD)</t>
  </si>
  <si>
    <t>Farrington</t>
  </si>
  <si>
    <t>Gates</t>
  </si>
  <si>
    <t>Martin</t>
  </si>
  <si>
    <t>St. Hilaire</t>
  </si>
  <si>
    <t>Gemmet</t>
  </si>
  <si>
    <t>McCarthy</t>
  </si>
  <si>
    <t>Condon</t>
  </si>
  <si>
    <t>Thomas</t>
  </si>
  <si>
    <t>Condon (OCD)</t>
  </si>
  <si>
    <t>Senesac</t>
  </si>
  <si>
    <t>Senesac (OCD)</t>
  </si>
  <si>
    <t>Brouillette</t>
  </si>
  <si>
    <t>Brouliette</t>
  </si>
  <si>
    <t>Sharpe</t>
  </si>
  <si>
    <t>Wellington</t>
  </si>
  <si>
    <t>Stanislaus</t>
  </si>
  <si>
    <t>Mueth</t>
  </si>
  <si>
    <t>Onorato</t>
  </si>
  <si>
    <t>Onorato (OCD)</t>
  </si>
  <si>
    <t xml:space="preserve">Dunn </t>
  </si>
  <si>
    <t>Dunn</t>
  </si>
  <si>
    <t>Dunn (OCD)</t>
  </si>
  <si>
    <t>Furman</t>
  </si>
  <si>
    <t>Bacquedano-Pech</t>
  </si>
  <si>
    <t>Theodore</t>
  </si>
  <si>
    <t>B-Pech</t>
  </si>
  <si>
    <t>Larkin</t>
  </si>
  <si>
    <t>Wong</t>
  </si>
  <si>
    <t>Davis</t>
  </si>
  <si>
    <t>Pinter</t>
  </si>
  <si>
    <t>Kisele</t>
  </si>
  <si>
    <t>Stephen</t>
  </si>
  <si>
    <t>Schipper</t>
  </si>
  <si>
    <t>Harriman</t>
  </si>
  <si>
    <t>Michael</t>
  </si>
  <si>
    <t>Kingman</t>
  </si>
  <si>
    <t>Subega</t>
  </si>
  <si>
    <t>Carillo</t>
  </si>
  <si>
    <t>Greenlaw</t>
  </si>
  <si>
    <t>Greenlaw (OCD)</t>
  </si>
  <si>
    <t>Roll</t>
  </si>
  <si>
    <t>David</t>
  </si>
  <si>
    <t>Horan</t>
  </si>
  <si>
    <t>Terence</t>
  </si>
  <si>
    <t>Pulskamp</t>
  </si>
  <si>
    <t>Ingals</t>
  </si>
  <si>
    <t>Ingels</t>
  </si>
  <si>
    <t>Ingels (OCD)</t>
  </si>
  <si>
    <t>Miani</t>
  </si>
  <si>
    <t>Plieman</t>
  </si>
  <si>
    <t>Sherlock</t>
  </si>
  <si>
    <t>John Alex</t>
  </si>
  <si>
    <t>Johnston</t>
  </si>
  <si>
    <t>Johnston (OCD)</t>
  </si>
  <si>
    <t>Connor*</t>
  </si>
  <si>
    <t>Connor</t>
  </si>
  <si>
    <t>Lindner</t>
  </si>
  <si>
    <t>Maung</t>
  </si>
  <si>
    <t>McCarrick</t>
  </si>
  <si>
    <t>Mitchell</t>
  </si>
  <si>
    <t>John Dennis</t>
  </si>
  <si>
    <t>Murnig</t>
  </si>
  <si>
    <t>Noia</t>
  </si>
  <si>
    <t>jail</t>
  </si>
  <si>
    <t>Bridger</t>
  </si>
  <si>
    <t>Seneviratne</t>
  </si>
  <si>
    <t>Noel</t>
  </si>
  <si>
    <t>Seneviratne (OCD)</t>
  </si>
  <si>
    <t>Labbe</t>
  </si>
  <si>
    <t>Queenen</t>
  </si>
  <si>
    <t>William</t>
  </si>
  <si>
    <t>Queenan</t>
  </si>
  <si>
    <t>Sandholdt</t>
  </si>
  <si>
    <t>Christian</t>
  </si>
  <si>
    <t>Sherwood</t>
  </si>
  <si>
    <t>Varela</t>
  </si>
  <si>
    <t>Fatooh</t>
  </si>
  <si>
    <t>Flickenger</t>
  </si>
  <si>
    <t>Flickinger</t>
  </si>
  <si>
    <t>Hold</t>
  </si>
  <si>
    <t>Trainor</t>
  </si>
  <si>
    <t>Trainor (ocd)</t>
  </si>
  <si>
    <t>Gamboa</t>
  </si>
  <si>
    <t>Gamboa (OCD)</t>
  </si>
  <si>
    <t>Gamboa Prob</t>
  </si>
  <si>
    <t>Abinate</t>
  </si>
  <si>
    <t>Abinate (OCD)</t>
  </si>
  <si>
    <t>Bettencourt</t>
  </si>
  <si>
    <t>Perez</t>
  </si>
  <si>
    <t>Cepeda</t>
  </si>
  <si>
    <t>Cinel</t>
  </si>
  <si>
    <t>Dino</t>
  </si>
  <si>
    <t>Cinel (OCD)</t>
  </si>
  <si>
    <t>Lutz</t>
  </si>
  <si>
    <t>Frederick</t>
  </si>
  <si>
    <t>Lutz (OCD)</t>
  </si>
  <si>
    <t>Bennett</t>
  </si>
  <si>
    <t>Sheehan</t>
  </si>
  <si>
    <t>Sheehan (OCD)</t>
  </si>
  <si>
    <t>Leach</t>
  </si>
  <si>
    <t>Jerome</t>
  </si>
  <si>
    <t>McGuire</t>
  </si>
  <si>
    <t>McGuire (OCD)</t>
  </si>
  <si>
    <t>McNamara</t>
  </si>
  <si>
    <t>Ribeiro</t>
  </si>
  <si>
    <t>Jose</t>
  </si>
  <si>
    <t>Ribeiro (OCD)</t>
  </si>
  <si>
    <t>Vellian</t>
  </si>
  <si>
    <t>Jacob</t>
  </si>
  <si>
    <t>Vellian (OCD)</t>
  </si>
  <si>
    <t>Carter</t>
  </si>
  <si>
    <t>Daniel</t>
  </si>
  <si>
    <t>Ivey</t>
  </si>
  <si>
    <t>Frank</t>
  </si>
  <si>
    <t>Ivey (OCD)</t>
  </si>
  <si>
    <t>Keohane</t>
  </si>
  <si>
    <t>Kuntz</t>
  </si>
  <si>
    <t>not indexed</t>
  </si>
  <si>
    <t>Absent/Leave</t>
  </si>
  <si>
    <t>Havel</t>
  </si>
  <si>
    <t>Toro</t>
  </si>
  <si>
    <t>Hernan</t>
  </si>
  <si>
    <t>toro</t>
  </si>
  <si>
    <t>Wiesek</t>
  </si>
  <si>
    <t>Ronald</t>
  </si>
  <si>
    <t>Weicek</t>
  </si>
  <si>
    <t>De Dominicis</t>
  </si>
  <si>
    <t>DeDominicis OCD</t>
  </si>
  <si>
    <t>de Lorimier</t>
  </si>
  <si>
    <t>Ellis</t>
  </si>
  <si>
    <t>Presenti</t>
  </si>
  <si>
    <t>Berbena</t>
  </si>
  <si>
    <t>Berbena (OCD)</t>
  </si>
  <si>
    <t>Ghiorso</t>
  </si>
  <si>
    <t>Mahoney</t>
  </si>
  <si>
    <t>Mahoney (OCD)</t>
  </si>
  <si>
    <t>Maloney</t>
  </si>
  <si>
    <t>Morrow</t>
  </si>
  <si>
    <t>Morrow (OCD)</t>
  </si>
  <si>
    <t>Larriviere</t>
  </si>
  <si>
    <t>Thing</t>
  </si>
  <si>
    <t>Limoges</t>
  </si>
  <si>
    <t>Robert Marcel</t>
  </si>
  <si>
    <t>limoges</t>
  </si>
  <si>
    <t>Marier</t>
  </si>
  <si>
    <t>Pacheco</t>
  </si>
  <si>
    <t>Sotelo</t>
  </si>
  <si>
    <t>Andrew</t>
  </si>
  <si>
    <t>Whelan</t>
  </si>
  <si>
    <t>Whelan (ocd)</t>
  </si>
  <si>
    <t>Connell</t>
  </si>
  <si>
    <t>John Kevin</t>
  </si>
  <si>
    <t>Cunha</t>
  </si>
  <si>
    <t>Cunha (OCD)</t>
  </si>
  <si>
    <t>Klingenbruner</t>
  </si>
  <si>
    <t>Gunter</t>
  </si>
  <si>
    <t>Klingenbruner (OCD)</t>
  </si>
  <si>
    <t>Lenczycki</t>
  </si>
  <si>
    <t>Teczar</t>
  </si>
  <si>
    <t>Danielson</t>
  </si>
  <si>
    <t>Wempe</t>
  </si>
  <si>
    <t>Dyer</t>
  </si>
  <si>
    <t>dyer</t>
  </si>
  <si>
    <t>Hannan</t>
  </si>
  <si>
    <t>Ngwumohaike</t>
  </si>
  <si>
    <t>Brennan*</t>
  </si>
  <si>
    <t>Brennan</t>
  </si>
  <si>
    <t>Stewart</t>
  </si>
  <si>
    <t>Clavel</t>
  </si>
  <si>
    <t>Didacus</t>
  </si>
  <si>
    <t>Clavel (OCD)</t>
  </si>
  <si>
    <t>Allender OCD</t>
  </si>
  <si>
    <t>Alender (prob)</t>
  </si>
  <si>
    <t>Duffy (ocd)</t>
  </si>
  <si>
    <t>Gandrau</t>
  </si>
  <si>
    <t>Martinez</t>
  </si>
  <si>
    <t>Mateos</t>
  </si>
  <si>
    <t>Francisco</t>
  </si>
  <si>
    <t>Nicholson*</t>
  </si>
  <si>
    <t>Nicholson</t>
  </si>
  <si>
    <t>Ceniza</t>
  </si>
  <si>
    <t>Superiaso</t>
  </si>
  <si>
    <t>Superiaso ocd</t>
  </si>
  <si>
    <t>Gleeson*</t>
  </si>
  <si>
    <t>Gleeson (ocd)</t>
  </si>
  <si>
    <t>Gleeson (prob)</t>
  </si>
  <si>
    <t>Kain</t>
  </si>
  <si>
    <t>Kain (OCD)</t>
  </si>
  <si>
    <t>Morrissette</t>
  </si>
  <si>
    <t>Tripp</t>
  </si>
  <si>
    <t>Dove</t>
  </si>
  <si>
    <t>Bongila</t>
  </si>
  <si>
    <t>Prochnow</t>
  </si>
  <si>
    <t>Josef</t>
  </si>
  <si>
    <t>Ryan</t>
  </si>
  <si>
    <t>Wertz</t>
  </si>
  <si>
    <t>Wertz (OCD)</t>
  </si>
  <si>
    <t>Chavarin</t>
  </si>
  <si>
    <t xml:space="preserve">Jose  </t>
  </si>
  <si>
    <t>Scanlan</t>
  </si>
  <si>
    <t>Allender</t>
  </si>
  <si>
    <t>Moreno</t>
  </si>
  <si>
    <t>Joaquin</t>
  </si>
  <si>
    <t>Moreno OCD</t>
  </si>
  <si>
    <t>Moreno prob</t>
  </si>
  <si>
    <t>Reina</t>
  </si>
  <si>
    <t xml:space="preserve">Nicholas  </t>
  </si>
  <si>
    <t>Reina OCD</t>
  </si>
  <si>
    <t>Reina Prob</t>
  </si>
  <si>
    <t>Myers</t>
  </si>
  <si>
    <t>Myers (ocd)</t>
  </si>
  <si>
    <t>Bohrer</t>
  </si>
  <si>
    <t>Braley</t>
  </si>
  <si>
    <t>Bravo</t>
  </si>
  <si>
    <t>Roberto</t>
  </si>
  <si>
    <t>Giarratano*</t>
  </si>
  <si>
    <t>Nino</t>
  </si>
  <si>
    <t>Giarratano</t>
  </si>
  <si>
    <t>Nakamura*</t>
  </si>
  <si>
    <t>Nakamura</t>
  </si>
  <si>
    <t>Schwartz</t>
  </si>
  <si>
    <t>Smith</t>
  </si>
  <si>
    <t>Wadeson</t>
  </si>
  <si>
    <t>Wadeson (OCD)</t>
  </si>
  <si>
    <t>Kearney</t>
  </si>
  <si>
    <t>Christoper</t>
  </si>
  <si>
    <t>Sauer*</t>
  </si>
  <si>
    <t>Fares</t>
  </si>
  <si>
    <t>Garcia</t>
  </si>
  <si>
    <t>Goschke</t>
  </si>
  <si>
    <t>Hynes</t>
  </si>
  <si>
    <t>f</t>
  </si>
  <si>
    <t>Allesandri</t>
  </si>
  <si>
    <t>Total years</t>
  </si>
  <si>
    <t>Avg</t>
  </si>
  <si>
    <t>Total only associated with current SFAD geography</t>
  </si>
  <si>
    <t>per year</t>
  </si>
  <si>
    <t>Accused Total per Year</t>
  </si>
  <si>
    <t>Total # of Priests in SFAD</t>
  </si>
  <si>
    <t>Blended abuse rate</t>
  </si>
  <si>
    <t>NO OCD</t>
  </si>
  <si>
    <t>OCD</t>
  </si>
  <si>
    <t xml:space="preserve">Parishes  </t>
  </si>
  <si>
    <t>Parishes impacted</t>
  </si>
  <si>
    <t>Diocese priests</t>
  </si>
  <si>
    <t>diocese priests accused</t>
  </si>
  <si>
    <t>% rate of accused</t>
  </si>
  <si>
    <t>Order/ Etern Population</t>
  </si>
  <si>
    <t>Order/extern accused</t>
  </si>
  <si>
    <t>Percent Order/extern</t>
  </si>
  <si>
    <t>Newly</t>
  </si>
  <si>
    <t>Ordained</t>
  </si>
  <si>
    <t>Gemmett</t>
  </si>
  <si>
    <t>Maung (E)</t>
  </si>
  <si>
    <t>15 dioc/ex accused dropped in 1982</t>
  </si>
  <si>
    <t>Bridger (L)</t>
  </si>
  <si>
    <t>gave up 49 parishes</t>
  </si>
  <si>
    <t>Abuser presence</t>
  </si>
  <si>
    <t>Parish reduction</t>
  </si>
  <si>
    <t>(Exclaus)</t>
  </si>
  <si>
    <t>(incard)</t>
  </si>
  <si>
    <t>diocese priest count dropped by 24</t>
  </si>
  <si>
    <t>Saturation</t>
  </si>
  <si>
    <t>diocese priest red</t>
  </si>
  <si>
    <t>dio accsued dropped by 11</t>
  </si>
  <si>
    <t>diocese abuser red</t>
  </si>
  <si>
    <t>___ SJ parishes run by orders</t>
  </si>
  <si>
    <t>order pr reduc</t>
  </si>
  <si>
    <t>16 order priest molest count drop</t>
  </si>
  <si>
    <t>order abuser redc</t>
  </si>
  <si>
    <t>31 core accused drop</t>
  </si>
  <si>
    <t>total priest reduction</t>
  </si>
  <si>
    <t>213 total priest count drop</t>
  </si>
  <si>
    <t>total abusr red</t>
  </si>
  <si>
    <t>To San Jose when it was broken off</t>
  </si>
  <si>
    <t>Bridger(L)</t>
  </si>
  <si>
    <t>San Jose 1982</t>
  </si>
  <si>
    <t>per parish</t>
  </si>
  <si>
    <t>Diocese priest</t>
  </si>
  <si>
    <t>1962 population</t>
  </si>
  <si>
    <t xml:space="preserve">Orders </t>
  </si>
  <si>
    <t>1963 population</t>
  </si>
  <si>
    <t>Externs</t>
  </si>
  <si>
    <t>Pop. Change</t>
  </si>
  <si>
    <t>population reductin</t>
  </si>
  <si>
    <t>can we say: The SFAD got rid of nearly half its diocesan priest abuser population. Its abuse rate went down, while Oakland, Stockton and Santa Rosa all started with higher abuser percentage rates.</t>
  </si>
  <si>
    <t>When San Jose was created, SFAD gave it 47 parishes and 27 abusers. A Ratio of about an abuser for every other parish. It gave SJ 32 diocese priest, who whom 16 were molesters</t>
  </si>
  <si>
    <t>31  priests/lay  dumped covering 47 parishes</t>
  </si>
  <si>
    <t>Ghiorso, Lavierre, Breen added 1982</t>
  </si>
  <si>
    <t>San Jose received 213 priests, of whom 27 were abusers - a 12.5% abuse rate</t>
  </si>
  <si>
    <t>San Francisco gave San Jose 213 priests, and 39% of its abuser pool</t>
  </si>
  <si>
    <t>1962 -02</t>
  </si>
  <si>
    <t>Diocesan/Extern to San Jose or removed from ocd</t>
  </si>
  <si>
    <t>dioc</t>
  </si>
  <si>
    <t>no ocd</t>
  </si>
  <si>
    <t>Muang</t>
  </si>
  <si>
    <t>lay</t>
  </si>
  <si>
    <t>Sentreviente</t>
  </si>
  <si>
    <t>Abuse</t>
  </si>
  <si>
    <t>Gabriel M.</t>
  </si>
  <si>
    <t>Paul F.</t>
  </si>
  <si>
    <t>Matthew J.</t>
  </si>
  <si>
    <t>Arthur A.</t>
  </si>
  <si>
    <t>Rene (Brother)</t>
  </si>
  <si>
    <t>George S.</t>
  </si>
  <si>
    <t>Patrick J.</t>
  </si>
  <si>
    <t>William J. (Brother)</t>
  </si>
  <si>
    <t>Michael J.</t>
  </si>
  <si>
    <t>Edward M.</t>
  </si>
  <si>
    <t>Burris (Burrus)</t>
  </si>
  <si>
    <t>John A.</t>
  </si>
  <si>
    <t>Hoffstee (Hofstee)</t>
  </si>
  <si>
    <t>Vincent Ignatius</t>
  </si>
  <si>
    <t>Norman E.</t>
  </si>
  <si>
    <t>Jules M.</t>
  </si>
  <si>
    <t>George J.</t>
  </si>
  <si>
    <t>Greif</t>
  </si>
  <si>
    <t>Harold J.</t>
  </si>
  <si>
    <t>James P.</t>
  </si>
  <si>
    <t>Anthony P.</t>
  </si>
  <si>
    <t>Augustine J.</t>
  </si>
  <si>
    <t>Arnold L.</t>
  </si>
  <si>
    <t>Thomas J.</t>
  </si>
  <si>
    <t>James A.</t>
  </si>
  <si>
    <t>L. Joseph</t>
  </si>
  <si>
    <t>Harold H.</t>
  </si>
  <si>
    <t>John W.</t>
  </si>
  <si>
    <t>William T.</t>
  </si>
  <si>
    <t>Francis (Brother)</t>
  </si>
  <si>
    <t>John Ralph</t>
  </si>
  <si>
    <t>Bernard A.</t>
  </si>
  <si>
    <t>John F.</t>
  </si>
  <si>
    <t>Sylvester E.</t>
  </si>
  <si>
    <t>Cornelius K.</t>
  </si>
  <si>
    <t>Gerald/Gerard A.</t>
  </si>
  <si>
    <t>Francis W.</t>
  </si>
  <si>
    <t>John P.</t>
  </si>
  <si>
    <t>James E.</t>
  </si>
  <si>
    <t>Charles A.</t>
  </si>
  <si>
    <t>Vincent V.</t>
  </si>
  <si>
    <t>William J.</t>
  </si>
  <si>
    <t>Henry G.</t>
  </si>
  <si>
    <t>John T.</t>
  </si>
  <si>
    <t>James Thomas</t>
  </si>
  <si>
    <t>Lawrence W. (Brother)</t>
  </si>
  <si>
    <t>John S.</t>
  </si>
  <si>
    <t>John R.</t>
  </si>
  <si>
    <t>Joseph F.</t>
  </si>
  <si>
    <t>Eugene J.</t>
  </si>
  <si>
    <t>David G.</t>
  </si>
  <si>
    <t>Sylvester D.</t>
  </si>
  <si>
    <t>Benedict (Brother Jerome)</t>
  </si>
  <si>
    <t>William D.</t>
  </si>
  <si>
    <t xml:space="preserve">Pearse P. </t>
  </si>
  <si>
    <t>Paul E.</t>
  </si>
  <si>
    <t>Mark A.</t>
  </si>
  <si>
    <t>Joseph T.</t>
  </si>
  <si>
    <t>Kevin (Brother)</t>
  </si>
  <si>
    <t>Francis J.</t>
  </si>
  <si>
    <t>Walter A. (Brother)</t>
  </si>
  <si>
    <t>Peter (Brother)</t>
  </si>
  <si>
    <t>Al (Brother)</t>
  </si>
  <si>
    <t>Kenneth J.</t>
  </si>
  <si>
    <t>Francis John</t>
  </si>
  <si>
    <t>Leonard A.</t>
  </si>
  <si>
    <t>Paul H.</t>
  </si>
  <si>
    <t>Augustine W. (Brother)</t>
  </si>
  <si>
    <t>Mikulich</t>
  </si>
  <si>
    <t>Thomas H.</t>
  </si>
  <si>
    <t>Raymond A.</t>
  </si>
  <si>
    <t>Joseph A. (Bishop)</t>
  </si>
  <si>
    <t>Robert F.</t>
  </si>
  <si>
    <t>Thomas E.</t>
  </si>
  <si>
    <t>Eugene E.</t>
  </si>
  <si>
    <t>Charles (Jude)</t>
  </si>
  <si>
    <t>Englebert M.</t>
  </si>
  <si>
    <t>Donald W.</t>
  </si>
  <si>
    <t>James (Brother)</t>
  </si>
  <si>
    <t>John Rodrigues  (Brother)</t>
  </si>
  <si>
    <t>Joseph L.</t>
  </si>
  <si>
    <t>Arthur T.</t>
  </si>
  <si>
    <t>James M.</t>
  </si>
  <si>
    <t>John J.</t>
  </si>
  <si>
    <t>Dabbene</t>
  </si>
  <si>
    <t>Joseph A.</t>
  </si>
  <si>
    <t>John (Brother)</t>
  </si>
  <si>
    <t>Gordon L.</t>
  </si>
  <si>
    <t>Edmund J.</t>
  </si>
  <si>
    <t>Edmond G.</t>
  </si>
  <si>
    <t>Peter Gomez</t>
  </si>
  <si>
    <t>Henry F.</t>
  </si>
  <si>
    <t>Burke*</t>
  </si>
  <si>
    <t>Sidney J.</t>
  </si>
  <si>
    <t>Charles J.</t>
  </si>
  <si>
    <t>Cornelius Patrick (Pedraig)</t>
  </si>
  <si>
    <t>Angus R.</t>
  </si>
  <si>
    <t>Richard J.</t>
  </si>
  <si>
    <t>Ronald "Gordon" (Brother)</t>
  </si>
  <si>
    <t>Joseph P. (Brother)</t>
  </si>
  <si>
    <t>Terence John (Terrence)</t>
  </si>
  <si>
    <t>Merle Joseph</t>
  </si>
  <si>
    <t>Philip E.</t>
  </si>
  <si>
    <t>Bede (Brother)</t>
  </si>
  <si>
    <t>Gary B.</t>
  </si>
  <si>
    <t>Carlton E.</t>
  </si>
  <si>
    <t>Roger E.</t>
  </si>
  <si>
    <t>Austin Peter</t>
  </si>
  <si>
    <t>Peter Joseph</t>
  </si>
  <si>
    <t>Gordon</t>
  </si>
  <si>
    <t>James W.</t>
  </si>
  <si>
    <t>Salvadore (Brother)</t>
  </si>
  <si>
    <t>William C.</t>
  </si>
  <si>
    <t>Theodore J.</t>
  </si>
  <si>
    <t>Louis P.</t>
  </si>
  <si>
    <t>Robert Noel (Brother)</t>
  </si>
  <si>
    <t>Raymond V.</t>
  </si>
  <si>
    <t>Adrian (Brother)</t>
  </si>
  <si>
    <t>Alexander C.</t>
  </si>
  <si>
    <t>Terrence D. (Brother)</t>
  </si>
  <si>
    <t>Kiesle</t>
  </si>
  <si>
    <t>Stephen M.</t>
  </si>
  <si>
    <t>Carl Anthony</t>
  </si>
  <si>
    <t xml:space="preserve">Henry </t>
  </si>
  <si>
    <t>Eddie (Lay)</t>
  </si>
  <si>
    <t>Albert (Unsure if clergy or lay)</t>
  </si>
  <si>
    <t>Gregory G.</t>
  </si>
  <si>
    <t>Titian Athos (Jim)</t>
  </si>
  <si>
    <t>Pleimann (Ploughman, Plieman)</t>
  </si>
  <si>
    <t>Bernard Thomas (Brother)</t>
  </si>
  <si>
    <t>Charles Leonard (Brother)</t>
  </si>
  <si>
    <t>Jerold W.</t>
  </si>
  <si>
    <t>Theodore Edgar (Cardinal)</t>
  </si>
  <si>
    <t>Guy Anthony</t>
  </si>
  <si>
    <t>Leonel C.</t>
  </si>
  <si>
    <t>Nicholas (Lay)</t>
  </si>
  <si>
    <t>Leo R. (Brother)</t>
  </si>
  <si>
    <t>Joseph W.</t>
  </si>
  <si>
    <t>Wilputte Alanson</t>
  </si>
  <si>
    <t>Ramon</t>
  </si>
  <si>
    <t>Charles George (Brother)</t>
  </si>
  <si>
    <t>Don D.</t>
  </si>
  <si>
    <t>William B.</t>
  </si>
  <si>
    <t>Henry J.</t>
  </si>
  <si>
    <t>Damian</t>
  </si>
  <si>
    <t>Raymond F.</t>
  </si>
  <si>
    <t>Bennett*</t>
  </si>
  <si>
    <t>Gordon (Bishop)</t>
  </si>
  <si>
    <t>Donald J.</t>
  </si>
  <si>
    <t>Patrick Carl</t>
  </si>
  <si>
    <t>Jose F.</t>
  </si>
  <si>
    <t>Daniel E.</t>
  </si>
  <si>
    <t>Daniel T.</t>
  </si>
  <si>
    <t>Milton T.</t>
  </si>
  <si>
    <t>John Baptist (Lay)</t>
  </si>
  <si>
    <t>Ellis*</t>
  </si>
  <si>
    <t>Hal (Brother)</t>
  </si>
  <si>
    <t>Richard P.</t>
  </si>
  <si>
    <t>Christopher</t>
  </si>
  <si>
    <t>Thomas O.</t>
  </si>
  <si>
    <t>Marshall R.</t>
  </si>
  <si>
    <t>Thomas (Brother)</t>
  </si>
  <si>
    <t>Danilo (Brother)</t>
  </si>
  <si>
    <t>Arthur Manuel</t>
  </si>
  <si>
    <t>Klingenbrunner</t>
  </si>
  <si>
    <t>Frederick A.</t>
  </si>
  <si>
    <t>Michael Edwin</t>
  </si>
  <si>
    <t>Bernadine George (George B.)</t>
  </si>
  <si>
    <t xml:space="preserve">Peadar (Peter) J. </t>
  </si>
  <si>
    <t>Dennis (Brother)</t>
  </si>
  <si>
    <t>James H.</t>
  </si>
  <si>
    <t>Ernest (Brother)</t>
  </si>
  <si>
    <t>Patrick J. L.</t>
  </si>
  <si>
    <t>Hermy Dave O.</t>
  </si>
  <si>
    <t>Malachy</t>
  </si>
  <si>
    <t>Robert H.</t>
  </si>
  <si>
    <t>Kevin F.</t>
  </si>
  <si>
    <t>John-Pierre</t>
  </si>
  <si>
    <t>Frederick J.</t>
  </si>
  <si>
    <t>Gerald</t>
  </si>
  <si>
    <t xml:space="preserve">William J. </t>
  </si>
  <si>
    <t>William S.</t>
  </si>
  <si>
    <t>John D.</t>
  </si>
  <si>
    <t>Troy (Lay)</t>
  </si>
  <si>
    <t>John H.</t>
  </si>
  <si>
    <t>Lawrence T.</t>
  </si>
  <si>
    <t>John G.</t>
  </si>
  <si>
    <t>Tom (Lay)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</si>
</sst>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00B0F0"/>
      <name val="Calibri"/>
      <family val="2"/>
      <scheme val="minor"/>
    </font>
    <font>
      <sz val="9"/>
      <name val="Times New Roman"/>
      <family val="1"/>
    </font>
    <font>
      <sz val="9"/>
      <color rgb="FFFF0000"/>
      <name val="Times New Roman"/>
      <family val="1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rgb="FFFF0000"/>
      <name val="Times New Roman"/>
      <family val="1"/>
    </font>
    <font>
      <sz val="6"/>
      <color rgb="FF000000"/>
      <name val="Montserrat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9">
    <xf numFmtId="0" fontId="0" fillId="0" borderId="0" xfId="0"/>
    <xf numFmtId="0" fontId="3" fillId="2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0" fillId="2" borderId="0" xfId="0" applyFill="1"/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2" borderId="0" xfId="0" applyFont="1" applyFill="1"/>
    <xf numFmtId="0" fontId="4" fillId="3" borderId="0" xfId="0" applyFont="1" applyFill="1"/>
    <xf numFmtId="0" fontId="5" fillId="2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6" fillId="0" borderId="0" xfId="0" applyFont="1"/>
    <xf numFmtId="0" fontId="6" fillId="2" borderId="0" xfId="0" applyFont="1" applyFill="1"/>
    <xf numFmtId="0" fontId="6" fillId="3" borderId="0" xfId="0" applyFont="1" applyFill="1"/>
    <xf numFmtId="0" fontId="7" fillId="2" borderId="0" xfId="0" applyFont="1" applyFill="1"/>
    <xf numFmtId="0" fontId="8" fillId="0" borderId="0" xfId="0" applyFont="1"/>
    <xf numFmtId="0" fontId="8" fillId="4" borderId="0" xfId="0" applyFont="1" applyFill="1"/>
    <xf numFmtId="0" fontId="8" fillId="2" borderId="0" xfId="0" applyFont="1" applyFill="1"/>
    <xf numFmtId="0" fontId="8" fillId="3" borderId="0" xfId="0" applyFont="1" applyFill="1"/>
    <xf numFmtId="0" fontId="6" fillId="4" borderId="0" xfId="0" applyFont="1" applyFill="1"/>
    <xf numFmtId="0" fontId="9" fillId="0" borderId="0" xfId="0" applyFont="1" applyAlignment="1">
      <alignment horizontal="center"/>
    </xf>
    <xf numFmtId="0" fontId="9" fillId="0" borderId="0" xfId="0" applyFont="1"/>
    <xf numFmtId="0" fontId="10" fillId="0" borderId="0" xfId="0" applyFont="1" applyAlignment="1">
      <alignment horizontal="left"/>
    </xf>
    <xf numFmtId="0" fontId="10" fillId="2" borderId="0" xfId="0" applyFont="1" applyFill="1" applyAlignment="1">
      <alignment horizontal="left"/>
    </xf>
    <xf numFmtId="0" fontId="10" fillId="0" borderId="0" xfId="0" applyFont="1" applyAlignment="1">
      <alignment horizontal="left" vertical="center"/>
    </xf>
    <xf numFmtId="0" fontId="11" fillId="2" borderId="0" xfId="0" applyFont="1" applyFill="1" applyAlignment="1">
      <alignment horizontal="left" vertical="center"/>
    </xf>
    <xf numFmtId="0" fontId="4" fillId="0" borderId="0" xfId="1" applyNumberFormat="1" applyFont="1" applyAlignment="1">
      <alignment horizontal="center"/>
    </xf>
    <xf numFmtId="0" fontId="4" fillId="0" borderId="0" xfId="1" applyNumberFormat="1" applyFont="1"/>
    <xf numFmtId="0" fontId="6" fillId="2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2" fillId="0" borderId="0" xfId="0" applyFont="1"/>
    <xf numFmtId="41" fontId="4" fillId="0" borderId="0" xfId="1" applyNumberFormat="1" applyFont="1"/>
    <xf numFmtId="0" fontId="13" fillId="0" borderId="0" xfId="0" applyFont="1"/>
    <xf numFmtId="0" fontId="2" fillId="0" borderId="0" xfId="1" applyNumberFormat="1" applyFont="1" applyAlignment="1">
      <alignment horizontal="center"/>
    </xf>
    <xf numFmtId="0" fontId="7" fillId="0" borderId="0" xfId="0" applyFont="1"/>
    <xf numFmtId="0" fontId="0" fillId="3" borderId="0" xfId="0" applyFill="1"/>
    <xf numFmtId="10" fontId="0" fillId="0" borderId="0" xfId="2" applyNumberFormat="1" applyFont="1"/>
    <xf numFmtId="2" fontId="5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10" fontId="0" fillId="0" borderId="0" xfId="2" applyNumberFormat="1" applyFont="1" applyAlignment="1">
      <alignment horizontal="center"/>
    </xf>
    <xf numFmtId="0" fontId="9" fillId="2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2" fontId="3" fillId="0" borderId="0" xfId="0" applyNumberFormat="1" applyFont="1"/>
    <xf numFmtId="0" fontId="2" fillId="0" borderId="0" xfId="0" applyFont="1"/>
    <xf numFmtId="10" fontId="2" fillId="0" borderId="0" xfId="2" applyNumberFormat="1" applyFont="1" applyAlignment="1">
      <alignment horizontal="center"/>
    </xf>
    <xf numFmtId="10" fontId="4" fillId="0" borderId="0" xfId="2" applyNumberFormat="1" applyFont="1"/>
    <xf numFmtId="10" fontId="4" fillId="0" borderId="0" xfId="2" applyNumberFormat="1" applyFont="1" applyAlignment="1">
      <alignment horizontal="center"/>
    </xf>
    <xf numFmtId="10" fontId="1" fillId="0" borderId="0" xfId="2" applyNumberFormat="1" applyFont="1" applyAlignment="1">
      <alignment horizontal="center"/>
    </xf>
    <xf numFmtId="10" fontId="5" fillId="0" borderId="0" xfId="2" applyNumberFormat="1" applyFont="1" applyAlignment="1">
      <alignment horizontal="center"/>
    </xf>
    <xf numFmtId="10" fontId="5" fillId="2" borderId="0" xfId="2" applyNumberFormat="1" applyFont="1" applyFill="1" applyAlignment="1">
      <alignment horizontal="center"/>
    </xf>
    <xf numFmtId="10" fontId="3" fillId="0" borderId="0" xfId="2" applyNumberFormat="1" applyFont="1" applyAlignment="1">
      <alignment horizontal="center"/>
    </xf>
    <xf numFmtId="10" fontId="0" fillId="2" borderId="0" xfId="2" applyNumberFormat="1" applyFont="1" applyFill="1" applyAlignment="1">
      <alignment horizontal="center"/>
    </xf>
    <xf numFmtId="10" fontId="0" fillId="3" borderId="0" xfId="2" applyNumberFormat="1" applyFont="1" applyFill="1" applyAlignment="1">
      <alignment horizontal="center"/>
    </xf>
    <xf numFmtId="0" fontId="14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15" fillId="0" borderId="0" xfId="0" applyFont="1" applyAlignment="1">
      <alignment horizontal="left" vertic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2" xfId="0" applyBorder="1" applyAlignment="1">
      <alignment horizontal="center"/>
    </xf>
    <xf numFmtId="10" fontId="0" fillId="0" borderId="0" xfId="2" applyNumberFormat="1" applyFont="1" applyBorder="1" applyAlignment="1">
      <alignment horizontal="center"/>
    </xf>
    <xf numFmtId="1" fontId="0" fillId="0" borderId="0" xfId="0" applyNumberFormat="1"/>
    <xf numFmtId="0" fontId="16" fillId="0" borderId="0" xfId="0" applyFont="1"/>
    <xf numFmtId="10" fontId="0" fillId="0" borderId="0" xfId="0" applyNumberFormat="1"/>
    <xf numFmtId="164" fontId="0" fillId="0" borderId="0" xfId="1" applyNumberFormat="1" applyFont="1"/>
    <xf numFmtId="43" fontId="0" fillId="0" borderId="0" xfId="0" applyNumberFormat="1"/>
    <xf numFmtId="0" fontId="3" fillId="0" borderId="0" xfId="0" applyFont="1" applyAlignment="1">
      <alignment horizontal="right"/>
    </xf>
    <xf numFmtId="0" fontId="3" fillId="5" borderId="0" xfId="0" applyFont="1" applyFill="1" applyAlignment="1">
      <alignment horizontal="right"/>
    </xf>
    <xf numFmtId="0" fontId="4" fillId="5" borderId="0" xfId="0" applyFont="1" applyFill="1"/>
    <xf numFmtId="0" fontId="4" fillId="5" borderId="0" xfId="0" applyFont="1" applyFill="1" applyAlignment="1">
      <alignment horizontal="center"/>
    </xf>
    <xf numFmtId="0" fontId="5" fillId="5" borderId="0" xfId="0" applyFont="1" applyFill="1" applyAlignment="1">
      <alignment horizontal="center"/>
    </xf>
    <xf numFmtId="0" fontId="6" fillId="5" borderId="0" xfId="0" applyFont="1" applyFill="1"/>
    <xf numFmtId="0" fontId="0" fillId="5" borderId="0" xfId="0" applyFill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8E4881-077D-46E2-9CDC-39FC842E18EE}">
  <dimension ref="A2:BT417"/>
  <sheetViews>
    <sheetView tabSelected="1" workbookViewId="0">
      <selection activeCell="D13" sqref="D12:D13"/>
    </sheetView>
  </sheetViews>
  <sheetFormatPr defaultRowHeight="14.5" x14ac:dyDescent="0.35"/>
  <cols>
    <col min="1" max="1" width="5.54296875" style="72" customWidth="1"/>
    <col min="2" max="2" width="29.26953125" customWidth="1"/>
    <col min="3" max="3" width="29.7265625" customWidth="1"/>
    <col min="6" max="6" width="10.1796875" customWidth="1"/>
    <col min="7" max="7" width="14.81640625" customWidth="1"/>
    <col min="8" max="8" width="11.81640625" customWidth="1"/>
    <col min="9" max="9" width="14.81640625" customWidth="1"/>
    <col min="11" max="11" width="12.54296875" customWidth="1"/>
    <col min="25" max="25" width="10.81640625" customWidth="1"/>
    <col min="45" max="45" width="8.7265625" customWidth="1"/>
    <col min="50" max="50" width="8.54296875" customWidth="1"/>
    <col min="72" max="72" width="16.54296875" customWidth="1"/>
  </cols>
  <sheetData>
    <row r="2" spans="1:72" x14ac:dyDescent="0.35">
      <c r="Y2" s="1" t="s">
        <v>0</v>
      </c>
    </row>
    <row r="3" spans="1:72" x14ac:dyDescent="0.35">
      <c r="Y3" s="1" t="s">
        <v>1</v>
      </c>
      <c r="AR3" s="1" t="s">
        <v>2</v>
      </c>
      <c r="AS3" s="2">
        <v>2022</v>
      </c>
    </row>
    <row r="4" spans="1:72" x14ac:dyDescent="0.35">
      <c r="Y4" s="1" t="s">
        <v>3</v>
      </c>
      <c r="AR4" s="1" t="s">
        <v>4</v>
      </c>
      <c r="AS4" s="2" t="s">
        <v>5</v>
      </c>
    </row>
    <row r="5" spans="1:72" x14ac:dyDescent="0.35">
      <c r="Y5" s="1" t="s">
        <v>4</v>
      </c>
      <c r="AR5" s="3"/>
      <c r="AS5" s="2" t="s">
        <v>6</v>
      </c>
    </row>
    <row r="6" spans="1:72" x14ac:dyDescent="0.35">
      <c r="F6" s="4" t="s">
        <v>7</v>
      </c>
      <c r="H6" s="4" t="s">
        <v>7</v>
      </c>
      <c r="J6" s="5" t="s">
        <v>8</v>
      </c>
      <c r="Y6" s="3"/>
      <c r="AR6" s="3"/>
      <c r="AS6" s="2" t="s">
        <v>9</v>
      </c>
    </row>
    <row r="7" spans="1:72" x14ac:dyDescent="0.35">
      <c r="B7" s="5" t="s">
        <v>10</v>
      </c>
      <c r="C7" s="6"/>
      <c r="D7" s="7" t="s">
        <v>11</v>
      </c>
      <c r="E7" s="7" t="s">
        <v>11</v>
      </c>
      <c r="F7" s="7" t="s">
        <v>12</v>
      </c>
      <c r="G7" s="7" t="s">
        <v>13</v>
      </c>
      <c r="H7" s="7" t="s">
        <v>12</v>
      </c>
      <c r="I7" s="7" t="s">
        <v>13</v>
      </c>
      <c r="J7" s="7" t="s">
        <v>14</v>
      </c>
      <c r="K7" s="8" t="s">
        <v>11</v>
      </c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9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9"/>
      <c r="AS7" s="10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</row>
    <row r="8" spans="1:72" x14ac:dyDescent="0.35">
      <c r="B8" s="6" t="s">
        <v>15</v>
      </c>
      <c r="C8" s="6"/>
      <c r="D8" s="7" t="s">
        <v>12</v>
      </c>
      <c r="E8" s="7" t="s">
        <v>16</v>
      </c>
      <c r="F8" s="7"/>
      <c r="G8" s="7"/>
      <c r="H8" s="7"/>
      <c r="I8" s="7"/>
      <c r="J8" s="7" t="s">
        <v>17</v>
      </c>
      <c r="K8" s="7" t="s">
        <v>19</v>
      </c>
      <c r="L8" s="6" t="s">
        <v>20</v>
      </c>
      <c r="M8" s="7">
        <v>1950</v>
      </c>
      <c r="N8" s="7">
        <f>M8+1</f>
        <v>1951</v>
      </c>
      <c r="O8" s="7">
        <f t="shared" ref="O8:BT8" si="0">N8+1</f>
        <v>1952</v>
      </c>
      <c r="P8" s="7">
        <f t="shared" si="0"/>
        <v>1953</v>
      </c>
      <c r="Q8" s="7">
        <f t="shared" si="0"/>
        <v>1954</v>
      </c>
      <c r="R8" s="7">
        <f t="shared" si="0"/>
        <v>1955</v>
      </c>
      <c r="S8" s="7">
        <f t="shared" si="0"/>
        <v>1956</v>
      </c>
      <c r="T8" s="7">
        <f t="shared" si="0"/>
        <v>1957</v>
      </c>
      <c r="U8" s="7">
        <f t="shared" si="0"/>
        <v>1958</v>
      </c>
      <c r="V8" s="7">
        <f t="shared" si="0"/>
        <v>1959</v>
      </c>
      <c r="W8" s="7">
        <f t="shared" si="0"/>
        <v>1960</v>
      </c>
      <c r="X8" s="7">
        <f t="shared" si="0"/>
        <v>1961</v>
      </c>
      <c r="Y8" s="11">
        <f t="shared" si="0"/>
        <v>1962</v>
      </c>
      <c r="Z8" s="7">
        <f t="shared" si="0"/>
        <v>1963</v>
      </c>
      <c r="AA8" s="7">
        <f t="shared" si="0"/>
        <v>1964</v>
      </c>
      <c r="AB8" s="7">
        <f t="shared" si="0"/>
        <v>1965</v>
      </c>
      <c r="AC8" s="7">
        <f t="shared" si="0"/>
        <v>1966</v>
      </c>
      <c r="AD8" s="7">
        <f t="shared" si="0"/>
        <v>1967</v>
      </c>
      <c r="AE8" s="7">
        <f t="shared" si="0"/>
        <v>1968</v>
      </c>
      <c r="AF8" s="7">
        <f t="shared" si="0"/>
        <v>1969</v>
      </c>
      <c r="AG8" s="7">
        <f t="shared" si="0"/>
        <v>1970</v>
      </c>
      <c r="AH8" s="7">
        <f t="shared" si="0"/>
        <v>1971</v>
      </c>
      <c r="AI8" s="7">
        <f t="shared" si="0"/>
        <v>1972</v>
      </c>
      <c r="AJ8" s="7">
        <f t="shared" si="0"/>
        <v>1973</v>
      </c>
      <c r="AK8" s="7">
        <f t="shared" si="0"/>
        <v>1974</v>
      </c>
      <c r="AL8" s="7">
        <f t="shared" si="0"/>
        <v>1975</v>
      </c>
      <c r="AM8" s="7">
        <f t="shared" si="0"/>
        <v>1976</v>
      </c>
      <c r="AN8" s="7">
        <f t="shared" si="0"/>
        <v>1977</v>
      </c>
      <c r="AO8" s="7">
        <f t="shared" si="0"/>
        <v>1978</v>
      </c>
      <c r="AP8" s="7">
        <f t="shared" si="0"/>
        <v>1979</v>
      </c>
      <c r="AQ8" s="7">
        <f t="shared" si="0"/>
        <v>1980</v>
      </c>
      <c r="AR8" s="11">
        <f t="shared" si="0"/>
        <v>1981</v>
      </c>
      <c r="AS8" s="12">
        <f t="shared" si="0"/>
        <v>1982</v>
      </c>
      <c r="AT8" s="7">
        <f t="shared" si="0"/>
        <v>1983</v>
      </c>
      <c r="AU8" s="7">
        <f t="shared" si="0"/>
        <v>1984</v>
      </c>
      <c r="AV8" s="7">
        <f t="shared" si="0"/>
        <v>1985</v>
      </c>
      <c r="AW8" s="7">
        <f t="shared" si="0"/>
        <v>1986</v>
      </c>
      <c r="AX8" s="7">
        <f t="shared" si="0"/>
        <v>1987</v>
      </c>
      <c r="AY8" s="7">
        <f t="shared" si="0"/>
        <v>1988</v>
      </c>
      <c r="AZ8" s="7">
        <f t="shared" si="0"/>
        <v>1989</v>
      </c>
      <c r="BA8" s="7">
        <f t="shared" si="0"/>
        <v>1990</v>
      </c>
      <c r="BB8" s="7">
        <f t="shared" si="0"/>
        <v>1991</v>
      </c>
      <c r="BC8" s="7">
        <f t="shared" si="0"/>
        <v>1992</v>
      </c>
      <c r="BD8" s="7">
        <f t="shared" si="0"/>
        <v>1993</v>
      </c>
      <c r="BE8" s="7">
        <f t="shared" si="0"/>
        <v>1994</v>
      </c>
      <c r="BF8" s="7">
        <f t="shared" si="0"/>
        <v>1995</v>
      </c>
      <c r="BG8" s="7">
        <f t="shared" si="0"/>
        <v>1996</v>
      </c>
      <c r="BH8" s="7">
        <f t="shared" si="0"/>
        <v>1997</v>
      </c>
      <c r="BI8" s="7">
        <f t="shared" si="0"/>
        <v>1998</v>
      </c>
      <c r="BJ8" s="7">
        <f t="shared" si="0"/>
        <v>1999</v>
      </c>
      <c r="BK8" s="7">
        <f t="shared" si="0"/>
        <v>2000</v>
      </c>
      <c r="BL8" s="7">
        <f t="shared" si="0"/>
        <v>2001</v>
      </c>
      <c r="BM8" s="7">
        <f t="shared" si="0"/>
        <v>2002</v>
      </c>
      <c r="BN8" s="7">
        <f t="shared" si="0"/>
        <v>2003</v>
      </c>
      <c r="BO8" s="7">
        <f t="shared" si="0"/>
        <v>2004</v>
      </c>
      <c r="BP8" s="7">
        <f t="shared" si="0"/>
        <v>2005</v>
      </c>
      <c r="BQ8" s="7">
        <f t="shared" si="0"/>
        <v>2006</v>
      </c>
      <c r="BR8" s="7">
        <f t="shared" si="0"/>
        <v>2007</v>
      </c>
      <c r="BS8" s="7">
        <f t="shared" si="0"/>
        <v>2008</v>
      </c>
      <c r="BT8" s="7">
        <f t="shared" si="0"/>
        <v>2009</v>
      </c>
    </row>
    <row r="9" spans="1:72" x14ac:dyDescent="0.35"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9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9"/>
      <c r="AS9" s="10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</row>
    <row r="10" spans="1:72" x14ac:dyDescent="0.35">
      <c r="A10" s="72">
        <v>1</v>
      </c>
      <c r="B10" t="s">
        <v>21</v>
      </c>
      <c r="C10" t="s">
        <v>573</v>
      </c>
      <c r="D10" s="8">
        <v>1916</v>
      </c>
      <c r="E10" s="8">
        <v>1919</v>
      </c>
      <c r="F10" s="6">
        <v>1926</v>
      </c>
      <c r="G10" s="6"/>
      <c r="H10" s="6">
        <v>1962</v>
      </c>
      <c r="I10" s="6">
        <v>1966</v>
      </c>
      <c r="J10" s="7">
        <f t="shared" ref="J10:J73" si="1">COUNTIF(L10:BT10,"*")</f>
        <v>6</v>
      </c>
      <c r="K10" s="8">
        <v>1916</v>
      </c>
      <c r="L10" s="13" t="s">
        <v>23</v>
      </c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4" t="s">
        <v>21</v>
      </c>
      <c r="Z10" s="13" t="s">
        <v>21</v>
      </c>
      <c r="AA10" s="13" t="s">
        <v>21</v>
      </c>
      <c r="AB10" s="13" t="s">
        <v>21</v>
      </c>
      <c r="AC10" s="13" t="s">
        <v>21</v>
      </c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4"/>
      <c r="AS10" s="15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</row>
    <row r="11" spans="1:72" x14ac:dyDescent="0.35">
      <c r="A11" s="72">
        <v>2</v>
      </c>
      <c r="B11" s="6" t="s">
        <v>24</v>
      </c>
      <c r="C11" s="6" t="s">
        <v>25</v>
      </c>
      <c r="D11" s="8">
        <v>1919</v>
      </c>
      <c r="E11" s="8">
        <v>1927</v>
      </c>
      <c r="F11" s="6"/>
      <c r="G11" s="6"/>
      <c r="H11" s="6"/>
      <c r="I11" s="6"/>
      <c r="J11" s="7">
        <f t="shared" si="1"/>
        <v>1</v>
      </c>
      <c r="K11" s="8">
        <v>1927</v>
      </c>
      <c r="L11" s="13" t="s">
        <v>24</v>
      </c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4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4"/>
      <c r="AS11" s="15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</row>
    <row r="12" spans="1:72" x14ac:dyDescent="0.35">
      <c r="A12" s="72">
        <v>3</v>
      </c>
      <c r="B12" t="s">
        <v>26</v>
      </c>
      <c r="C12" t="s">
        <v>574</v>
      </c>
      <c r="D12" s="8">
        <v>1922</v>
      </c>
      <c r="E12" s="8">
        <v>1930</v>
      </c>
      <c r="F12" s="6"/>
      <c r="G12" s="6"/>
      <c r="H12" s="6"/>
      <c r="I12" s="6"/>
      <c r="J12" s="7">
        <f t="shared" si="1"/>
        <v>1</v>
      </c>
      <c r="K12" s="8">
        <v>1922</v>
      </c>
      <c r="L12" s="13" t="s">
        <v>26</v>
      </c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4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4"/>
      <c r="AS12" s="15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</row>
    <row r="13" spans="1:72" x14ac:dyDescent="0.35">
      <c r="A13" s="72">
        <v>4</v>
      </c>
      <c r="B13" t="s">
        <v>27</v>
      </c>
      <c r="C13" t="s">
        <v>575</v>
      </c>
      <c r="D13" s="8">
        <v>1922</v>
      </c>
      <c r="E13" s="8">
        <v>1923</v>
      </c>
      <c r="F13" s="6"/>
      <c r="G13" s="6"/>
      <c r="H13" s="6"/>
      <c r="I13" s="6"/>
      <c r="J13" s="7">
        <f t="shared" si="1"/>
        <v>1</v>
      </c>
      <c r="K13" s="8">
        <v>1922</v>
      </c>
      <c r="L13" s="13" t="s">
        <v>27</v>
      </c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4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6"/>
      <c r="AS13" s="15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</row>
    <row r="14" spans="1:72" x14ac:dyDescent="0.35">
      <c r="A14" s="72">
        <v>5</v>
      </c>
      <c r="B14" t="s">
        <v>28</v>
      </c>
      <c r="C14" t="s">
        <v>576</v>
      </c>
      <c r="D14" s="8">
        <v>1924</v>
      </c>
      <c r="E14" s="8">
        <v>1927</v>
      </c>
      <c r="F14" s="6">
        <v>1948</v>
      </c>
      <c r="G14" s="6">
        <v>1955</v>
      </c>
      <c r="H14" s="6">
        <v>1961</v>
      </c>
      <c r="I14" s="6">
        <v>1963</v>
      </c>
      <c r="J14" s="7">
        <f t="shared" si="1"/>
        <v>10</v>
      </c>
      <c r="K14" s="8">
        <v>1924</v>
      </c>
      <c r="L14" s="13" t="s">
        <v>28</v>
      </c>
      <c r="M14" s="13" t="s">
        <v>28</v>
      </c>
      <c r="N14" s="13" t="s">
        <v>28</v>
      </c>
      <c r="O14" s="13" t="s">
        <v>28</v>
      </c>
      <c r="P14" s="13" t="s">
        <v>28</v>
      </c>
      <c r="Q14" s="13" t="s">
        <v>28</v>
      </c>
      <c r="R14" s="13" t="s">
        <v>28</v>
      </c>
      <c r="S14" s="13"/>
      <c r="T14" s="13"/>
      <c r="U14" s="13"/>
      <c r="V14" s="13"/>
      <c r="W14" s="13"/>
      <c r="X14" s="13" t="s">
        <v>28</v>
      </c>
      <c r="Y14" s="14" t="s">
        <v>28</v>
      </c>
      <c r="Z14" s="13" t="s">
        <v>28</v>
      </c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4"/>
      <c r="AS14" s="15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</row>
    <row r="15" spans="1:72" x14ac:dyDescent="0.35">
      <c r="A15" s="72">
        <v>6</v>
      </c>
      <c r="B15" t="s">
        <v>30</v>
      </c>
      <c r="C15" t="s">
        <v>577</v>
      </c>
      <c r="D15" s="8">
        <v>1924</v>
      </c>
      <c r="E15" s="8">
        <v>1928</v>
      </c>
      <c r="F15" s="6"/>
      <c r="G15" s="6"/>
      <c r="H15" s="6"/>
      <c r="I15" s="6"/>
      <c r="J15" s="7">
        <f t="shared" si="1"/>
        <v>1</v>
      </c>
      <c r="K15" s="8">
        <v>1924</v>
      </c>
      <c r="L15" s="13" t="s">
        <v>30</v>
      </c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4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4"/>
      <c r="AS15" s="15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</row>
    <row r="16" spans="1:72" x14ac:dyDescent="0.35">
      <c r="A16" s="72">
        <v>7</v>
      </c>
      <c r="B16" t="s">
        <v>32</v>
      </c>
      <c r="C16" t="s">
        <v>578</v>
      </c>
      <c r="D16" s="8">
        <v>1925</v>
      </c>
      <c r="E16" s="8">
        <v>1926</v>
      </c>
      <c r="F16" s="6"/>
      <c r="G16" s="6"/>
      <c r="H16" s="6"/>
      <c r="I16" s="6"/>
      <c r="J16" s="7">
        <f t="shared" si="1"/>
        <v>1</v>
      </c>
      <c r="K16" s="8">
        <v>1925</v>
      </c>
      <c r="L16" s="13" t="s">
        <v>32</v>
      </c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4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4"/>
      <c r="AS16" s="15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</row>
    <row r="17" spans="1:72" x14ac:dyDescent="0.35">
      <c r="A17" s="72">
        <v>8</v>
      </c>
      <c r="B17" t="s">
        <v>34</v>
      </c>
      <c r="C17" t="s">
        <v>579</v>
      </c>
      <c r="D17" s="8">
        <v>1927</v>
      </c>
      <c r="E17" s="8">
        <v>1929</v>
      </c>
      <c r="F17" s="6">
        <v>1934</v>
      </c>
      <c r="G17" s="6">
        <v>1935</v>
      </c>
      <c r="H17" s="6"/>
      <c r="I17" s="6"/>
      <c r="J17" s="7">
        <f t="shared" si="1"/>
        <v>1</v>
      </c>
      <c r="K17" s="8">
        <v>1934</v>
      </c>
      <c r="L17" s="13" t="s">
        <v>34</v>
      </c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4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4"/>
      <c r="AS17" s="15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</row>
    <row r="18" spans="1:72" x14ac:dyDescent="0.35">
      <c r="A18" s="72">
        <v>9</v>
      </c>
      <c r="B18" s="6" t="s">
        <v>36</v>
      </c>
      <c r="C18" s="6" t="s">
        <v>37</v>
      </c>
      <c r="D18" s="8">
        <v>1928</v>
      </c>
      <c r="E18" s="8">
        <v>1932</v>
      </c>
      <c r="F18" s="6">
        <v>1961</v>
      </c>
      <c r="G18" s="6"/>
      <c r="H18" s="6"/>
      <c r="I18" s="6"/>
      <c r="J18" s="7">
        <f t="shared" si="1"/>
        <v>4</v>
      </c>
      <c r="K18" s="8">
        <v>1928</v>
      </c>
      <c r="L18" s="13" t="s">
        <v>36</v>
      </c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 t="s">
        <v>38</v>
      </c>
      <c r="Y18" s="14" t="s">
        <v>38</v>
      </c>
      <c r="Z18" s="13" t="s">
        <v>38</v>
      </c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6"/>
      <c r="AS18" s="15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</row>
    <row r="19" spans="1:72" x14ac:dyDescent="0.35">
      <c r="A19" s="72">
        <v>10</v>
      </c>
      <c r="B19" t="s">
        <v>39</v>
      </c>
      <c r="C19" t="s">
        <v>580</v>
      </c>
      <c r="D19" s="8">
        <v>1929</v>
      </c>
      <c r="E19" s="8">
        <v>1930</v>
      </c>
      <c r="F19" s="6"/>
      <c r="G19" s="6"/>
      <c r="H19" s="6"/>
      <c r="I19" s="6"/>
      <c r="J19" s="7">
        <f t="shared" si="1"/>
        <v>1</v>
      </c>
      <c r="K19" s="8">
        <v>1929</v>
      </c>
      <c r="L19" s="13" t="s">
        <v>39</v>
      </c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4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4"/>
      <c r="AS19" s="15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</row>
    <row r="20" spans="1:72" x14ac:dyDescent="0.35">
      <c r="A20" s="72">
        <v>11</v>
      </c>
      <c r="B20" t="s">
        <v>40</v>
      </c>
      <c r="C20" t="s">
        <v>41</v>
      </c>
      <c r="D20" s="8">
        <v>1931</v>
      </c>
      <c r="E20" s="8">
        <v>1934</v>
      </c>
      <c r="F20" s="6">
        <v>1948</v>
      </c>
      <c r="G20" s="6">
        <v>1950</v>
      </c>
      <c r="H20" s="6"/>
      <c r="I20" s="6"/>
      <c r="J20" s="7">
        <f t="shared" si="1"/>
        <v>2</v>
      </c>
      <c r="K20" s="8">
        <v>1931</v>
      </c>
      <c r="L20" s="13" t="s">
        <v>40</v>
      </c>
      <c r="M20" s="13" t="s">
        <v>40</v>
      </c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4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4"/>
      <c r="AS20" s="15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</row>
    <row r="21" spans="1:72" x14ac:dyDescent="0.35">
      <c r="A21" s="72">
        <v>12</v>
      </c>
      <c r="B21" t="s">
        <v>42</v>
      </c>
      <c r="C21" t="s">
        <v>43</v>
      </c>
      <c r="D21" s="8">
        <v>1931</v>
      </c>
      <c r="E21" s="8">
        <v>1951</v>
      </c>
      <c r="F21" s="6">
        <v>1961</v>
      </c>
      <c r="G21" s="6">
        <v>1991</v>
      </c>
      <c r="H21" s="6"/>
      <c r="I21" s="6"/>
      <c r="J21" s="7">
        <f t="shared" si="1"/>
        <v>34</v>
      </c>
      <c r="K21" s="8">
        <v>1931</v>
      </c>
      <c r="L21" s="13" t="s">
        <v>42</v>
      </c>
      <c r="M21" s="13" t="s">
        <v>42</v>
      </c>
      <c r="N21" s="13" t="s">
        <v>42</v>
      </c>
      <c r="O21" s="13"/>
      <c r="P21" s="13"/>
      <c r="Q21" s="13"/>
      <c r="R21" s="13"/>
      <c r="S21" s="13"/>
      <c r="T21" s="13"/>
      <c r="U21" s="13"/>
      <c r="V21" s="13"/>
      <c r="W21" s="13"/>
      <c r="X21" s="13" t="s">
        <v>42</v>
      </c>
      <c r="Y21" s="14" t="s">
        <v>42</v>
      </c>
      <c r="Z21" s="13" t="s">
        <v>42</v>
      </c>
      <c r="AA21" s="13" t="s">
        <v>42</v>
      </c>
      <c r="AB21" s="13" t="s">
        <v>42</v>
      </c>
      <c r="AC21" s="13" t="s">
        <v>42</v>
      </c>
      <c r="AD21" s="13" t="s">
        <v>42</v>
      </c>
      <c r="AE21" s="13" t="s">
        <v>42</v>
      </c>
      <c r="AF21" s="13" t="s">
        <v>42</v>
      </c>
      <c r="AG21" s="13" t="s">
        <v>42</v>
      </c>
      <c r="AH21" s="13" t="s">
        <v>42</v>
      </c>
      <c r="AI21" s="13" t="s">
        <v>42</v>
      </c>
      <c r="AJ21" s="13" t="s">
        <v>42</v>
      </c>
      <c r="AK21" s="13" t="s">
        <v>42</v>
      </c>
      <c r="AL21" s="13" t="s">
        <v>42</v>
      </c>
      <c r="AM21" s="13" t="s">
        <v>42</v>
      </c>
      <c r="AN21" s="13" t="s">
        <v>42</v>
      </c>
      <c r="AO21" s="13" t="s">
        <v>42</v>
      </c>
      <c r="AP21" s="13" t="s">
        <v>42</v>
      </c>
      <c r="AQ21" s="13" t="s">
        <v>42</v>
      </c>
      <c r="AR21" s="16" t="s">
        <v>42</v>
      </c>
      <c r="AS21" s="15" t="s">
        <v>42</v>
      </c>
      <c r="AT21" s="13" t="s">
        <v>42</v>
      </c>
      <c r="AU21" s="13" t="s">
        <v>42</v>
      </c>
      <c r="AV21" s="13" t="s">
        <v>42</v>
      </c>
      <c r="AW21" s="13" t="s">
        <v>42</v>
      </c>
      <c r="AX21" s="13" t="s">
        <v>42</v>
      </c>
      <c r="AY21" s="13" t="s">
        <v>42</v>
      </c>
      <c r="AZ21" s="13" t="s">
        <v>42</v>
      </c>
      <c r="BA21" s="13" t="s">
        <v>42</v>
      </c>
      <c r="BB21" s="13" t="s">
        <v>42</v>
      </c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</row>
    <row r="22" spans="1:72" x14ac:dyDescent="0.35">
      <c r="A22" s="72">
        <v>13</v>
      </c>
      <c r="B22" t="s">
        <v>44</v>
      </c>
      <c r="C22" t="s">
        <v>581</v>
      </c>
      <c r="D22" s="8">
        <v>1931</v>
      </c>
      <c r="E22" s="8">
        <v>1962</v>
      </c>
      <c r="J22" s="7">
        <f t="shared" si="1"/>
        <v>14</v>
      </c>
      <c r="K22" s="8">
        <v>1931</v>
      </c>
      <c r="L22" s="17" t="s">
        <v>44</v>
      </c>
      <c r="M22" s="17" t="s">
        <v>44</v>
      </c>
      <c r="N22" s="17" t="s">
        <v>44</v>
      </c>
      <c r="O22" s="17" t="s">
        <v>44</v>
      </c>
      <c r="P22" s="17" t="s">
        <v>44</v>
      </c>
      <c r="Q22" s="17" t="s">
        <v>44</v>
      </c>
      <c r="R22" s="17" t="s">
        <v>44</v>
      </c>
      <c r="S22" s="17" t="s">
        <v>44</v>
      </c>
      <c r="T22" s="17" t="s">
        <v>44</v>
      </c>
      <c r="U22" s="17" t="s">
        <v>44</v>
      </c>
      <c r="V22" s="17" t="s">
        <v>44</v>
      </c>
      <c r="W22" s="17" t="s">
        <v>44</v>
      </c>
      <c r="X22" s="18" t="s">
        <v>44</v>
      </c>
      <c r="Y22" s="16" t="s">
        <v>44</v>
      </c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9"/>
      <c r="AS22" s="20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</row>
    <row r="23" spans="1:72" x14ac:dyDescent="0.35">
      <c r="A23" s="72">
        <v>14</v>
      </c>
      <c r="B23" t="s">
        <v>45</v>
      </c>
      <c r="C23" t="s">
        <v>582</v>
      </c>
      <c r="D23" s="8">
        <v>1932</v>
      </c>
      <c r="E23" s="8">
        <v>1939</v>
      </c>
      <c r="F23" s="6">
        <v>1940</v>
      </c>
      <c r="G23" s="6">
        <v>1952</v>
      </c>
      <c r="H23" s="6">
        <v>1954</v>
      </c>
      <c r="I23" s="6">
        <v>1970</v>
      </c>
      <c r="J23" s="7">
        <f t="shared" si="1"/>
        <v>21</v>
      </c>
      <c r="K23" s="8">
        <v>1932</v>
      </c>
      <c r="L23" s="13" t="s">
        <v>45</v>
      </c>
      <c r="M23" s="13" t="s">
        <v>45</v>
      </c>
      <c r="N23" s="13" t="s">
        <v>45</v>
      </c>
      <c r="O23" s="13" t="s">
        <v>45</v>
      </c>
      <c r="P23" s="13"/>
      <c r="Q23" s="13" t="s">
        <v>45</v>
      </c>
      <c r="R23" s="13" t="s">
        <v>45</v>
      </c>
      <c r="S23" s="13" t="s">
        <v>45</v>
      </c>
      <c r="T23" s="13" t="s">
        <v>45</v>
      </c>
      <c r="U23" s="13" t="s">
        <v>45</v>
      </c>
      <c r="V23" s="13" t="s">
        <v>45</v>
      </c>
      <c r="W23" s="13" t="s">
        <v>45</v>
      </c>
      <c r="X23" s="13" t="s">
        <v>45</v>
      </c>
      <c r="Y23" s="14" t="s">
        <v>45</v>
      </c>
      <c r="Z23" s="13" t="s">
        <v>45</v>
      </c>
      <c r="AA23" s="13" t="s">
        <v>45</v>
      </c>
      <c r="AB23" s="13" t="s">
        <v>45</v>
      </c>
      <c r="AC23" s="13" t="s">
        <v>45</v>
      </c>
      <c r="AD23" s="13" t="s">
        <v>45</v>
      </c>
      <c r="AE23" s="13" t="s">
        <v>45</v>
      </c>
      <c r="AF23" s="13" t="s">
        <v>45</v>
      </c>
      <c r="AG23" s="13" t="s">
        <v>45</v>
      </c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6"/>
      <c r="AS23" s="15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</row>
    <row r="24" spans="1:72" x14ac:dyDescent="0.35">
      <c r="A24" s="72">
        <v>15</v>
      </c>
      <c r="B24" t="s">
        <v>583</v>
      </c>
      <c r="C24" t="s">
        <v>48</v>
      </c>
      <c r="D24" s="8">
        <v>1934</v>
      </c>
      <c r="E24" s="8">
        <v>1938</v>
      </c>
      <c r="F24" s="6"/>
      <c r="G24" s="6"/>
      <c r="H24" s="6"/>
      <c r="I24" s="6"/>
      <c r="J24" s="7">
        <f t="shared" si="1"/>
        <v>1</v>
      </c>
      <c r="K24" s="8">
        <v>1934</v>
      </c>
      <c r="L24" s="13" t="s">
        <v>47</v>
      </c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6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4"/>
      <c r="AS24" s="15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</row>
    <row r="25" spans="1:72" x14ac:dyDescent="0.35">
      <c r="A25" s="72">
        <v>16</v>
      </c>
      <c r="B25" t="s">
        <v>49</v>
      </c>
      <c r="C25" t="s">
        <v>584</v>
      </c>
      <c r="D25" s="8">
        <v>1934</v>
      </c>
      <c r="E25" s="8">
        <v>1938</v>
      </c>
      <c r="F25" s="6"/>
      <c r="G25" s="6"/>
      <c r="H25" s="6"/>
      <c r="I25" s="6"/>
      <c r="J25" s="7">
        <f t="shared" si="1"/>
        <v>1</v>
      </c>
      <c r="K25" s="8">
        <v>1934</v>
      </c>
      <c r="L25" s="13" t="s">
        <v>49</v>
      </c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4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4"/>
      <c r="AS25" s="15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</row>
    <row r="26" spans="1:72" x14ac:dyDescent="0.35">
      <c r="A26" s="72">
        <v>17</v>
      </c>
      <c r="B26" t="s">
        <v>585</v>
      </c>
      <c r="C26" t="s">
        <v>51</v>
      </c>
      <c r="D26" s="8">
        <v>1935</v>
      </c>
      <c r="E26" s="8">
        <v>1942</v>
      </c>
      <c r="F26" s="6">
        <v>1961</v>
      </c>
      <c r="G26" s="6">
        <v>1967</v>
      </c>
      <c r="H26" s="6"/>
      <c r="I26" s="6"/>
      <c r="J26" s="7">
        <f t="shared" si="1"/>
        <v>10</v>
      </c>
      <c r="K26" s="8">
        <v>1935</v>
      </c>
      <c r="L26" s="13" t="s">
        <v>50</v>
      </c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 t="s">
        <v>52</v>
      </c>
      <c r="Y26" s="14" t="s">
        <v>52</v>
      </c>
      <c r="Z26" s="13" t="s">
        <v>52</v>
      </c>
      <c r="AA26" s="13" t="s">
        <v>52</v>
      </c>
      <c r="AB26" s="13" t="s">
        <v>52</v>
      </c>
      <c r="AC26" s="13" t="s">
        <v>52</v>
      </c>
      <c r="AD26" s="13" t="s">
        <v>52</v>
      </c>
      <c r="AE26" s="13" t="s">
        <v>52</v>
      </c>
      <c r="AF26" s="13" t="s">
        <v>52</v>
      </c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4"/>
      <c r="AS26" s="15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</row>
    <row r="27" spans="1:72" x14ac:dyDescent="0.35">
      <c r="A27" s="72">
        <v>18</v>
      </c>
      <c r="B27" t="s">
        <v>53</v>
      </c>
      <c r="C27" t="s">
        <v>586</v>
      </c>
      <c r="D27" s="8">
        <v>1936</v>
      </c>
      <c r="E27" s="8">
        <v>1962</v>
      </c>
      <c r="F27" s="6">
        <v>1982</v>
      </c>
      <c r="G27" s="6">
        <v>1986</v>
      </c>
      <c r="H27" s="6"/>
      <c r="I27" s="6"/>
      <c r="J27" s="7">
        <f t="shared" si="1"/>
        <v>19</v>
      </c>
      <c r="K27" s="8">
        <v>1936</v>
      </c>
      <c r="L27" s="13" t="s">
        <v>53</v>
      </c>
      <c r="M27" s="13" t="s">
        <v>53</v>
      </c>
      <c r="N27" s="13" t="s">
        <v>53</v>
      </c>
      <c r="O27" s="13" t="s">
        <v>53</v>
      </c>
      <c r="P27" s="13" t="s">
        <v>53</v>
      </c>
      <c r="Q27" s="13" t="s">
        <v>53</v>
      </c>
      <c r="R27" s="13" t="s">
        <v>53</v>
      </c>
      <c r="S27" s="13" t="s">
        <v>53</v>
      </c>
      <c r="T27" s="13" t="s">
        <v>53</v>
      </c>
      <c r="U27" s="13" t="s">
        <v>53</v>
      </c>
      <c r="V27" s="13" t="s">
        <v>53</v>
      </c>
      <c r="W27" s="13" t="s">
        <v>53</v>
      </c>
      <c r="X27" s="13" t="s">
        <v>53</v>
      </c>
      <c r="Y27" s="16" t="s">
        <v>53</v>
      </c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4"/>
      <c r="AS27" s="15" t="s">
        <v>53</v>
      </c>
      <c r="AT27" s="21" t="s">
        <v>53</v>
      </c>
      <c r="AU27" s="13" t="s">
        <v>53</v>
      </c>
      <c r="AV27" s="13" t="s">
        <v>53</v>
      </c>
      <c r="AW27" s="13" t="s">
        <v>53</v>
      </c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</row>
    <row r="28" spans="1:72" x14ac:dyDescent="0.35">
      <c r="A28" s="72">
        <v>19</v>
      </c>
      <c r="B28" t="s">
        <v>54</v>
      </c>
      <c r="C28" t="s">
        <v>587</v>
      </c>
      <c r="D28" s="8">
        <v>1936</v>
      </c>
      <c r="E28" s="8">
        <v>1940</v>
      </c>
      <c r="F28" s="6"/>
      <c r="G28" s="6"/>
      <c r="H28" s="6"/>
      <c r="I28" s="6"/>
      <c r="J28" s="7">
        <f t="shared" si="1"/>
        <v>1</v>
      </c>
      <c r="K28" s="8">
        <v>1936</v>
      </c>
      <c r="L28" s="13" t="s">
        <v>54</v>
      </c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4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4"/>
      <c r="AS28" s="15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</row>
    <row r="29" spans="1:72" x14ac:dyDescent="0.35">
      <c r="A29" s="72">
        <v>20</v>
      </c>
      <c r="B29" t="s">
        <v>55</v>
      </c>
      <c r="C29" t="s">
        <v>588</v>
      </c>
      <c r="D29" s="8">
        <v>1937</v>
      </c>
      <c r="E29" s="8">
        <v>1941</v>
      </c>
      <c r="F29" s="6"/>
      <c r="G29" s="6"/>
      <c r="H29" s="6"/>
      <c r="I29" s="6"/>
      <c r="J29" s="7">
        <f t="shared" si="1"/>
        <v>1</v>
      </c>
      <c r="K29" s="8">
        <v>1937</v>
      </c>
      <c r="L29" s="13" t="s">
        <v>56</v>
      </c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4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4"/>
      <c r="AS29" s="15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</row>
    <row r="30" spans="1:72" x14ac:dyDescent="0.35">
      <c r="A30" s="72">
        <v>21</v>
      </c>
      <c r="B30" t="s">
        <v>48</v>
      </c>
      <c r="C30" t="s">
        <v>589</v>
      </c>
      <c r="D30" s="8">
        <v>1937</v>
      </c>
      <c r="E30" s="8">
        <v>1962</v>
      </c>
      <c r="F30" s="6"/>
      <c r="G30" s="6"/>
      <c r="H30" s="6"/>
      <c r="I30" s="6"/>
      <c r="J30" s="7">
        <f t="shared" si="1"/>
        <v>14</v>
      </c>
      <c r="K30" s="8">
        <v>1937</v>
      </c>
      <c r="L30" s="13" t="s">
        <v>48</v>
      </c>
      <c r="M30" s="13" t="s">
        <v>48</v>
      </c>
      <c r="N30" s="13" t="s">
        <v>48</v>
      </c>
      <c r="O30" s="13" t="s">
        <v>48</v>
      </c>
      <c r="P30" s="13" t="s">
        <v>48</v>
      </c>
      <c r="Q30" s="13" t="s">
        <v>48</v>
      </c>
      <c r="R30" s="13" t="s">
        <v>48</v>
      </c>
      <c r="S30" s="13" t="s">
        <v>48</v>
      </c>
      <c r="T30" s="13" t="s">
        <v>48</v>
      </c>
      <c r="U30" s="13" t="s">
        <v>48</v>
      </c>
      <c r="V30" s="13" t="s">
        <v>48</v>
      </c>
      <c r="W30" s="13" t="s">
        <v>48</v>
      </c>
      <c r="X30" s="13" t="s">
        <v>48</v>
      </c>
      <c r="Y30" s="16" t="s">
        <v>48</v>
      </c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4"/>
      <c r="AS30" s="15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</row>
    <row r="31" spans="1:72" x14ac:dyDescent="0.35">
      <c r="A31" s="72">
        <v>22</v>
      </c>
      <c r="B31" t="s">
        <v>590</v>
      </c>
      <c r="C31" t="s">
        <v>591</v>
      </c>
      <c r="D31" s="8">
        <v>1937</v>
      </c>
      <c r="E31" s="8">
        <v>1941</v>
      </c>
      <c r="F31" s="6"/>
      <c r="G31" s="6"/>
      <c r="H31" s="6"/>
      <c r="I31" s="6"/>
      <c r="J31" s="7">
        <f t="shared" si="1"/>
        <v>1</v>
      </c>
      <c r="K31" s="8">
        <v>1937</v>
      </c>
      <c r="L31" s="13" t="s">
        <v>57</v>
      </c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4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4"/>
      <c r="AS31" s="15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</row>
    <row r="32" spans="1:72" x14ac:dyDescent="0.35">
      <c r="A32" s="72">
        <v>23</v>
      </c>
      <c r="B32" t="s">
        <v>59</v>
      </c>
      <c r="C32" t="s">
        <v>592</v>
      </c>
      <c r="D32" s="8">
        <v>1937</v>
      </c>
      <c r="E32" s="8">
        <v>1941</v>
      </c>
      <c r="F32" s="6"/>
      <c r="G32" s="6"/>
      <c r="H32" s="6"/>
      <c r="I32" s="6"/>
      <c r="J32" s="7">
        <f t="shared" si="1"/>
        <v>1</v>
      </c>
      <c r="K32" s="8">
        <v>1937</v>
      </c>
      <c r="L32" s="13" t="s">
        <v>59</v>
      </c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4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4"/>
      <c r="AS32" s="15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</row>
    <row r="33" spans="1:72" x14ac:dyDescent="0.35">
      <c r="A33" s="72">
        <v>24</v>
      </c>
      <c r="B33" t="s">
        <v>60</v>
      </c>
      <c r="C33" t="s">
        <v>593</v>
      </c>
      <c r="D33" s="8">
        <v>1937</v>
      </c>
      <c r="E33" s="8">
        <v>1950</v>
      </c>
      <c r="F33" s="6">
        <v>1958</v>
      </c>
      <c r="G33" s="6">
        <v>1962</v>
      </c>
      <c r="H33" s="6">
        <v>1967</v>
      </c>
      <c r="I33" s="6"/>
      <c r="J33" s="7">
        <f t="shared" si="1"/>
        <v>8</v>
      </c>
      <c r="K33" s="8">
        <v>1937</v>
      </c>
      <c r="L33" s="13" t="s">
        <v>60</v>
      </c>
      <c r="M33" s="13" t="s">
        <v>60</v>
      </c>
      <c r="N33" s="13"/>
      <c r="O33" s="13"/>
      <c r="P33" s="13"/>
      <c r="Q33" s="13"/>
      <c r="R33" s="13"/>
      <c r="S33" s="13"/>
      <c r="T33" s="13"/>
      <c r="U33" s="13" t="s">
        <v>60</v>
      </c>
      <c r="V33" s="13" t="s">
        <v>60</v>
      </c>
      <c r="W33" s="13" t="s">
        <v>60</v>
      </c>
      <c r="X33" s="13" t="s">
        <v>60</v>
      </c>
      <c r="Y33" s="14" t="s">
        <v>60</v>
      </c>
      <c r="Z33" s="13"/>
      <c r="AA33" s="13"/>
      <c r="AB33" s="13"/>
      <c r="AC33" s="13"/>
      <c r="AD33" s="13" t="s">
        <v>60</v>
      </c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6"/>
      <c r="AS33" s="15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</row>
    <row r="34" spans="1:72" x14ac:dyDescent="0.35">
      <c r="A34" s="72">
        <v>25</v>
      </c>
      <c r="B34" t="s">
        <v>62</v>
      </c>
      <c r="C34" t="s">
        <v>594</v>
      </c>
      <c r="D34" s="8">
        <v>1938</v>
      </c>
      <c r="E34" s="8">
        <v>1942</v>
      </c>
      <c r="F34" s="6"/>
      <c r="G34" s="6"/>
      <c r="H34" s="6"/>
      <c r="I34" s="6"/>
      <c r="J34" s="7">
        <f t="shared" si="1"/>
        <v>1</v>
      </c>
      <c r="K34" s="8">
        <v>1938</v>
      </c>
      <c r="L34" s="13" t="s">
        <v>62</v>
      </c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4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4"/>
      <c r="AS34" s="15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</row>
    <row r="35" spans="1:72" x14ac:dyDescent="0.35">
      <c r="A35" s="72">
        <v>26</v>
      </c>
      <c r="B35" t="s">
        <v>63</v>
      </c>
      <c r="C35" t="s">
        <v>595</v>
      </c>
      <c r="D35" s="8">
        <v>1939</v>
      </c>
      <c r="E35" s="8">
        <v>1943</v>
      </c>
      <c r="F35" s="6"/>
      <c r="G35" s="6"/>
      <c r="H35" s="6"/>
      <c r="I35" s="6"/>
      <c r="J35" s="7">
        <f t="shared" si="1"/>
        <v>1</v>
      </c>
      <c r="K35" s="8">
        <v>1939</v>
      </c>
      <c r="L35" s="13" t="s">
        <v>63</v>
      </c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4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4"/>
      <c r="AS35" s="15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</row>
    <row r="36" spans="1:72" x14ac:dyDescent="0.35">
      <c r="A36" s="72">
        <v>27</v>
      </c>
      <c r="B36" t="s">
        <v>64</v>
      </c>
      <c r="C36" t="s">
        <v>46</v>
      </c>
      <c r="D36" s="8">
        <v>1939</v>
      </c>
      <c r="E36" s="8">
        <v>1962</v>
      </c>
      <c r="F36" s="6"/>
      <c r="G36" s="6"/>
      <c r="H36" s="6"/>
      <c r="I36" s="6"/>
      <c r="J36" s="7">
        <f t="shared" si="1"/>
        <v>14</v>
      </c>
      <c r="K36" s="8">
        <v>1939</v>
      </c>
      <c r="L36" s="13" t="s">
        <v>64</v>
      </c>
      <c r="M36" s="13" t="s">
        <v>64</v>
      </c>
      <c r="N36" s="13" t="s">
        <v>64</v>
      </c>
      <c r="O36" s="13" t="s">
        <v>64</v>
      </c>
      <c r="P36" s="13" t="s">
        <v>64</v>
      </c>
      <c r="Q36" s="13" t="s">
        <v>64</v>
      </c>
      <c r="R36" s="13" t="s">
        <v>64</v>
      </c>
      <c r="S36" s="13" t="s">
        <v>64</v>
      </c>
      <c r="T36" s="13" t="s">
        <v>64</v>
      </c>
      <c r="U36" s="13" t="s">
        <v>64</v>
      </c>
      <c r="V36" s="13" t="s">
        <v>64</v>
      </c>
      <c r="W36" s="13" t="s">
        <v>64</v>
      </c>
      <c r="X36" s="13" t="s">
        <v>64</v>
      </c>
      <c r="Y36" s="14" t="s">
        <v>64</v>
      </c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4"/>
      <c r="AS36" s="15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</row>
    <row r="37" spans="1:72" x14ac:dyDescent="0.35">
      <c r="A37" s="72">
        <v>28</v>
      </c>
      <c r="B37" t="s">
        <v>65</v>
      </c>
      <c r="C37" t="s">
        <v>35</v>
      </c>
      <c r="D37" s="8">
        <v>1939</v>
      </c>
      <c r="E37" s="8">
        <v>1947</v>
      </c>
      <c r="F37" s="6"/>
      <c r="G37" s="6"/>
      <c r="H37" s="6"/>
      <c r="I37" s="6"/>
      <c r="J37" s="7">
        <f t="shared" si="1"/>
        <v>1</v>
      </c>
      <c r="K37" s="8">
        <v>1939</v>
      </c>
      <c r="L37" s="13" t="s">
        <v>65</v>
      </c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4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6"/>
      <c r="AS37" s="15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</row>
    <row r="38" spans="1:72" x14ac:dyDescent="0.35">
      <c r="A38" s="72">
        <v>29</v>
      </c>
      <c r="B38" t="s">
        <v>66</v>
      </c>
      <c r="C38" t="s">
        <v>596</v>
      </c>
      <c r="D38" s="8">
        <v>1939</v>
      </c>
      <c r="E38" s="8">
        <v>1945</v>
      </c>
      <c r="F38" s="6">
        <v>1960</v>
      </c>
      <c r="G38" s="6">
        <v>1971</v>
      </c>
      <c r="H38" s="6"/>
      <c r="I38" s="6"/>
      <c r="J38" s="7">
        <f t="shared" si="1"/>
        <v>13</v>
      </c>
      <c r="K38" s="8">
        <v>1939</v>
      </c>
      <c r="L38" s="13" t="s">
        <v>66</v>
      </c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 t="s">
        <v>66</v>
      </c>
      <c r="X38" s="13" t="s">
        <v>66</v>
      </c>
      <c r="Y38" s="14" t="s">
        <v>66</v>
      </c>
      <c r="Z38" s="13" t="s">
        <v>66</v>
      </c>
      <c r="AA38" s="13" t="s">
        <v>66</v>
      </c>
      <c r="AB38" s="13" t="s">
        <v>66</v>
      </c>
      <c r="AC38" s="13" t="s">
        <v>66</v>
      </c>
      <c r="AD38" s="13" t="s">
        <v>66</v>
      </c>
      <c r="AE38" s="13" t="s">
        <v>66</v>
      </c>
      <c r="AF38" s="13" t="s">
        <v>66</v>
      </c>
      <c r="AG38" s="13" t="s">
        <v>66</v>
      </c>
      <c r="AH38" s="13" t="s">
        <v>66</v>
      </c>
      <c r="AI38" s="13"/>
      <c r="AJ38" s="13"/>
      <c r="AK38" s="13"/>
      <c r="AL38" s="13"/>
      <c r="AM38" s="13"/>
      <c r="AN38" s="13"/>
      <c r="AO38" s="13"/>
      <c r="AP38" s="13"/>
      <c r="AQ38" s="13"/>
      <c r="AR38" s="16"/>
      <c r="AS38" s="15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</row>
    <row r="39" spans="1:72" x14ac:dyDescent="0.35">
      <c r="A39" s="72">
        <v>30</v>
      </c>
      <c r="B39" t="s">
        <v>67</v>
      </c>
      <c r="C39" t="s">
        <v>597</v>
      </c>
      <c r="D39" s="8">
        <v>1939</v>
      </c>
      <c r="E39" s="8">
        <v>1943</v>
      </c>
      <c r="F39">
        <v>1965</v>
      </c>
      <c r="J39" s="7">
        <f t="shared" si="1"/>
        <v>2</v>
      </c>
      <c r="K39" s="8">
        <v>1939</v>
      </c>
      <c r="L39" s="17" t="s">
        <v>67</v>
      </c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9"/>
      <c r="Z39" s="17"/>
      <c r="AA39" s="17"/>
      <c r="AB39" s="17" t="s">
        <v>67</v>
      </c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9"/>
      <c r="AS39" s="20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</row>
    <row r="40" spans="1:72" x14ac:dyDescent="0.35">
      <c r="A40" s="72">
        <v>31</v>
      </c>
      <c r="B40" t="s">
        <v>69</v>
      </c>
      <c r="C40" t="s">
        <v>598</v>
      </c>
      <c r="D40" s="8">
        <v>1940</v>
      </c>
      <c r="E40" s="8">
        <v>1981</v>
      </c>
      <c r="F40" s="6"/>
      <c r="G40" s="6"/>
      <c r="H40" s="6"/>
      <c r="I40" s="6"/>
      <c r="J40" s="7">
        <f t="shared" si="1"/>
        <v>33</v>
      </c>
      <c r="K40" s="8">
        <v>1940</v>
      </c>
      <c r="L40" s="13" t="s">
        <v>69</v>
      </c>
      <c r="M40" s="13" t="s">
        <v>69</v>
      </c>
      <c r="N40" s="13" t="s">
        <v>69</v>
      </c>
      <c r="O40" s="13" t="s">
        <v>69</v>
      </c>
      <c r="P40" s="13" t="s">
        <v>69</v>
      </c>
      <c r="Q40" s="13" t="s">
        <v>69</v>
      </c>
      <c r="R40" s="13" t="s">
        <v>69</v>
      </c>
      <c r="S40" s="13" t="s">
        <v>69</v>
      </c>
      <c r="T40" s="13" t="s">
        <v>69</v>
      </c>
      <c r="U40" s="13" t="s">
        <v>69</v>
      </c>
      <c r="V40" s="13" t="s">
        <v>69</v>
      </c>
      <c r="W40" s="13" t="s">
        <v>69</v>
      </c>
      <c r="X40" s="13" t="s">
        <v>69</v>
      </c>
      <c r="Y40" s="14" t="s">
        <v>69</v>
      </c>
      <c r="Z40" s="13" t="s">
        <v>69</v>
      </c>
      <c r="AA40" s="13" t="s">
        <v>69</v>
      </c>
      <c r="AB40" s="13" t="s">
        <v>69</v>
      </c>
      <c r="AC40" s="13" t="s">
        <v>69</v>
      </c>
      <c r="AD40" s="13" t="s">
        <v>69</v>
      </c>
      <c r="AE40" s="13" t="s">
        <v>69</v>
      </c>
      <c r="AF40" s="13" t="s">
        <v>69</v>
      </c>
      <c r="AG40" s="13" t="s">
        <v>69</v>
      </c>
      <c r="AH40" s="13" t="s">
        <v>69</v>
      </c>
      <c r="AI40" s="13" t="s">
        <v>69</v>
      </c>
      <c r="AJ40" s="13" t="s">
        <v>69</v>
      </c>
      <c r="AK40" s="13" t="s">
        <v>69</v>
      </c>
      <c r="AL40" s="13" t="s">
        <v>69</v>
      </c>
      <c r="AM40" s="13" t="s">
        <v>69</v>
      </c>
      <c r="AN40" s="13" t="s">
        <v>69</v>
      </c>
      <c r="AO40" s="13" t="s">
        <v>69</v>
      </c>
      <c r="AP40" s="13" t="s">
        <v>69</v>
      </c>
      <c r="AQ40" s="13" t="s">
        <v>69</v>
      </c>
      <c r="AR40" s="14" t="s">
        <v>69</v>
      </c>
      <c r="AS40" s="15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</row>
    <row r="41" spans="1:72" x14ac:dyDescent="0.35">
      <c r="A41" s="72">
        <v>32</v>
      </c>
      <c r="B41" s="6" t="s">
        <v>70</v>
      </c>
      <c r="C41" s="6" t="s">
        <v>48</v>
      </c>
      <c r="D41" s="8">
        <v>1940</v>
      </c>
      <c r="E41" s="8">
        <v>1944</v>
      </c>
      <c r="F41" s="6"/>
      <c r="G41" s="6"/>
      <c r="H41" s="6"/>
      <c r="I41" s="6"/>
      <c r="J41" s="7">
        <f t="shared" si="1"/>
        <v>1</v>
      </c>
      <c r="K41" s="8">
        <v>1940</v>
      </c>
      <c r="L41" s="13" t="s">
        <v>70</v>
      </c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4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4"/>
      <c r="AS41" s="15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</row>
    <row r="42" spans="1:72" x14ac:dyDescent="0.35">
      <c r="A42" s="72">
        <v>33</v>
      </c>
      <c r="B42" t="s">
        <v>71</v>
      </c>
      <c r="C42" t="s">
        <v>599</v>
      </c>
      <c r="D42" s="8">
        <v>1940</v>
      </c>
      <c r="E42" s="8">
        <v>1944</v>
      </c>
      <c r="F42" s="6"/>
      <c r="G42" s="6"/>
      <c r="H42" s="6"/>
      <c r="I42" s="6"/>
      <c r="J42" s="7">
        <f t="shared" si="1"/>
        <v>1</v>
      </c>
      <c r="K42" s="8">
        <v>1940</v>
      </c>
      <c r="L42" s="13" t="s">
        <v>71</v>
      </c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4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4"/>
      <c r="AS42" s="15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</row>
    <row r="43" spans="1:72" x14ac:dyDescent="0.35">
      <c r="A43" s="72">
        <v>34</v>
      </c>
      <c r="B43" t="s">
        <v>72</v>
      </c>
      <c r="C43" t="s">
        <v>600</v>
      </c>
      <c r="D43" s="8">
        <v>1940</v>
      </c>
      <c r="E43" s="8">
        <v>1944</v>
      </c>
      <c r="F43" s="6"/>
      <c r="G43" s="6"/>
      <c r="H43" s="6"/>
      <c r="I43" s="6"/>
      <c r="J43" s="7">
        <f t="shared" si="1"/>
        <v>1</v>
      </c>
      <c r="K43" s="8">
        <v>1940</v>
      </c>
      <c r="L43" s="13" t="s">
        <v>72</v>
      </c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4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4"/>
      <c r="AS43" s="15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</row>
    <row r="44" spans="1:72" x14ac:dyDescent="0.35">
      <c r="A44" s="72">
        <v>35</v>
      </c>
      <c r="B44" t="s">
        <v>73</v>
      </c>
      <c r="C44" t="s">
        <v>601</v>
      </c>
      <c r="D44" s="8">
        <v>1940</v>
      </c>
      <c r="E44" s="8">
        <v>1944</v>
      </c>
      <c r="F44" s="6"/>
      <c r="G44" s="6"/>
      <c r="H44" s="6"/>
      <c r="I44" s="6"/>
      <c r="J44" s="7">
        <f t="shared" si="1"/>
        <v>1</v>
      </c>
      <c r="K44" s="8">
        <v>1940</v>
      </c>
      <c r="L44" s="13" t="s">
        <v>73</v>
      </c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4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4"/>
      <c r="AS44" s="15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</row>
    <row r="45" spans="1:72" x14ac:dyDescent="0.35">
      <c r="A45" s="72">
        <v>36</v>
      </c>
      <c r="B45" t="s">
        <v>74</v>
      </c>
      <c r="C45" t="s">
        <v>602</v>
      </c>
      <c r="D45" s="8">
        <v>1940</v>
      </c>
      <c r="E45" s="8">
        <v>1962</v>
      </c>
      <c r="F45" s="6"/>
      <c r="G45" s="6"/>
      <c r="H45" s="6"/>
      <c r="I45" s="6"/>
      <c r="J45" s="7">
        <f t="shared" si="1"/>
        <v>14</v>
      </c>
      <c r="K45" s="8">
        <v>1940</v>
      </c>
      <c r="L45" s="13" t="s">
        <v>74</v>
      </c>
      <c r="M45" s="13" t="s">
        <v>74</v>
      </c>
      <c r="N45" s="13" t="s">
        <v>74</v>
      </c>
      <c r="O45" s="13" t="s">
        <v>74</v>
      </c>
      <c r="P45" s="13" t="s">
        <v>74</v>
      </c>
      <c r="Q45" s="13" t="s">
        <v>74</v>
      </c>
      <c r="R45" s="13" t="s">
        <v>74</v>
      </c>
      <c r="S45" s="13" t="s">
        <v>74</v>
      </c>
      <c r="T45" s="13" t="s">
        <v>74</v>
      </c>
      <c r="U45" s="13" t="s">
        <v>74</v>
      </c>
      <c r="V45" s="13" t="s">
        <v>74</v>
      </c>
      <c r="W45" s="13" t="s">
        <v>74</v>
      </c>
      <c r="X45" s="13" t="s">
        <v>74</v>
      </c>
      <c r="Y45" s="14" t="s">
        <v>74</v>
      </c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4"/>
      <c r="AS45" s="15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</row>
    <row r="46" spans="1:72" x14ac:dyDescent="0.35">
      <c r="A46" s="72">
        <v>37</v>
      </c>
      <c r="B46" t="s">
        <v>75</v>
      </c>
      <c r="C46" t="s">
        <v>76</v>
      </c>
      <c r="D46" s="8">
        <v>1941</v>
      </c>
      <c r="E46" s="8">
        <v>1948</v>
      </c>
      <c r="F46" s="6" t="s">
        <v>15</v>
      </c>
      <c r="G46" s="6" t="s">
        <v>15</v>
      </c>
      <c r="H46" s="6" t="s">
        <v>15</v>
      </c>
      <c r="I46" s="6" t="s">
        <v>15</v>
      </c>
      <c r="J46" s="7">
        <f t="shared" si="1"/>
        <v>1</v>
      </c>
      <c r="K46" s="8">
        <v>1941</v>
      </c>
      <c r="L46" s="13" t="s">
        <v>77</v>
      </c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4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4"/>
      <c r="AS46" s="15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</row>
    <row r="47" spans="1:72" x14ac:dyDescent="0.35">
      <c r="A47" s="72">
        <v>38</v>
      </c>
      <c r="B47" t="s">
        <v>78</v>
      </c>
      <c r="C47" t="s">
        <v>603</v>
      </c>
      <c r="D47" s="8">
        <v>1941</v>
      </c>
      <c r="E47" s="8">
        <v>1949</v>
      </c>
      <c r="F47" s="6">
        <v>1964</v>
      </c>
      <c r="G47" s="6">
        <v>1969</v>
      </c>
      <c r="H47" s="6"/>
      <c r="I47" s="6"/>
      <c r="J47" s="7">
        <f t="shared" si="1"/>
        <v>7</v>
      </c>
      <c r="K47" s="8">
        <v>1941</v>
      </c>
      <c r="L47" s="13" t="s">
        <v>78</v>
      </c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4"/>
      <c r="Z47" s="13"/>
      <c r="AA47" s="13" t="s">
        <v>78</v>
      </c>
      <c r="AB47" s="13" t="s">
        <v>78</v>
      </c>
      <c r="AC47" s="13" t="s">
        <v>78</v>
      </c>
      <c r="AD47" s="13" t="s">
        <v>78</v>
      </c>
      <c r="AE47" s="13" t="s">
        <v>78</v>
      </c>
      <c r="AF47" s="13" t="s">
        <v>78</v>
      </c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4"/>
      <c r="AS47" s="15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</row>
    <row r="48" spans="1:72" x14ac:dyDescent="0.35">
      <c r="A48" s="72">
        <v>39</v>
      </c>
      <c r="B48" t="s">
        <v>79</v>
      </c>
      <c r="C48" t="s">
        <v>597</v>
      </c>
      <c r="D48" s="8">
        <v>1947</v>
      </c>
      <c r="E48" s="8">
        <v>1962</v>
      </c>
      <c r="F48" s="6"/>
      <c r="G48" s="6"/>
      <c r="H48" s="6"/>
      <c r="I48" s="6"/>
      <c r="J48" s="7">
        <f t="shared" si="1"/>
        <v>14</v>
      </c>
      <c r="K48" s="8">
        <v>1942</v>
      </c>
      <c r="L48" s="13" t="s">
        <v>79</v>
      </c>
      <c r="M48" s="13" t="s">
        <v>79</v>
      </c>
      <c r="N48" s="13" t="s">
        <v>79</v>
      </c>
      <c r="O48" s="13" t="s">
        <v>79</v>
      </c>
      <c r="P48" s="13" t="s">
        <v>79</v>
      </c>
      <c r="Q48" s="13" t="s">
        <v>79</v>
      </c>
      <c r="R48" s="13" t="s">
        <v>79</v>
      </c>
      <c r="S48" s="13" t="s">
        <v>79</v>
      </c>
      <c r="T48" s="13" t="s">
        <v>79</v>
      </c>
      <c r="U48" s="13" t="s">
        <v>79</v>
      </c>
      <c r="V48" s="13" t="s">
        <v>79</v>
      </c>
      <c r="W48" s="13" t="s">
        <v>79</v>
      </c>
      <c r="X48" s="13" t="s">
        <v>79</v>
      </c>
      <c r="Y48" s="16" t="s">
        <v>79</v>
      </c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4"/>
      <c r="AS48" s="15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</row>
    <row r="49" spans="1:72" x14ac:dyDescent="0.35">
      <c r="A49" s="72">
        <v>40</v>
      </c>
      <c r="B49" t="s">
        <v>80</v>
      </c>
      <c r="C49" t="s">
        <v>604</v>
      </c>
      <c r="D49" s="8">
        <v>1942</v>
      </c>
      <c r="E49" s="8">
        <v>1946</v>
      </c>
      <c r="F49" s="6"/>
      <c r="G49" s="6"/>
      <c r="H49" s="6"/>
      <c r="I49" s="6"/>
      <c r="J49" s="7">
        <f t="shared" si="1"/>
        <v>1</v>
      </c>
      <c r="K49" s="8">
        <v>1942</v>
      </c>
      <c r="L49" s="13" t="s">
        <v>81</v>
      </c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4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4"/>
      <c r="AS49" s="15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</row>
    <row r="50" spans="1:72" x14ac:dyDescent="0.35">
      <c r="A50" s="72">
        <v>41</v>
      </c>
      <c r="B50" t="s">
        <v>59</v>
      </c>
      <c r="C50" t="s">
        <v>605</v>
      </c>
      <c r="D50" s="8">
        <v>1942</v>
      </c>
      <c r="E50" s="8">
        <v>1946</v>
      </c>
      <c r="F50" s="6"/>
      <c r="G50" s="6"/>
      <c r="H50" s="6"/>
      <c r="I50" s="6"/>
      <c r="J50" s="7">
        <f t="shared" si="1"/>
        <v>1</v>
      </c>
      <c r="K50" s="8">
        <v>1942</v>
      </c>
      <c r="L50" s="13" t="s">
        <v>59</v>
      </c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4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4"/>
      <c r="AS50" s="15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</row>
    <row r="51" spans="1:72" x14ac:dyDescent="0.35">
      <c r="A51" s="72">
        <v>42</v>
      </c>
      <c r="B51" t="s">
        <v>82</v>
      </c>
      <c r="C51" t="s">
        <v>606</v>
      </c>
      <c r="D51" s="8">
        <v>1942</v>
      </c>
      <c r="E51" s="8">
        <v>1943</v>
      </c>
      <c r="F51" s="6"/>
      <c r="G51" s="6"/>
      <c r="H51" s="6"/>
      <c r="I51" s="6"/>
      <c r="J51" s="7">
        <f t="shared" si="1"/>
        <v>1</v>
      </c>
      <c r="K51" s="8">
        <v>1942</v>
      </c>
      <c r="L51" s="13" t="s">
        <v>83</v>
      </c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4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6"/>
      <c r="AS51" s="15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</row>
    <row r="52" spans="1:72" x14ac:dyDescent="0.35">
      <c r="A52" s="72">
        <v>43</v>
      </c>
      <c r="B52" t="s">
        <v>84</v>
      </c>
      <c r="C52" t="s">
        <v>607</v>
      </c>
      <c r="D52" s="8">
        <v>1942</v>
      </c>
      <c r="E52" s="8">
        <v>1946</v>
      </c>
      <c r="F52" s="6"/>
      <c r="G52" s="6"/>
      <c r="H52" s="6"/>
      <c r="I52" s="6"/>
      <c r="J52" s="7">
        <f t="shared" si="1"/>
        <v>1</v>
      </c>
      <c r="K52" s="8">
        <v>1942</v>
      </c>
      <c r="L52" s="13" t="s">
        <v>84</v>
      </c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4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4"/>
      <c r="AS52" s="15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</row>
    <row r="53" spans="1:72" x14ac:dyDescent="0.35">
      <c r="A53" s="72">
        <v>44</v>
      </c>
      <c r="B53" t="s">
        <v>85</v>
      </c>
      <c r="C53" t="s">
        <v>86</v>
      </c>
      <c r="D53" s="8">
        <v>1942</v>
      </c>
      <c r="E53" s="8">
        <v>1980</v>
      </c>
      <c r="J53" s="7">
        <f t="shared" si="1"/>
        <v>32</v>
      </c>
      <c r="K53" s="8">
        <v>1942</v>
      </c>
      <c r="L53" s="17" t="s">
        <v>85</v>
      </c>
      <c r="M53" s="17" t="s">
        <v>85</v>
      </c>
      <c r="N53" s="17" t="s">
        <v>85</v>
      </c>
      <c r="O53" s="17" t="s">
        <v>85</v>
      </c>
      <c r="P53" s="17" t="s">
        <v>85</v>
      </c>
      <c r="Q53" s="17" t="s">
        <v>85</v>
      </c>
      <c r="R53" s="17" t="s">
        <v>85</v>
      </c>
      <c r="S53" s="17" t="s">
        <v>85</v>
      </c>
      <c r="T53" s="17" t="s">
        <v>85</v>
      </c>
      <c r="U53" s="17" t="s">
        <v>85</v>
      </c>
      <c r="V53" s="17" t="s">
        <v>85</v>
      </c>
      <c r="W53" s="17" t="s">
        <v>85</v>
      </c>
      <c r="X53" s="17" t="s">
        <v>85</v>
      </c>
      <c r="Y53" s="19" t="s">
        <v>85</v>
      </c>
      <c r="Z53" s="17" t="s">
        <v>85</v>
      </c>
      <c r="AA53" s="17" t="s">
        <v>85</v>
      </c>
      <c r="AB53" s="17" t="s">
        <v>85</v>
      </c>
      <c r="AC53" s="17" t="s">
        <v>85</v>
      </c>
      <c r="AD53" s="17" t="s">
        <v>85</v>
      </c>
      <c r="AE53" s="17" t="s">
        <v>85</v>
      </c>
      <c r="AF53" s="17" t="s">
        <v>85</v>
      </c>
      <c r="AG53" s="17" t="s">
        <v>85</v>
      </c>
      <c r="AH53" s="17" t="s">
        <v>85</v>
      </c>
      <c r="AI53" s="17" t="s">
        <v>85</v>
      </c>
      <c r="AJ53" s="17" t="s">
        <v>85</v>
      </c>
      <c r="AK53" s="17" t="s">
        <v>85</v>
      </c>
      <c r="AL53" s="17" t="s">
        <v>85</v>
      </c>
      <c r="AM53" s="17" t="s">
        <v>85</v>
      </c>
      <c r="AN53" s="13" t="s">
        <v>85</v>
      </c>
      <c r="AO53" s="13" t="s">
        <v>85</v>
      </c>
      <c r="AP53" s="13" t="s">
        <v>85</v>
      </c>
      <c r="AQ53" s="13" t="s">
        <v>87</v>
      </c>
      <c r="AR53" s="14"/>
      <c r="AS53" s="20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</row>
    <row r="54" spans="1:72" x14ac:dyDescent="0.35">
      <c r="A54" s="72">
        <v>45</v>
      </c>
      <c r="B54" t="s">
        <v>88</v>
      </c>
      <c r="C54" t="s">
        <v>608</v>
      </c>
      <c r="D54" s="8">
        <v>1942</v>
      </c>
      <c r="E54" s="8">
        <v>1943</v>
      </c>
      <c r="J54" s="7">
        <f t="shared" si="1"/>
        <v>1</v>
      </c>
      <c r="K54" s="8">
        <v>1940</v>
      </c>
      <c r="L54" s="17" t="s">
        <v>88</v>
      </c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9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9"/>
      <c r="AS54" s="20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</row>
    <row r="55" spans="1:72" x14ac:dyDescent="0.35">
      <c r="A55" s="72">
        <v>46</v>
      </c>
      <c r="B55" t="s">
        <v>89</v>
      </c>
      <c r="C55" t="s">
        <v>609</v>
      </c>
      <c r="D55" s="8">
        <v>1943</v>
      </c>
      <c r="E55" s="8">
        <v>1947</v>
      </c>
      <c r="F55" s="6"/>
      <c r="G55" s="6"/>
      <c r="H55" s="6"/>
      <c r="I55" s="6"/>
      <c r="J55" s="7">
        <f t="shared" si="1"/>
        <v>1</v>
      </c>
      <c r="K55" s="8">
        <v>1943</v>
      </c>
      <c r="L55" s="13" t="s">
        <v>89</v>
      </c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4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4"/>
      <c r="AS55" s="15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</row>
    <row r="56" spans="1:72" x14ac:dyDescent="0.35">
      <c r="A56" s="72">
        <v>47</v>
      </c>
      <c r="B56" t="s">
        <v>90</v>
      </c>
      <c r="C56" t="s">
        <v>610</v>
      </c>
      <c r="D56" s="8">
        <v>1943</v>
      </c>
      <c r="E56" s="8">
        <v>1945</v>
      </c>
      <c r="F56" s="6"/>
      <c r="G56" s="6"/>
      <c r="H56" s="6"/>
      <c r="I56" s="6"/>
      <c r="J56" s="7">
        <f t="shared" si="1"/>
        <v>1</v>
      </c>
      <c r="K56" s="8">
        <v>1943</v>
      </c>
      <c r="L56" s="13" t="s">
        <v>90</v>
      </c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4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4"/>
      <c r="AS56" s="15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</row>
    <row r="57" spans="1:72" x14ac:dyDescent="0.35">
      <c r="A57" s="72">
        <v>48</v>
      </c>
      <c r="B57" t="s">
        <v>91</v>
      </c>
      <c r="C57" t="s">
        <v>33</v>
      </c>
      <c r="D57" s="8">
        <v>1943</v>
      </c>
      <c r="E57" s="8">
        <v>1986</v>
      </c>
      <c r="F57" s="6"/>
      <c r="G57" s="6"/>
      <c r="H57" s="6"/>
      <c r="I57" s="6"/>
      <c r="J57" s="7">
        <f t="shared" si="1"/>
        <v>38</v>
      </c>
      <c r="K57" s="8">
        <v>1943</v>
      </c>
      <c r="L57" s="13" t="s">
        <v>91</v>
      </c>
      <c r="M57" s="13" t="s">
        <v>91</v>
      </c>
      <c r="N57" s="13" t="s">
        <v>91</v>
      </c>
      <c r="O57" s="13" t="s">
        <v>91</v>
      </c>
      <c r="P57" s="13" t="s">
        <v>91</v>
      </c>
      <c r="Q57" s="13" t="s">
        <v>91</v>
      </c>
      <c r="R57" s="13" t="s">
        <v>91</v>
      </c>
      <c r="S57" s="13" t="s">
        <v>91</v>
      </c>
      <c r="T57" s="13" t="s">
        <v>91</v>
      </c>
      <c r="U57" s="13" t="s">
        <v>91</v>
      </c>
      <c r="V57" s="13" t="s">
        <v>91</v>
      </c>
      <c r="W57" s="13" t="s">
        <v>91</v>
      </c>
      <c r="X57" s="13" t="s">
        <v>91</v>
      </c>
      <c r="Y57" s="14" t="s">
        <v>91</v>
      </c>
      <c r="Z57" s="13" t="s">
        <v>91</v>
      </c>
      <c r="AA57" s="13" t="s">
        <v>91</v>
      </c>
      <c r="AB57" s="13" t="s">
        <v>91</v>
      </c>
      <c r="AC57" s="13" t="s">
        <v>91</v>
      </c>
      <c r="AD57" s="13" t="s">
        <v>91</v>
      </c>
      <c r="AE57" s="13" t="s">
        <v>91</v>
      </c>
      <c r="AF57" s="13" t="s">
        <v>91</v>
      </c>
      <c r="AG57" s="13" t="s">
        <v>91</v>
      </c>
      <c r="AH57" s="13" t="s">
        <v>91</v>
      </c>
      <c r="AI57" s="13" t="s">
        <v>91</v>
      </c>
      <c r="AJ57" s="13" t="s">
        <v>91</v>
      </c>
      <c r="AK57" s="13" t="s">
        <v>91</v>
      </c>
      <c r="AL57" s="13" t="s">
        <v>91</v>
      </c>
      <c r="AM57" s="13" t="s">
        <v>91</v>
      </c>
      <c r="AN57" s="13" t="s">
        <v>91</v>
      </c>
      <c r="AO57" s="13" t="s">
        <v>91</v>
      </c>
      <c r="AP57" s="13" t="s">
        <v>91</v>
      </c>
      <c r="AQ57" s="13" t="s">
        <v>91</v>
      </c>
      <c r="AR57" s="16" t="s">
        <v>91</v>
      </c>
      <c r="AS57" s="15" t="s">
        <v>91</v>
      </c>
      <c r="AT57" s="21" t="s">
        <v>91</v>
      </c>
      <c r="AU57" s="13" t="s">
        <v>91</v>
      </c>
      <c r="AV57" s="13" t="s">
        <v>91</v>
      </c>
      <c r="AW57" s="13" t="s">
        <v>91</v>
      </c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</row>
    <row r="58" spans="1:72" x14ac:dyDescent="0.35">
      <c r="A58" s="72">
        <v>49</v>
      </c>
      <c r="B58" t="s">
        <v>92</v>
      </c>
      <c r="C58" t="s">
        <v>611</v>
      </c>
      <c r="D58" s="8">
        <v>1943</v>
      </c>
      <c r="E58" s="8">
        <v>1974</v>
      </c>
      <c r="F58" s="6"/>
      <c r="G58" s="6"/>
      <c r="H58" s="6"/>
      <c r="I58" s="6"/>
      <c r="J58" s="7">
        <f t="shared" si="1"/>
        <v>26</v>
      </c>
      <c r="K58" s="8">
        <v>1942</v>
      </c>
      <c r="L58" s="13" t="s">
        <v>92</v>
      </c>
      <c r="M58" s="13" t="s">
        <v>92</v>
      </c>
      <c r="N58" s="13" t="s">
        <v>92</v>
      </c>
      <c r="O58" s="13" t="s">
        <v>92</v>
      </c>
      <c r="P58" s="13" t="s">
        <v>92</v>
      </c>
      <c r="Q58" s="13" t="s">
        <v>92</v>
      </c>
      <c r="R58" s="13" t="s">
        <v>92</v>
      </c>
      <c r="S58" s="13" t="s">
        <v>92</v>
      </c>
      <c r="T58" s="13" t="s">
        <v>92</v>
      </c>
      <c r="U58" s="13" t="s">
        <v>92</v>
      </c>
      <c r="V58" s="13" t="s">
        <v>92</v>
      </c>
      <c r="W58" s="13" t="s">
        <v>92</v>
      </c>
      <c r="X58" s="13" t="s">
        <v>92</v>
      </c>
      <c r="Y58" s="14" t="s">
        <v>92</v>
      </c>
      <c r="Z58" s="13" t="s">
        <v>92</v>
      </c>
      <c r="AA58" s="13" t="s">
        <v>92</v>
      </c>
      <c r="AB58" s="13" t="s">
        <v>93</v>
      </c>
      <c r="AC58" s="13" t="s">
        <v>93</v>
      </c>
      <c r="AD58" s="13" t="s">
        <v>93</v>
      </c>
      <c r="AE58" s="13" t="s">
        <v>93</v>
      </c>
      <c r="AF58" s="13" t="s">
        <v>93</v>
      </c>
      <c r="AG58" s="13" t="s">
        <v>93</v>
      </c>
      <c r="AH58" s="13" t="s">
        <v>93</v>
      </c>
      <c r="AI58" s="13" t="s">
        <v>93</v>
      </c>
      <c r="AJ58" s="13" t="s">
        <v>93</v>
      </c>
      <c r="AK58" s="13" t="s">
        <v>93</v>
      </c>
      <c r="AL58" s="13"/>
      <c r="AM58" s="13"/>
      <c r="AN58" s="13"/>
      <c r="AO58" s="13"/>
      <c r="AP58" s="13"/>
      <c r="AQ58" s="13"/>
      <c r="AR58" s="16"/>
      <c r="AS58" s="15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</row>
    <row r="59" spans="1:72" x14ac:dyDescent="0.35">
      <c r="A59" s="72">
        <v>50</v>
      </c>
      <c r="B59" t="s">
        <v>94</v>
      </c>
      <c r="C59" t="s">
        <v>612</v>
      </c>
      <c r="D59" s="8">
        <v>1943</v>
      </c>
      <c r="E59" s="8">
        <v>1947</v>
      </c>
      <c r="F59" s="6"/>
      <c r="G59" s="6"/>
      <c r="H59" s="6"/>
      <c r="I59" s="6"/>
      <c r="J59" s="7">
        <f t="shared" si="1"/>
        <v>1</v>
      </c>
      <c r="K59" s="8">
        <v>1943</v>
      </c>
      <c r="L59" s="13" t="s">
        <v>94</v>
      </c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4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4"/>
      <c r="AS59" s="15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</row>
    <row r="60" spans="1:72" x14ac:dyDescent="0.35">
      <c r="A60" s="72">
        <v>51</v>
      </c>
      <c r="B60" t="s">
        <v>96</v>
      </c>
      <c r="C60" t="s">
        <v>611</v>
      </c>
      <c r="D60" s="8">
        <v>1943</v>
      </c>
      <c r="E60" s="8">
        <v>1962</v>
      </c>
      <c r="F60" s="6"/>
      <c r="G60" s="6"/>
      <c r="H60" s="6"/>
      <c r="I60" s="6"/>
      <c r="J60" s="7">
        <f t="shared" si="1"/>
        <v>14</v>
      </c>
      <c r="K60" s="8">
        <v>1943</v>
      </c>
      <c r="L60" s="13" t="s">
        <v>96</v>
      </c>
      <c r="M60" s="13" t="s">
        <v>96</v>
      </c>
      <c r="N60" s="13" t="s">
        <v>96</v>
      </c>
      <c r="O60" s="13" t="s">
        <v>96</v>
      </c>
      <c r="P60" s="13" t="s">
        <v>96</v>
      </c>
      <c r="Q60" s="13" t="s">
        <v>96</v>
      </c>
      <c r="R60" s="13" t="s">
        <v>96</v>
      </c>
      <c r="S60" s="13" t="s">
        <v>96</v>
      </c>
      <c r="T60" s="13" t="s">
        <v>96</v>
      </c>
      <c r="U60" s="13" t="s">
        <v>96</v>
      </c>
      <c r="V60" s="13" t="s">
        <v>96</v>
      </c>
      <c r="W60" s="13" t="s">
        <v>96</v>
      </c>
      <c r="X60" s="13" t="s">
        <v>96</v>
      </c>
      <c r="Y60" s="14" t="s">
        <v>96</v>
      </c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4"/>
      <c r="AS60" s="15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</row>
    <row r="61" spans="1:72" x14ac:dyDescent="0.35">
      <c r="A61" s="72">
        <v>52</v>
      </c>
      <c r="B61" t="s">
        <v>97</v>
      </c>
      <c r="C61" t="s">
        <v>98</v>
      </c>
      <c r="D61" s="8">
        <v>1944</v>
      </c>
      <c r="E61" s="8">
        <v>1950</v>
      </c>
      <c r="F61" s="6"/>
      <c r="G61" s="6"/>
      <c r="H61" s="6"/>
      <c r="I61" s="6"/>
      <c r="J61" s="7">
        <f t="shared" si="1"/>
        <v>2</v>
      </c>
      <c r="K61" s="8">
        <v>1944</v>
      </c>
      <c r="L61" s="13" t="str">
        <f>M61</f>
        <v>Bischoff</v>
      </c>
      <c r="M61" s="13" t="s">
        <v>97</v>
      </c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4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4"/>
      <c r="AS61" s="15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</row>
    <row r="62" spans="1:72" x14ac:dyDescent="0.35">
      <c r="A62" s="72">
        <v>53</v>
      </c>
      <c r="B62" t="s">
        <v>99</v>
      </c>
      <c r="C62" t="s">
        <v>613</v>
      </c>
      <c r="D62" s="8">
        <v>1944</v>
      </c>
      <c r="E62" s="8">
        <v>1956</v>
      </c>
      <c r="F62" s="6">
        <v>1977</v>
      </c>
      <c r="G62" s="6">
        <v>1983</v>
      </c>
      <c r="H62" s="6" t="s">
        <v>15</v>
      </c>
      <c r="I62" s="6" t="s">
        <v>15</v>
      </c>
      <c r="J62" s="7">
        <f t="shared" si="1"/>
        <v>19</v>
      </c>
      <c r="K62" s="8">
        <v>1944</v>
      </c>
      <c r="L62" s="13" t="s">
        <v>99</v>
      </c>
      <c r="M62" s="13" t="s">
        <v>99</v>
      </c>
      <c r="N62" s="13" t="s">
        <v>99</v>
      </c>
      <c r="O62" s="13" t="s">
        <v>99</v>
      </c>
      <c r="P62" s="13" t="s">
        <v>99</v>
      </c>
      <c r="Q62" s="13" t="s">
        <v>99</v>
      </c>
      <c r="R62" s="13" t="s">
        <v>99</v>
      </c>
      <c r="S62" s="13" t="s">
        <v>100</v>
      </c>
      <c r="T62" s="13"/>
      <c r="U62" s="13"/>
      <c r="V62" s="13"/>
      <c r="W62" s="13"/>
      <c r="X62" s="13"/>
      <c r="Y62" s="14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 t="s">
        <v>99</v>
      </c>
      <c r="AO62" s="13" t="s">
        <v>99</v>
      </c>
      <c r="AP62" s="13" t="s">
        <v>99</v>
      </c>
      <c r="AQ62" s="13" t="s">
        <v>99</v>
      </c>
      <c r="AR62" s="16" t="s">
        <v>99</v>
      </c>
      <c r="AS62" s="15" t="s">
        <v>99</v>
      </c>
      <c r="AT62" s="13" t="s">
        <v>99</v>
      </c>
      <c r="AU62" s="13" t="s">
        <v>100</v>
      </c>
      <c r="AV62" s="13" t="s">
        <v>101</v>
      </c>
      <c r="AW62" s="13" t="s">
        <v>100</v>
      </c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 t="s">
        <v>100</v>
      </c>
      <c r="BK62" s="13"/>
      <c r="BL62" s="13"/>
      <c r="BM62" s="13"/>
      <c r="BN62" s="13"/>
      <c r="BO62" s="13"/>
      <c r="BP62" s="13"/>
      <c r="BQ62" s="13"/>
      <c r="BR62" s="13"/>
      <c r="BS62" s="13"/>
      <c r="BT62" s="13"/>
    </row>
    <row r="63" spans="1:72" x14ac:dyDescent="0.35">
      <c r="A63" s="72">
        <v>54</v>
      </c>
      <c r="B63" t="s">
        <v>102</v>
      </c>
      <c r="C63" t="s">
        <v>614</v>
      </c>
      <c r="D63" s="8">
        <v>1944</v>
      </c>
      <c r="E63" s="8">
        <v>1948</v>
      </c>
      <c r="F63" s="6"/>
      <c r="G63" s="6"/>
      <c r="H63" s="6"/>
      <c r="I63" s="6"/>
      <c r="J63" s="7">
        <f t="shared" si="1"/>
        <v>1</v>
      </c>
      <c r="K63" s="8">
        <v>1944</v>
      </c>
      <c r="L63" s="13" t="s">
        <v>102</v>
      </c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4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4"/>
      <c r="AS63" s="15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</row>
    <row r="64" spans="1:72" x14ac:dyDescent="0.35">
      <c r="A64" s="72">
        <v>55</v>
      </c>
      <c r="B64" t="s">
        <v>103</v>
      </c>
      <c r="C64" t="s">
        <v>615</v>
      </c>
      <c r="D64" s="8">
        <v>1944</v>
      </c>
      <c r="E64" s="8">
        <v>1948</v>
      </c>
      <c r="F64" s="6"/>
      <c r="G64" s="6"/>
      <c r="H64" s="6"/>
      <c r="I64" s="6"/>
      <c r="J64" s="7">
        <f t="shared" si="1"/>
        <v>1</v>
      </c>
      <c r="K64" s="8">
        <v>1944</v>
      </c>
      <c r="L64" s="13" t="s">
        <v>103</v>
      </c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4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4"/>
      <c r="AS64" s="15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</row>
    <row r="65" spans="1:72" x14ac:dyDescent="0.35">
      <c r="A65" s="72">
        <v>56</v>
      </c>
      <c r="B65" t="s">
        <v>105</v>
      </c>
      <c r="C65" t="s">
        <v>616</v>
      </c>
      <c r="D65" s="8">
        <v>1944</v>
      </c>
      <c r="E65" s="8">
        <v>1962</v>
      </c>
      <c r="F65" s="6"/>
      <c r="G65" s="6"/>
      <c r="H65" s="6"/>
      <c r="I65" s="6"/>
      <c r="J65" s="7">
        <f t="shared" si="1"/>
        <v>14</v>
      </c>
      <c r="K65" s="8">
        <v>1944</v>
      </c>
      <c r="L65" s="13" t="s">
        <v>105</v>
      </c>
      <c r="M65" s="13" t="s">
        <v>105</v>
      </c>
      <c r="N65" s="13" t="s">
        <v>105</v>
      </c>
      <c r="O65" s="13" t="s">
        <v>105</v>
      </c>
      <c r="P65" s="13" t="s">
        <v>105</v>
      </c>
      <c r="Q65" s="13" t="s">
        <v>105</v>
      </c>
      <c r="R65" s="13" t="s">
        <v>105</v>
      </c>
      <c r="S65" s="13" t="s">
        <v>105</v>
      </c>
      <c r="T65" s="13" t="s">
        <v>105</v>
      </c>
      <c r="U65" s="13" t="s">
        <v>105</v>
      </c>
      <c r="V65" s="13" t="s">
        <v>105</v>
      </c>
      <c r="W65" s="13" t="s">
        <v>105</v>
      </c>
      <c r="X65" s="13" t="s">
        <v>105</v>
      </c>
      <c r="Y65" s="16" t="s">
        <v>105</v>
      </c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4"/>
      <c r="AS65" s="15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</row>
    <row r="66" spans="1:72" x14ac:dyDescent="0.35">
      <c r="A66" s="72">
        <v>57</v>
      </c>
      <c r="B66" t="s">
        <v>106</v>
      </c>
      <c r="C66" t="s">
        <v>617</v>
      </c>
      <c r="D66" s="8">
        <v>1944</v>
      </c>
      <c r="E66" s="8">
        <v>1955</v>
      </c>
      <c r="F66" s="6">
        <v>1963</v>
      </c>
      <c r="G66" s="6">
        <v>1975</v>
      </c>
      <c r="H66" s="6"/>
      <c r="I66" s="6"/>
      <c r="J66" s="7">
        <f t="shared" si="1"/>
        <v>20</v>
      </c>
      <c r="K66" s="8">
        <v>1944</v>
      </c>
      <c r="L66" s="13" t="s">
        <v>106</v>
      </c>
      <c r="M66" s="13" t="s">
        <v>106</v>
      </c>
      <c r="N66" s="13" t="s">
        <v>106</v>
      </c>
      <c r="O66" s="13" t="s">
        <v>106</v>
      </c>
      <c r="P66" s="13" t="s">
        <v>106</v>
      </c>
      <c r="Q66" s="13" t="s">
        <v>106</v>
      </c>
      <c r="R66" s="13" t="s">
        <v>106</v>
      </c>
      <c r="S66" s="13"/>
      <c r="T66" s="13"/>
      <c r="U66" s="13"/>
      <c r="V66" s="13"/>
      <c r="W66" s="13"/>
      <c r="X66" s="13"/>
      <c r="Y66" s="14"/>
      <c r="Z66" s="13" t="s">
        <v>106</v>
      </c>
      <c r="AA66" s="13" t="s">
        <v>106</v>
      </c>
      <c r="AB66" s="13" t="s">
        <v>106</v>
      </c>
      <c r="AC66" s="13" t="s">
        <v>106</v>
      </c>
      <c r="AD66" s="13" t="s">
        <v>106</v>
      </c>
      <c r="AE66" s="13" t="s">
        <v>106</v>
      </c>
      <c r="AF66" s="13" t="s">
        <v>106</v>
      </c>
      <c r="AG66" s="13" t="s">
        <v>106</v>
      </c>
      <c r="AH66" s="13" t="s">
        <v>106</v>
      </c>
      <c r="AI66" s="13" t="s">
        <v>106</v>
      </c>
      <c r="AJ66" s="13" t="s">
        <v>106</v>
      </c>
      <c r="AK66" s="13" t="s">
        <v>106</v>
      </c>
      <c r="AL66" s="13" t="s">
        <v>106</v>
      </c>
      <c r="AM66" s="13"/>
      <c r="AN66" s="13"/>
      <c r="AO66" s="13"/>
      <c r="AP66" s="13"/>
      <c r="AQ66" s="13"/>
      <c r="AR66" s="14"/>
      <c r="AS66" s="15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</row>
    <row r="67" spans="1:72" x14ac:dyDescent="0.35">
      <c r="A67" s="72">
        <v>58</v>
      </c>
      <c r="B67" t="s">
        <v>107</v>
      </c>
      <c r="C67" t="s">
        <v>618</v>
      </c>
      <c r="D67" s="8">
        <v>1944</v>
      </c>
      <c r="E67" s="8">
        <v>1959</v>
      </c>
      <c r="F67" s="6"/>
      <c r="G67" s="6"/>
      <c r="H67" s="6"/>
      <c r="I67" s="6"/>
      <c r="J67" s="7">
        <f t="shared" si="1"/>
        <v>11</v>
      </c>
      <c r="K67" s="8">
        <v>1944</v>
      </c>
      <c r="L67" s="13" t="s">
        <v>107</v>
      </c>
      <c r="M67" s="13" t="s">
        <v>107</v>
      </c>
      <c r="N67" s="13" t="s">
        <v>107</v>
      </c>
      <c r="O67" s="13" t="s">
        <v>107</v>
      </c>
      <c r="P67" s="13" t="s">
        <v>107</v>
      </c>
      <c r="Q67" s="13" t="s">
        <v>107</v>
      </c>
      <c r="R67" s="13" t="s">
        <v>107</v>
      </c>
      <c r="S67" s="13" t="s">
        <v>107</v>
      </c>
      <c r="T67" s="13" t="s">
        <v>107</v>
      </c>
      <c r="U67" s="13" t="s">
        <v>107</v>
      </c>
      <c r="V67" s="13" t="s">
        <v>107</v>
      </c>
      <c r="W67" s="13"/>
      <c r="X67" s="13"/>
      <c r="Y67" s="14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4"/>
      <c r="AS67" s="15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</row>
    <row r="68" spans="1:72" x14ac:dyDescent="0.35">
      <c r="A68" s="72">
        <v>59</v>
      </c>
      <c r="B68" t="s">
        <v>108</v>
      </c>
      <c r="C68" t="s">
        <v>37</v>
      </c>
      <c r="D68" s="8">
        <v>1945</v>
      </c>
      <c r="E68" s="8">
        <v>1949</v>
      </c>
      <c r="F68" s="6"/>
      <c r="G68" s="6"/>
      <c r="H68" s="6"/>
      <c r="I68" s="6"/>
      <c r="J68" s="7">
        <f t="shared" si="1"/>
        <v>1</v>
      </c>
      <c r="K68" s="8">
        <v>1945</v>
      </c>
      <c r="L68" s="13" t="s">
        <v>108</v>
      </c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6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4"/>
      <c r="AS68" s="15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</row>
    <row r="69" spans="1:72" x14ac:dyDescent="0.35">
      <c r="A69" s="72">
        <v>60</v>
      </c>
      <c r="B69" t="s">
        <v>75</v>
      </c>
      <c r="C69" t="s">
        <v>619</v>
      </c>
      <c r="D69" s="8">
        <v>1945</v>
      </c>
      <c r="E69" s="8">
        <v>1949</v>
      </c>
      <c r="F69" s="6"/>
      <c r="G69" s="6"/>
      <c r="H69" s="6"/>
      <c r="I69" s="6"/>
      <c r="J69" s="7">
        <f t="shared" si="1"/>
        <v>1</v>
      </c>
      <c r="K69" s="8">
        <v>1945</v>
      </c>
      <c r="L69" s="13" t="s">
        <v>77</v>
      </c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4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4"/>
      <c r="AS69" s="15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</row>
    <row r="70" spans="1:72" x14ac:dyDescent="0.35">
      <c r="A70" s="72">
        <v>61</v>
      </c>
      <c r="B70" t="s">
        <v>109</v>
      </c>
      <c r="C70" t="s">
        <v>620</v>
      </c>
      <c r="D70" s="8">
        <v>1945</v>
      </c>
      <c r="E70" s="8">
        <v>1948</v>
      </c>
      <c r="F70" s="6">
        <v>1958</v>
      </c>
      <c r="G70" s="6"/>
      <c r="H70" s="6"/>
      <c r="I70" s="6"/>
      <c r="J70" s="7">
        <f t="shared" si="1"/>
        <v>3</v>
      </c>
      <c r="K70" s="8">
        <v>1945</v>
      </c>
      <c r="L70" s="13" t="s">
        <v>109</v>
      </c>
      <c r="M70" s="13"/>
      <c r="N70" s="13"/>
      <c r="O70" s="13" t="s">
        <v>110</v>
      </c>
      <c r="P70" s="13"/>
      <c r="Q70" s="13"/>
      <c r="R70" s="13"/>
      <c r="S70" s="13"/>
      <c r="T70" s="13"/>
      <c r="U70" s="13" t="s">
        <v>109</v>
      </c>
      <c r="V70" s="13"/>
      <c r="W70" s="13"/>
      <c r="X70" s="13"/>
      <c r="Y70" s="14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6"/>
      <c r="AS70" s="15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</row>
    <row r="71" spans="1:72" x14ac:dyDescent="0.35">
      <c r="A71" s="72">
        <v>62</v>
      </c>
      <c r="B71" t="s">
        <v>111</v>
      </c>
      <c r="C71" t="s">
        <v>621</v>
      </c>
      <c r="D71" s="8">
        <v>1945</v>
      </c>
      <c r="E71" s="8">
        <v>1947</v>
      </c>
      <c r="F71" s="6"/>
      <c r="G71" s="6"/>
      <c r="H71" s="6"/>
      <c r="I71" s="6"/>
      <c r="J71" s="7">
        <f t="shared" si="1"/>
        <v>1</v>
      </c>
      <c r="K71" s="8">
        <v>1945</v>
      </c>
      <c r="L71" s="13" t="s">
        <v>111</v>
      </c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4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4"/>
      <c r="AS71" s="15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</row>
    <row r="72" spans="1:72" x14ac:dyDescent="0.35">
      <c r="A72" s="72">
        <v>63</v>
      </c>
      <c r="B72" t="s">
        <v>112</v>
      </c>
      <c r="C72" t="s">
        <v>622</v>
      </c>
      <c r="D72" s="8">
        <v>1945</v>
      </c>
      <c r="E72" s="8">
        <v>1955</v>
      </c>
      <c r="J72" s="7">
        <f t="shared" si="1"/>
        <v>7</v>
      </c>
      <c r="K72" s="8">
        <v>1945</v>
      </c>
      <c r="L72" s="17" t="s">
        <v>112</v>
      </c>
      <c r="M72" s="17" t="s">
        <v>112</v>
      </c>
      <c r="N72" s="17" t="s">
        <v>112</v>
      </c>
      <c r="O72" s="17" t="s">
        <v>112</v>
      </c>
      <c r="P72" s="17" t="s">
        <v>112</v>
      </c>
      <c r="Q72" s="17" t="s">
        <v>112</v>
      </c>
      <c r="R72" s="17" t="s">
        <v>112</v>
      </c>
      <c r="S72" s="17"/>
      <c r="T72" s="17"/>
      <c r="U72" s="17"/>
      <c r="V72" s="17"/>
      <c r="W72" s="17"/>
      <c r="X72" s="17"/>
      <c r="Y72" s="19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9"/>
      <c r="AS72" s="20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</row>
    <row r="73" spans="1:72" x14ac:dyDescent="0.35">
      <c r="A73" s="72">
        <v>64</v>
      </c>
      <c r="B73" t="s">
        <v>113</v>
      </c>
      <c r="C73" t="s">
        <v>623</v>
      </c>
      <c r="D73" s="8">
        <v>1946</v>
      </c>
      <c r="E73" s="8">
        <v>1950</v>
      </c>
      <c r="F73" s="6"/>
      <c r="G73" s="6"/>
      <c r="H73" s="6"/>
      <c r="I73" s="6"/>
      <c r="J73" s="7">
        <f t="shared" si="1"/>
        <v>2</v>
      </c>
      <c r="K73" s="8">
        <v>1946</v>
      </c>
      <c r="L73" s="13" t="s">
        <v>113</v>
      </c>
      <c r="M73" s="13" t="s">
        <v>113</v>
      </c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4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4"/>
      <c r="AS73" s="15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</row>
    <row r="74" spans="1:72" x14ac:dyDescent="0.35">
      <c r="A74" s="72">
        <v>65</v>
      </c>
      <c r="B74" t="s">
        <v>114</v>
      </c>
      <c r="C74" t="s">
        <v>624</v>
      </c>
      <c r="D74" s="8">
        <v>1946</v>
      </c>
      <c r="E74" s="8">
        <v>1949</v>
      </c>
      <c r="F74" s="6"/>
      <c r="G74" s="6"/>
      <c r="H74" s="6"/>
      <c r="I74" s="6"/>
      <c r="J74" s="7">
        <f t="shared" ref="J74:J137" si="2">COUNTIF(L74:BT74,"*")</f>
        <v>1</v>
      </c>
      <c r="K74" s="8">
        <v>1946</v>
      </c>
      <c r="L74" s="13" t="s">
        <v>114</v>
      </c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4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4"/>
      <c r="AS74" s="15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</row>
    <row r="75" spans="1:72" x14ac:dyDescent="0.35">
      <c r="A75" s="72">
        <v>66</v>
      </c>
      <c r="B75" t="s">
        <v>115</v>
      </c>
      <c r="C75" t="s">
        <v>625</v>
      </c>
      <c r="D75" s="8">
        <v>1946</v>
      </c>
      <c r="E75" s="8">
        <v>1962</v>
      </c>
      <c r="J75" s="7">
        <f t="shared" si="2"/>
        <v>14</v>
      </c>
      <c r="K75" s="8">
        <v>1956</v>
      </c>
      <c r="L75" s="17" t="s">
        <v>115</v>
      </c>
      <c r="M75" s="17" t="s">
        <v>115</v>
      </c>
      <c r="N75" s="17" t="s">
        <v>115</v>
      </c>
      <c r="O75" s="17" t="s">
        <v>115</v>
      </c>
      <c r="P75" s="17" t="s">
        <v>115</v>
      </c>
      <c r="Q75" s="17" t="s">
        <v>115</v>
      </c>
      <c r="R75" s="17" t="s">
        <v>115</v>
      </c>
      <c r="S75" s="17" t="s">
        <v>115</v>
      </c>
      <c r="T75" s="17" t="s">
        <v>115</v>
      </c>
      <c r="U75" s="17" t="s">
        <v>115</v>
      </c>
      <c r="V75" s="17" t="s">
        <v>115</v>
      </c>
      <c r="W75" s="17" t="s">
        <v>115</v>
      </c>
      <c r="X75" s="17" t="s">
        <v>115</v>
      </c>
      <c r="Y75" s="16" t="s">
        <v>115</v>
      </c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9"/>
      <c r="AS75" s="20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</row>
    <row r="76" spans="1:72" x14ac:dyDescent="0.35">
      <c r="A76" s="72">
        <v>67</v>
      </c>
      <c r="B76" t="s">
        <v>116</v>
      </c>
      <c r="C76" t="s">
        <v>626</v>
      </c>
      <c r="D76" s="8">
        <v>1946</v>
      </c>
      <c r="E76" s="8">
        <v>1949</v>
      </c>
      <c r="J76" s="7">
        <f t="shared" si="2"/>
        <v>1</v>
      </c>
      <c r="K76" s="8">
        <v>1946</v>
      </c>
      <c r="L76" s="17" t="s">
        <v>116</v>
      </c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9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9"/>
      <c r="AS76" s="20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</row>
    <row r="77" spans="1:72" x14ac:dyDescent="0.35">
      <c r="A77" s="72">
        <v>68</v>
      </c>
      <c r="B77" t="s">
        <v>117</v>
      </c>
      <c r="C77" t="s">
        <v>627</v>
      </c>
      <c r="D77" s="8">
        <v>1947</v>
      </c>
      <c r="E77" s="8">
        <v>1962</v>
      </c>
      <c r="F77" s="6"/>
      <c r="G77" s="6"/>
      <c r="H77" s="6"/>
      <c r="I77" s="6"/>
      <c r="J77" s="7">
        <f t="shared" si="2"/>
        <v>14</v>
      </c>
      <c r="K77" s="8">
        <v>1947</v>
      </c>
      <c r="L77" s="13" t="s">
        <v>117</v>
      </c>
      <c r="M77" s="13" t="s">
        <v>117</v>
      </c>
      <c r="N77" s="13" t="s">
        <v>117</v>
      </c>
      <c r="O77" s="13" t="s">
        <v>117</v>
      </c>
      <c r="P77" s="13" t="s">
        <v>117</v>
      </c>
      <c r="Q77" s="13" t="s">
        <v>117</v>
      </c>
      <c r="R77" s="13" t="s">
        <v>117</v>
      </c>
      <c r="S77" s="13" t="s">
        <v>117</v>
      </c>
      <c r="T77" s="13" t="s">
        <v>117</v>
      </c>
      <c r="U77" s="13" t="s">
        <v>117</v>
      </c>
      <c r="V77" s="13" t="s">
        <v>117</v>
      </c>
      <c r="W77" s="13" t="s">
        <v>117</v>
      </c>
      <c r="X77" s="13" t="s">
        <v>117</v>
      </c>
      <c r="Y77" s="16" t="s">
        <v>117</v>
      </c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4"/>
      <c r="AS77" s="15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</row>
    <row r="78" spans="1:72" x14ac:dyDescent="0.35">
      <c r="A78" s="72">
        <v>69</v>
      </c>
      <c r="B78" t="s">
        <v>118</v>
      </c>
      <c r="C78" t="s">
        <v>119</v>
      </c>
      <c r="D78" s="8">
        <v>1947</v>
      </c>
      <c r="E78" s="8">
        <v>1951</v>
      </c>
      <c r="F78" s="6">
        <v>1956</v>
      </c>
      <c r="G78" s="6"/>
      <c r="H78" s="6"/>
      <c r="I78" s="6"/>
      <c r="J78" s="7">
        <f t="shared" si="2"/>
        <v>5</v>
      </c>
      <c r="K78" s="8">
        <v>1947</v>
      </c>
      <c r="L78" s="13" t="s">
        <v>118</v>
      </c>
      <c r="M78" s="13" t="s">
        <v>118</v>
      </c>
      <c r="N78" s="13" t="s">
        <v>118</v>
      </c>
      <c r="O78" s="13" t="s">
        <v>118</v>
      </c>
      <c r="P78" s="13"/>
      <c r="Q78" s="13"/>
      <c r="R78" s="13"/>
      <c r="S78" s="13" t="s">
        <v>118</v>
      </c>
      <c r="T78" s="13"/>
      <c r="U78" s="13"/>
      <c r="V78" s="13"/>
      <c r="W78" s="13"/>
      <c r="X78" s="13"/>
      <c r="Y78" s="14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6"/>
      <c r="AS78" s="15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</row>
    <row r="79" spans="1:72" x14ac:dyDescent="0.35">
      <c r="A79" s="72">
        <v>70</v>
      </c>
      <c r="B79" t="s">
        <v>120</v>
      </c>
      <c r="C79" t="s">
        <v>628</v>
      </c>
      <c r="D79" s="8">
        <v>1948</v>
      </c>
      <c r="E79" s="8">
        <v>2007</v>
      </c>
      <c r="F79" s="6"/>
      <c r="G79" s="6"/>
      <c r="H79" s="6"/>
      <c r="I79" s="6"/>
      <c r="J79" s="7">
        <f t="shared" si="2"/>
        <v>59</v>
      </c>
      <c r="K79" s="8">
        <v>1948</v>
      </c>
      <c r="L79" s="13" t="s">
        <v>120</v>
      </c>
      <c r="M79" s="13" t="s">
        <v>120</v>
      </c>
      <c r="N79" s="13" t="s">
        <v>120</v>
      </c>
      <c r="O79" s="13" t="s">
        <v>120</v>
      </c>
      <c r="P79" s="13" t="s">
        <v>120</v>
      </c>
      <c r="Q79" s="13" t="s">
        <v>120</v>
      </c>
      <c r="R79" s="13" t="s">
        <v>120</v>
      </c>
      <c r="S79" s="13" t="s">
        <v>120</v>
      </c>
      <c r="T79" s="13" t="s">
        <v>120</v>
      </c>
      <c r="U79" s="13" t="s">
        <v>120</v>
      </c>
      <c r="V79" s="13" t="s">
        <v>120</v>
      </c>
      <c r="W79" s="13" t="s">
        <v>120</v>
      </c>
      <c r="X79" s="13" t="s">
        <v>120</v>
      </c>
      <c r="Y79" s="14" t="s">
        <v>120</v>
      </c>
      <c r="Z79" s="13" t="s">
        <v>120</v>
      </c>
      <c r="AA79" s="13" t="s">
        <v>120</v>
      </c>
      <c r="AB79" s="13" t="s">
        <v>120</v>
      </c>
      <c r="AC79" s="13" t="s">
        <v>120</v>
      </c>
      <c r="AD79" s="13" t="s">
        <v>120</v>
      </c>
      <c r="AE79" s="13" t="s">
        <v>120</v>
      </c>
      <c r="AF79" s="13" t="s">
        <v>120</v>
      </c>
      <c r="AG79" s="13" t="s">
        <v>120</v>
      </c>
      <c r="AH79" s="13" t="s">
        <v>120</v>
      </c>
      <c r="AI79" s="13" t="s">
        <v>120</v>
      </c>
      <c r="AJ79" s="13" t="s">
        <v>120</v>
      </c>
      <c r="AK79" s="13" t="s">
        <v>120</v>
      </c>
      <c r="AL79" s="13" t="s">
        <v>120</v>
      </c>
      <c r="AM79" s="13" t="s">
        <v>120</v>
      </c>
      <c r="AN79" s="13" t="s">
        <v>120</v>
      </c>
      <c r="AO79" s="13" t="s">
        <v>120</v>
      </c>
      <c r="AP79" s="13" t="s">
        <v>120</v>
      </c>
      <c r="AQ79" s="13" t="s">
        <v>120</v>
      </c>
      <c r="AR79" s="16" t="s">
        <v>120</v>
      </c>
      <c r="AS79" s="15" t="s">
        <v>120</v>
      </c>
      <c r="AT79" s="13" t="s">
        <v>120</v>
      </c>
      <c r="AU79" s="13" t="s">
        <v>120</v>
      </c>
      <c r="AV79" s="13" t="s">
        <v>120</v>
      </c>
      <c r="AW79" s="13" t="s">
        <v>120</v>
      </c>
      <c r="AX79" s="13" t="s">
        <v>120</v>
      </c>
      <c r="AY79" s="13" t="s">
        <v>120</v>
      </c>
      <c r="AZ79" s="13" t="s">
        <v>120</v>
      </c>
      <c r="BA79" s="13" t="s">
        <v>120</v>
      </c>
      <c r="BB79" s="13" t="s">
        <v>120</v>
      </c>
      <c r="BC79" s="13" t="s">
        <v>120</v>
      </c>
      <c r="BD79" s="13" t="s">
        <v>120</v>
      </c>
      <c r="BE79" s="13" t="s">
        <v>120</v>
      </c>
      <c r="BF79" s="13" t="s">
        <v>120</v>
      </c>
      <c r="BG79" s="13" t="s">
        <v>120</v>
      </c>
      <c r="BH79" s="13" t="s">
        <v>120</v>
      </c>
      <c r="BI79" s="13" t="s">
        <v>120</v>
      </c>
      <c r="BJ79" s="13" t="s">
        <v>120</v>
      </c>
      <c r="BK79" s="13" t="s">
        <v>120</v>
      </c>
      <c r="BL79" s="13" t="s">
        <v>120</v>
      </c>
      <c r="BM79" s="13" t="s">
        <v>120</v>
      </c>
      <c r="BN79" s="13" t="s">
        <v>120</v>
      </c>
      <c r="BO79" s="13" t="s">
        <v>120</v>
      </c>
      <c r="BP79" s="13" t="s">
        <v>120</v>
      </c>
      <c r="BQ79" s="13" t="s">
        <v>120</v>
      </c>
      <c r="BR79" s="13" t="s">
        <v>121</v>
      </c>
      <c r="BS79" s="13"/>
      <c r="BT79" s="13"/>
    </row>
    <row r="80" spans="1:72" x14ac:dyDescent="0.35">
      <c r="A80" s="72">
        <v>71</v>
      </c>
      <c r="B80" t="s">
        <v>28</v>
      </c>
      <c r="C80" t="s">
        <v>629</v>
      </c>
      <c r="D80" s="8">
        <v>1948</v>
      </c>
      <c r="E80" s="8">
        <v>1950</v>
      </c>
      <c r="F80" s="6"/>
      <c r="G80" s="6"/>
      <c r="H80" s="6"/>
      <c r="I80" s="6"/>
      <c r="J80" s="7">
        <f t="shared" si="2"/>
        <v>2</v>
      </c>
      <c r="K80" s="8">
        <v>1948</v>
      </c>
      <c r="L80" s="13" t="s">
        <v>28</v>
      </c>
      <c r="M80" s="13" t="s">
        <v>28</v>
      </c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4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4"/>
      <c r="AS80" s="15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</row>
    <row r="81" spans="1:72" x14ac:dyDescent="0.35">
      <c r="A81" s="72">
        <v>72</v>
      </c>
      <c r="B81" t="s">
        <v>122</v>
      </c>
      <c r="C81" t="s">
        <v>610</v>
      </c>
      <c r="D81" s="8">
        <v>1948</v>
      </c>
      <c r="E81" s="8">
        <v>2003</v>
      </c>
      <c r="F81" s="6"/>
      <c r="G81" s="6"/>
      <c r="H81" s="6"/>
      <c r="I81" s="6"/>
      <c r="J81" s="7">
        <f t="shared" si="2"/>
        <v>61</v>
      </c>
      <c r="K81" s="8">
        <v>1948</v>
      </c>
      <c r="L81" s="13" t="s">
        <v>122</v>
      </c>
      <c r="M81" s="13" t="s">
        <v>122</v>
      </c>
      <c r="N81" s="13" t="s">
        <v>122</v>
      </c>
      <c r="O81" s="13" t="s">
        <v>122</v>
      </c>
      <c r="P81" s="13" t="s">
        <v>122</v>
      </c>
      <c r="Q81" s="13" t="s">
        <v>122</v>
      </c>
      <c r="R81" s="13" t="s">
        <v>122</v>
      </c>
      <c r="S81" s="13" t="s">
        <v>122</v>
      </c>
      <c r="T81" s="13" t="s">
        <v>122</v>
      </c>
      <c r="U81" s="13" t="s">
        <v>122</v>
      </c>
      <c r="V81" s="13" t="s">
        <v>122</v>
      </c>
      <c r="W81" s="13" t="s">
        <v>122</v>
      </c>
      <c r="X81" s="13" t="s">
        <v>122</v>
      </c>
      <c r="Y81" s="14" t="s">
        <v>122</v>
      </c>
      <c r="Z81" s="13" t="s">
        <v>122</v>
      </c>
      <c r="AA81" s="13" t="s">
        <v>122</v>
      </c>
      <c r="AB81" s="13" t="s">
        <v>122</v>
      </c>
      <c r="AC81" s="13" t="s">
        <v>122</v>
      </c>
      <c r="AD81" s="13" t="s">
        <v>122</v>
      </c>
      <c r="AE81" s="13" t="s">
        <v>122</v>
      </c>
      <c r="AF81" s="13" t="s">
        <v>122</v>
      </c>
      <c r="AG81" s="13" t="s">
        <v>122</v>
      </c>
      <c r="AH81" s="13" t="s">
        <v>122</v>
      </c>
      <c r="AI81" s="13" t="s">
        <v>122</v>
      </c>
      <c r="AJ81" s="13" t="s">
        <v>122</v>
      </c>
      <c r="AK81" s="13" t="s">
        <v>122</v>
      </c>
      <c r="AL81" s="13" t="s">
        <v>122</v>
      </c>
      <c r="AM81" s="13" t="s">
        <v>122</v>
      </c>
      <c r="AN81" s="13" t="s">
        <v>122</v>
      </c>
      <c r="AO81" s="13" t="s">
        <v>122</v>
      </c>
      <c r="AP81" s="13" t="s">
        <v>122</v>
      </c>
      <c r="AQ81" s="13" t="s">
        <v>122</v>
      </c>
      <c r="AR81" s="14" t="s">
        <v>122</v>
      </c>
      <c r="AS81" s="15" t="s">
        <v>122</v>
      </c>
      <c r="AT81" s="13" t="s">
        <v>122</v>
      </c>
      <c r="AU81" s="13" t="s">
        <v>122</v>
      </c>
      <c r="AV81" s="13" t="s">
        <v>122</v>
      </c>
      <c r="AW81" s="13" t="s">
        <v>122</v>
      </c>
      <c r="AX81" s="13" t="s">
        <v>122</v>
      </c>
      <c r="AY81" s="13" t="s">
        <v>122</v>
      </c>
      <c r="AZ81" s="13" t="s">
        <v>122</v>
      </c>
      <c r="BA81" s="13" t="s">
        <v>122</v>
      </c>
      <c r="BB81" s="13" t="s">
        <v>122</v>
      </c>
      <c r="BC81" s="13" t="s">
        <v>122</v>
      </c>
      <c r="BD81" s="13" t="s">
        <v>122</v>
      </c>
      <c r="BE81" s="13" t="s">
        <v>122</v>
      </c>
      <c r="BF81" s="13" t="s">
        <v>122</v>
      </c>
      <c r="BG81" s="13" t="s">
        <v>122</v>
      </c>
      <c r="BH81" s="13" t="s">
        <v>122</v>
      </c>
      <c r="BI81" s="13" t="s">
        <v>122</v>
      </c>
      <c r="BJ81" s="13" t="s">
        <v>122</v>
      </c>
      <c r="BK81" s="13" t="s">
        <v>122</v>
      </c>
      <c r="BL81" s="13" t="s">
        <v>122</v>
      </c>
      <c r="BM81" s="13" t="s">
        <v>122</v>
      </c>
      <c r="BN81" s="13" t="s">
        <v>123</v>
      </c>
      <c r="BO81" s="13" t="s">
        <v>123</v>
      </c>
      <c r="BP81" s="13" t="s">
        <v>122</v>
      </c>
      <c r="BQ81" s="13" t="s">
        <v>123</v>
      </c>
      <c r="BR81" s="13" t="s">
        <v>123</v>
      </c>
      <c r="BS81" s="13" t="s">
        <v>123</v>
      </c>
      <c r="BT81" s="13" t="s">
        <v>123</v>
      </c>
    </row>
    <row r="82" spans="1:72" x14ac:dyDescent="0.35">
      <c r="A82" s="72">
        <v>73</v>
      </c>
      <c r="B82" t="s">
        <v>124</v>
      </c>
      <c r="C82" t="s">
        <v>610</v>
      </c>
      <c r="D82" s="8">
        <v>1948</v>
      </c>
      <c r="E82" s="8">
        <v>1952</v>
      </c>
      <c r="F82" s="6">
        <v>1970</v>
      </c>
      <c r="G82" s="6">
        <v>1978</v>
      </c>
      <c r="H82" s="6" t="s">
        <v>15</v>
      </c>
      <c r="I82" s="6" t="s">
        <v>15</v>
      </c>
      <c r="J82" s="7">
        <f t="shared" si="2"/>
        <v>13</v>
      </c>
      <c r="K82" s="8">
        <v>1948</v>
      </c>
      <c r="L82" s="13" t="s">
        <v>124</v>
      </c>
      <c r="M82" s="13" t="s">
        <v>124</v>
      </c>
      <c r="N82" s="13" t="s">
        <v>124</v>
      </c>
      <c r="O82" s="13" t="s">
        <v>124</v>
      </c>
      <c r="P82" s="13"/>
      <c r="Q82" s="13"/>
      <c r="R82" s="13"/>
      <c r="S82" s="13"/>
      <c r="T82" s="13"/>
      <c r="U82" s="13"/>
      <c r="V82" s="13"/>
      <c r="W82" s="13"/>
      <c r="X82" s="13"/>
      <c r="Y82" s="14"/>
      <c r="Z82" s="13"/>
      <c r="AA82" s="13"/>
      <c r="AB82" s="13"/>
      <c r="AC82" s="13"/>
      <c r="AD82" s="13"/>
      <c r="AE82" s="13"/>
      <c r="AF82" s="13"/>
      <c r="AG82" s="13" t="s">
        <v>124</v>
      </c>
      <c r="AH82" s="13" t="s">
        <v>124</v>
      </c>
      <c r="AI82" s="13" t="s">
        <v>124</v>
      </c>
      <c r="AJ82" s="13" t="s">
        <v>124</v>
      </c>
      <c r="AK82" s="13" t="s">
        <v>124</v>
      </c>
      <c r="AL82" s="13" t="s">
        <v>124</v>
      </c>
      <c r="AM82" s="13" t="s">
        <v>124</v>
      </c>
      <c r="AN82" s="13" t="s">
        <v>124</v>
      </c>
      <c r="AO82" s="13" t="s">
        <v>124</v>
      </c>
      <c r="AP82" s="13"/>
      <c r="AQ82" s="13"/>
      <c r="AR82" s="16"/>
      <c r="AS82" s="15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</row>
    <row r="83" spans="1:72" x14ac:dyDescent="0.35">
      <c r="A83" s="72">
        <v>74</v>
      </c>
      <c r="B83" t="s">
        <v>125</v>
      </c>
      <c r="C83" t="s">
        <v>630</v>
      </c>
      <c r="D83" s="8">
        <v>1948</v>
      </c>
      <c r="E83" s="8">
        <v>1981</v>
      </c>
      <c r="F83" s="6"/>
      <c r="G83" s="6"/>
      <c r="H83" s="6"/>
      <c r="I83" s="6"/>
      <c r="J83" s="7">
        <f t="shared" si="2"/>
        <v>33</v>
      </c>
      <c r="K83" s="8">
        <v>1948</v>
      </c>
      <c r="L83" s="13" t="s">
        <v>125</v>
      </c>
      <c r="M83" s="13" t="s">
        <v>125</v>
      </c>
      <c r="N83" s="13" t="s">
        <v>125</v>
      </c>
      <c r="O83" s="13" t="s">
        <v>125</v>
      </c>
      <c r="P83" s="13" t="s">
        <v>125</v>
      </c>
      <c r="Q83" s="13" t="s">
        <v>125</v>
      </c>
      <c r="R83" s="13" t="s">
        <v>125</v>
      </c>
      <c r="S83" s="13" t="s">
        <v>125</v>
      </c>
      <c r="T83" s="13" t="s">
        <v>125</v>
      </c>
      <c r="U83" s="13" t="s">
        <v>125</v>
      </c>
      <c r="V83" s="13" t="s">
        <v>125</v>
      </c>
      <c r="W83" s="13" t="s">
        <v>125</v>
      </c>
      <c r="X83" s="13" t="s">
        <v>125</v>
      </c>
      <c r="Y83" s="14" t="s">
        <v>125</v>
      </c>
      <c r="Z83" s="13" t="s">
        <v>125</v>
      </c>
      <c r="AA83" s="13" t="s">
        <v>125</v>
      </c>
      <c r="AB83" s="13" t="s">
        <v>125</v>
      </c>
      <c r="AC83" s="13" t="s">
        <v>125</v>
      </c>
      <c r="AD83" s="13" t="s">
        <v>125</v>
      </c>
      <c r="AE83" s="13" t="s">
        <v>125</v>
      </c>
      <c r="AF83" s="13" t="s">
        <v>125</v>
      </c>
      <c r="AG83" s="13" t="s">
        <v>125</v>
      </c>
      <c r="AH83" s="13" t="s">
        <v>125</v>
      </c>
      <c r="AI83" s="13" t="s">
        <v>125</v>
      </c>
      <c r="AJ83" s="13" t="s">
        <v>125</v>
      </c>
      <c r="AK83" s="13" t="s">
        <v>125</v>
      </c>
      <c r="AL83" s="13" t="s">
        <v>125</v>
      </c>
      <c r="AM83" s="13" t="s">
        <v>125</v>
      </c>
      <c r="AN83" s="13" t="s">
        <v>125</v>
      </c>
      <c r="AO83" s="13" t="s">
        <v>125</v>
      </c>
      <c r="AP83" s="13" t="s">
        <v>125</v>
      </c>
      <c r="AQ83" s="13" t="s">
        <v>125</v>
      </c>
      <c r="AR83" s="14" t="s">
        <v>125</v>
      </c>
      <c r="AS83" s="15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</row>
    <row r="84" spans="1:72" x14ac:dyDescent="0.35">
      <c r="A84" s="72">
        <v>75</v>
      </c>
      <c r="B84" t="s">
        <v>127</v>
      </c>
      <c r="C84" t="s">
        <v>631</v>
      </c>
      <c r="D84" s="8">
        <v>1949</v>
      </c>
      <c r="E84" s="8">
        <v>1951</v>
      </c>
      <c r="F84" s="6"/>
      <c r="G84" s="6"/>
      <c r="H84" s="6"/>
      <c r="I84" s="6"/>
      <c r="J84" s="7">
        <f t="shared" si="2"/>
        <v>3</v>
      </c>
      <c r="K84" s="8">
        <v>1949</v>
      </c>
      <c r="L84" s="13" t="s">
        <v>127</v>
      </c>
      <c r="M84" s="13" t="s">
        <v>127</v>
      </c>
      <c r="N84" s="13" t="s">
        <v>127</v>
      </c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4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4"/>
      <c r="AS84" s="15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</row>
    <row r="85" spans="1:72" x14ac:dyDescent="0.35">
      <c r="A85" s="72">
        <v>76</v>
      </c>
      <c r="B85" t="s">
        <v>128</v>
      </c>
      <c r="C85" t="s">
        <v>632</v>
      </c>
      <c r="D85" s="8">
        <v>1949</v>
      </c>
      <c r="E85" s="8">
        <v>1953</v>
      </c>
      <c r="F85" s="6"/>
      <c r="G85" s="6"/>
      <c r="H85" s="6"/>
      <c r="I85" s="6"/>
      <c r="J85" s="7">
        <f t="shared" si="2"/>
        <v>5</v>
      </c>
      <c r="K85" s="8">
        <v>1949</v>
      </c>
      <c r="L85" s="13" t="s">
        <v>128</v>
      </c>
      <c r="M85" s="13" t="s">
        <v>128</v>
      </c>
      <c r="N85" s="13" t="s">
        <v>128</v>
      </c>
      <c r="O85" s="13" t="s">
        <v>128</v>
      </c>
      <c r="P85" s="13" t="s">
        <v>128</v>
      </c>
      <c r="Q85" s="13"/>
      <c r="R85" s="13"/>
      <c r="S85" s="13"/>
      <c r="T85" s="13"/>
      <c r="U85" s="13"/>
      <c r="V85" s="13"/>
      <c r="W85" s="13"/>
      <c r="X85" s="13"/>
      <c r="Y85" s="14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4"/>
      <c r="AS85" s="15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</row>
    <row r="86" spans="1:72" x14ac:dyDescent="0.35">
      <c r="A86" s="72">
        <v>77</v>
      </c>
      <c r="B86" t="s">
        <v>129</v>
      </c>
      <c r="C86" t="s">
        <v>633</v>
      </c>
      <c r="D86" s="8">
        <v>1949</v>
      </c>
      <c r="E86" s="8">
        <v>1949</v>
      </c>
      <c r="F86" s="6"/>
      <c r="G86" s="6"/>
      <c r="H86" s="6"/>
      <c r="I86" s="6"/>
      <c r="J86" s="7">
        <f t="shared" si="2"/>
        <v>1</v>
      </c>
      <c r="K86" s="8">
        <v>1949</v>
      </c>
      <c r="L86" s="13" t="s">
        <v>129</v>
      </c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4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4"/>
      <c r="AS86" s="15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</row>
    <row r="87" spans="1:72" x14ac:dyDescent="0.35">
      <c r="A87" s="72">
        <v>78</v>
      </c>
      <c r="B87" t="s">
        <v>130</v>
      </c>
      <c r="C87" t="s">
        <v>602</v>
      </c>
      <c r="D87" s="8">
        <v>1949</v>
      </c>
      <c r="E87" s="8">
        <v>1949</v>
      </c>
      <c r="F87" s="6"/>
      <c r="G87" s="6"/>
      <c r="H87" s="6"/>
      <c r="I87" s="6"/>
      <c r="J87" s="7">
        <f t="shared" si="2"/>
        <v>1</v>
      </c>
      <c r="K87" s="8">
        <v>1949</v>
      </c>
      <c r="L87" s="13" t="s">
        <v>130</v>
      </c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4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4"/>
      <c r="AS87" s="15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</row>
    <row r="88" spans="1:72" x14ac:dyDescent="0.35">
      <c r="A88" s="72">
        <v>79</v>
      </c>
      <c r="B88" t="s">
        <v>131</v>
      </c>
      <c r="C88" t="s">
        <v>634</v>
      </c>
      <c r="D88" s="8">
        <v>1949</v>
      </c>
      <c r="E88" s="8">
        <v>2003</v>
      </c>
      <c r="F88" s="6"/>
      <c r="G88" s="6"/>
      <c r="H88" s="6"/>
      <c r="I88" s="6"/>
      <c r="J88" s="7">
        <f t="shared" si="2"/>
        <v>55</v>
      </c>
      <c r="K88" s="8">
        <v>1949</v>
      </c>
      <c r="L88" s="13" t="s">
        <v>131</v>
      </c>
      <c r="M88" s="13" t="s">
        <v>131</v>
      </c>
      <c r="N88" s="13" t="s">
        <v>131</v>
      </c>
      <c r="O88" s="13" t="s">
        <v>131</v>
      </c>
      <c r="P88" s="13" t="s">
        <v>131</v>
      </c>
      <c r="Q88" s="13" t="s">
        <v>131</v>
      </c>
      <c r="R88" s="13" t="s">
        <v>131</v>
      </c>
      <c r="S88" s="13" t="s">
        <v>131</v>
      </c>
      <c r="T88" s="13" t="s">
        <v>131</v>
      </c>
      <c r="U88" s="13" t="s">
        <v>131</v>
      </c>
      <c r="V88" s="13" t="s">
        <v>131</v>
      </c>
      <c r="W88" s="13" t="s">
        <v>131</v>
      </c>
      <c r="X88" s="13" t="s">
        <v>131</v>
      </c>
      <c r="Y88" s="14" t="s">
        <v>131</v>
      </c>
      <c r="Z88" s="13" t="s">
        <v>131</v>
      </c>
      <c r="AA88" s="13" t="s">
        <v>131</v>
      </c>
      <c r="AB88" s="13" t="s">
        <v>131</v>
      </c>
      <c r="AC88" s="13" t="s">
        <v>131</v>
      </c>
      <c r="AD88" s="13" t="s">
        <v>131</v>
      </c>
      <c r="AE88" s="13" t="s">
        <v>131</v>
      </c>
      <c r="AF88" s="13" t="s">
        <v>131</v>
      </c>
      <c r="AG88" s="13" t="s">
        <v>131</v>
      </c>
      <c r="AH88" s="13" t="s">
        <v>131</v>
      </c>
      <c r="AI88" s="13" t="s">
        <v>131</v>
      </c>
      <c r="AJ88" s="13" t="s">
        <v>131</v>
      </c>
      <c r="AK88" s="13" t="s">
        <v>131</v>
      </c>
      <c r="AL88" s="13" t="s">
        <v>131</v>
      </c>
      <c r="AM88" s="13" t="s">
        <v>131</v>
      </c>
      <c r="AN88" s="13" t="s">
        <v>131</v>
      </c>
      <c r="AO88" s="13" t="s">
        <v>131</v>
      </c>
      <c r="AP88" s="13" t="s">
        <v>131</v>
      </c>
      <c r="AQ88" s="13" t="s">
        <v>131</v>
      </c>
      <c r="AR88" s="16" t="s">
        <v>131</v>
      </c>
      <c r="AS88" s="15" t="s">
        <v>131</v>
      </c>
      <c r="AT88" s="13" t="s">
        <v>131</v>
      </c>
      <c r="AU88" s="13" t="s">
        <v>131</v>
      </c>
      <c r="AV88" s="13" t="s">
        <v>131</v>
      </c>
      <c r="AW88" s="13" t="s">
        <v>131</v>
      </c>
      <c r="AX88" s="13" t="s">
        <v>131</v>
      </c>
      <c r="AY88" s="13" t="s">
        <v>131</v>
      </c>
      <c r="AZ88" s="13" t="s">
        <v>131</v>
      </c>
      <c r="BA88" s="13" t="s">
        <v>131</v>
      </c>
      <c r="BB88" s="13" t="s">
        <v>131</v>
      </c>
      <c r="BC88" s="13" t="s">
        <v>131</v>
      </c>
      <c r="BD88" s="13" t="s">
        <v>131</v>
      </c>
      <c r="BE88" s="13" t="s">
        <v>131</v>
      </c>
      <c r="BF88" s="13" t="s">
        <v>131</v>
      </c>
      <c r="BG88" s="13" t="s">
        <v>131</v>
      </c>
      <c r="BH88" s="13" t="s">
        <v>131</v>
      </c>
      <c r="BI88" s="13" t="s">
        <v>131</v>
      </c>
      <c r="BJ88" s="13" t="s">
        <v>131</v>
      </c>
      <c r="BK88" s="13" t="s">
        <v>131</v>
      </c>
      <c r="BL88" s="13" t="s">
        <v>131</v>
      </c>
      <c r="BM88" s="13" t="s">
        <v>131</v>
      </c>
      <c r="BN88" s="13" t="s">
        <v>131</v>
      </c>
      <c r="BO88" s="13"/>
      <c r="BP88" s="13"/>
      <c r="BQ88" s="13"/>
      <c r="BR88" s="13"/>
      <c r="BS88" s="13"/>
      <c r="BT88" s="13"/>
    </row>
    <row r="89" spans="1:72" x14ac:dyDescent="0.35">
      <c r="A89" s="72">
        <v>80</v>
      </c>
      <c r="B89" t="s">
        <v>132</v>
      </c>
      <c r="C89" t="s">
        <v>133</v>
      </c>
      <c r="D89" s="8">
        <v>1950</v>
      </c>
      <c r="E89" s="8">
        <v>1964</v>
      </c>
      <c r="F89" s="6"/>
      <c r="G89" s="6"/>
      <c r="H89" s="6"/>
      <c r="I89" s="6"/>
      <c r="J89" s="7">
        <f t="shared" si="2"/>
        <v>15</v>
      </c>
      <c r="K89" s="8">
        <v>1950</v>
      </c>
      <c r="L89" s="13"/>
      <c r="M89" s="13" t="s">
        <v>134</v>
      </c>
      <c r="N89" s="13" t="s">
        <v>134</v>
      </c>
      <c r="O89" s="13" t="s">
        <v>134</v>
      </c>
      <c r="P89" s="13" t="s">
        <v>134</v>
      </c>
      <c r="Q89" s="13" t="s">
        <v>134</v>
      </c>
      <c r="R89" s="13" t="s">
        <v>134</v>
      </c>
      <c r="S89" s="13" t="s">
        <v>134</v>
      </c>
      <c r="T89" s="13" t="s">
        <v>134</v>
      </c>
      <c r="U89" s="13" t="s">
        <v>134</v>
      </c>
      <c r="V89" s="13" t="s">
        <v>134</v>
      </c>
      <c r="W89" s="13" t="s">
        <v>134</v>
      </c>
      <c r="X89" s="13" t="s">
        <v>134</v>
      </c>
      <c r="Y89" s="14" t="s">
        <v>134</v>
      </c>
      <c r="Z89" s="13" t="s">
        <v>134</v>
      </c>
      <c r="AA89" s="13" t="s">
        <v>134</v>
      </c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4"/>
      <c r="AS89" s="15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</row>
    <row r="90" spans="1:72" x14ac:dyDescent="0.35">
      <c r="A90" s="72">
        <v>81</v>
      </c>
      <c r="B90" t="s">
        <v>135</v>
      </c>
      <c r="C90" t="s">
        <v>635</v>
      </c>
      <c r="D90" s="22">
        <v>1950</v>
      </c>
      <c r="E90" s="22">
        <v>1950</v>
      </c>
      <c r="F90" s="6"/>
      <c r="G90" s="6"/>
      <c r="H90" s="6"/>
      <c r="I90" s="6"/>
      <c r="J90" s="7">
        <f t="shared" si="2"/>
        <v>0</v>
      </c>
      <c r="K90" s="23" t="s">
        <v>136</v>
      </c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4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4"/>
      <c r="AS90" s="15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</row>
    <row r="91" spans="1:72" x14ac:dyDescent="0.35">
      <c r="A91" s="72">
        <v>82</v>
      </c>
      <c r="B91" t="s">
        <v>137</v>
      </c>
      <c r="C91" t="s">
        <v>636</v>
      </c>
      <c r="D91" s="8">
        <v>1950</v>
      </c>
      <c r="E91" s="8">
        <v>1962</v>
      </c>
      <c r="F91" s="6"/>
      <c r="G91" s="6"/>
      <c r="H91" s="6"/>
      <c r="I91" s="6"/>
      <c r="J91" s="7">
        <f t="shared" si="2"/>
        <v>13</v>
      </c>
      <c r="K91" s="8">
        <v>1950</v>
      </c>
      <c r="L91" s="13"/>
      <c r="M91" s="13" t="s">
        <v>139</v>
      </c>
      <c r="N91" s="13" t="s">
        <v>139</v>
      </c>
      <c r="O91" s="13" t="s">
        <v>139</v>
      </c>
      <c r="P91" s="13" t="s">
        <v>139</v>
      </c>
      <c r="Q91" s="13" t="s">
        <v>139</v>
      </c>
      <c r="R91" s="13" t="s">
        <v>139</v>
      </c>
      <c r="S91" s="13" t="s">
        <v>139</v>
      </c>
      <c r="T91" s="13" t="s">
        <v>139</v>
      </c>
      <c r="U91" s="13" t="s">
        <v>139</v>
      </c>
      <c r="V91" s="13" t="s">
        <v>139</v>
      </c>
      <c r="W91" s="13" t="s">
        <v>139</v>
      </c>
      <c r="X91" s="13" t="s">
        <v>139</v>
      </c>
      <c r="Y91" s="16" t="s">
        <v>139</v>
      </c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4"/>
      <c r="AS91" s="15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</row>
    <row r="92" spans="1:72" x14ac:dyDescent="0.35">
      <c r="A92" s="72">
        <v>83</v>
      </c>
      <c r="B92" t="s">
        <v>140</v>
      </c>
      <c r="C92" t="s">
        <v>141</v>
      </c>
      <c r="D92" s="8">
        <v>1950</v>
      </c>
      <c r="E92" s="8">
        <v>1952</v>
      </c>
      <c r="F92" s="6">
        <v>1958</v>
      </c>
      <c r="G92" s="6">
        <v>1973</v>
      </c>
      <c r="H92" s="6"/>
      <c r="I92" s="6"/>
      <c r="J92" s="7">
        <f t="shared" si="2"/>
        <v>19</v>
      </c>
      <c r="K92" s="8">
        <v>1950</v>
      </c>
      <c r="L92" s="13"/>
      <c r="M92" s="24" t="s">
        <v>140</v>
      </c>
      <c r="N92" s="24" t="s">
        <v>140</v>
      </c>
      <c r="O92" s="24" t="s">
        <v>140</v>
      </c>
      <c r="P92" s="13"/>
      <c r="Q92" s="13"/>
      <c r="R92" s="13"/>
      <c r="S92" s="13"/>
      <c r="T92" s="13"/>
      <c r="U92" s="24" t="s">
        <v>140</v>
      </c>
      <c r="V92" s="24" t="s">
        <v>140</v>
      </c>
      <c r="W92" s="24" t="s">
        <v>140</v>
      </c>
      <c r="X92" s="24" t="s">
        <v>140</v>
      </c>
      <c r="Y92" s="25" t="s">
        <v>140</v>
      </c>
      <c r="Z92" s="24" t="s">
        <v>140</v>
      </c>
      <c r="AA92" s="24" t="s">
        <v>140</v>
      </c>
      <c r="AB92" s="24" t="s">
        <v>140</v>
      </c>
      <c r="AC92" s="24" t="s">
        <v>140</v>
      </c>
      <c r="AD92" s="24" t="s">
        <v>140</v>
      </c>
      <c r="AE92" s="24" t="s">
        <v>140</v>
      </c>
      <c r="AF92" s="24" t="s">
        <v>140</v>
      </c>
      <c r="AG92" s="24" t="s">
        <v>140</v>
      </c>
      <c r="AH92" s="24" t="s">
        <v>140</v>
      </c>
      <c r="AI92" s="24" t="s">
        <v>140</v>
      </c>
      <c r="AJ92" s="24" t="s">
        <v>140</v>
      </c>
      <c r="AK92" s="13"/>
      <c r="AL92" s="13"/>
      <c r="AM92" s="13"/>
      <c r="AN92" s="13"/>
      <c r="AO92" s="13"/>
      <c r="AP92" s="13"/>
      <c r="AQ92" s="13"/>
      <c r="AR92" s="14"/>
      <c r="AS92" s="15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</row>
    <row r="93" spans="1:72" x14ac:dyDescent="0.35">
      <c r="A93" s="72">
        <v>84</v>
      </c>
      <c r="B93" t="s">
        <v>142</v>
      </c>
      <c r="C93" t="s">
        <v>637</v>
      </c>
      <c r="D93" s="8">
        <v>1950</v>
      </c>
      <c r="E93" s="8">
        <v>1953</v>
      </c>
      <c r="F93" s="6">
        <v>1958</v>
      </c>
      <c r="G93" s="6">
        <v>1960</v>
      </c>
      <c r="H93" s="6">
        <v>1961</v>
      </c>
      <c r="I93" s="6">
        <v>1967</v>
      </c>
      <c r="J93" s="7">
        <f t="shared" si="2"/>
        <v>14</v>
      </c>
      <c r="K93" s="8">
        <v>1950</v>
      </c>
      <c r="L93" s="13"/>
      <c r="M93" s="13" t="s">
        <v>142</v>
      </c>
      <c r="N93" s="13" t="s">
        <v>142</v>
      </c>
      <c r="O93" s="13" t="s">
        <v>142</v>
      </c>
      <c r="P93" s="13" t="s">
        <v>142</v>
      </c>
      <c r="Q93" s="13"/>
      <c r="R93" s="13"/>
      <c r="S93" s="13"/>
      <c r="T93" s="13"/>
      <c r="U93" s="13" t="s">
        <v>142</v>
      </c>
      <c r="V93" s="13" t="s">
        <v>142</v>
      </c>
      <c r="W93" s="13" t="s">
        <v>142</v>
      </c>
      <c r="X93" s="13" t="s">
        <v>143</v>
      </c>
      <c r="Y93" s="14" t="s">
        <v>143</v>
      </c>
      <c r="Z93" s="13" t="s">
        <v>142</v>
      </c>
      <c r="AA93" s="13" t="s">
        <v>142</v>
      </c>
      <c r="AB93" s="13" t="s">
        <v>142</v>
      </c>
      <c r="AC93" s="13" t="s">
        <v>142</v>
      </c>
      <c r="AD93" s="13" t="s">
        <v>142</v>
      </c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4"/>
      <c r="AS93" s="15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</row>
    <row r="94" spans="1:72" x14ac:dyDescent="0.35">
      <c r="A94" s="72">
        <v>85</v>
      </c>
      <c r="B94" t="s">
        <v>144</v>
      </c>
      <c r="C94" t="s">
        <v>638</v>
      </c>
      <c r="D94" s="8">
        <v>1950</v>
      </c>
      <c r="E94" s="8">
        <v>1954</v>
      </c>
      <c r="F94" s="6"/>
      <c r="G94" s="6"/>
      <c r="H94" s="6"/>
      <c r="I94" s="6"/>
      <c r="J94" s="7">
        <f t="shared" si="2"/>
        <v>5</v>
      </c>
      <c r="K94" s="8">
        <v>1950</v>
      </c>
      <c r="L94" s="13"/>
      <c r="M94" s="13" t="s">
        <v>144</v>
      </c>
      <c r="N94" s="13" t="s">
        <v>144</v>
      </c>
      <c r="O94" s="13" t="s">
        <v>144</v>
      </c>
      <c r="P94" s="13" t="s">
        <v>144</v>
      </c>
      <c r="Q94" s="13" t="s">
        <v>144</v>
      </c>
      <c r="R94" s="13"/>
      <c r="S94" s="13"/>
      <c r="T94" s="13"/>
      <c r="U94" s="13"/>
      <c r="V94" s="13"/>
      <c r="W94" s="13"/>
      <c r="X94" s="13"/>
      <c r="Y94" s="14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4"/>
      <c r="AS94" s="15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</row>
    <row r="95" spans="1:72" x14ac:dyDescent="0.35">
      <c r="A95" s="72">
        <v>86</v>
      </c>
      <c r="B95" t="s">
        <v>145</v>
      </c>
      <c r="C95" t="s">
        <v>639</v>
      </c>
      <c r="D95" s="8">
        <v>1950</v>
      </c>
      <c r="E95" s="8">
        <v>1951</v>
      </c>
      <c r="F95" s="6"/>
      <c r="G95" s="6"/>
      <c r="H95" s="6"/>
      <c r="I95" s="6"/>
      <c r="J95" s="7">
        <f t="shared" si="2"/>
        <v>2</v>
      </c>
      <c r="K95" s="8">
        <v>1950</v>
      </c>
      <c r="L95" s="13"/>
      <c r="M95" s="13" t="s">
        <v>145</v>
      </c>
      <c r="N95" s="13" t="s">
        <v>145</v>
      </c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4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6"/>
      <c r="AS95" s="15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</row>
    <row r="96" spans="1:72" x14ac:dyDescent="0.35">
      <c r="A96" s="72">
        <v>87</v>
      </c>
      <c r="B96" t="s">
        <v>146</v>
      </c>
      <c r="C96" t="s">
        <v>640</v>
      </c>
      <c r="D96" s="8">
        <v>1950</v>
      </c>
      <c r="E96" s="8">
        <v>1950</v>
      </c>
      <c r="F96" s="6"/>
      <c r="G96" s="6"/>
      <c r="H96" s="6"/>
      <c r="I96" s="6"/>
      <c r="J96" s="7">
        <f t="shared" si="2"/>
        <v>1</v>
      </c>
      <c r="K96" s="8">
        <v>1950</v>
      </c>
      <c r="L96" s="13"/>
      <c r="M96" s="13" t="s">
        <v>146</v>
      </c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4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6"/>
      <c r="AS96" s="15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</row>
    <row r="97" spans="1:72" x14ac:dyDescent="0.35">
      <c r="A97" s="72">
        <v>88</v>
      </c>
      <c r="B97" t="s">
        <v>147</v>
      </c>
      <c r="C97" t="s">
        <v>611</v>
      </c>
      <c r="D97" s="8">
        <v>1950</v>
      </c>
      <c r="E97" s="8">
        <v>1954</v>
      </c>
      <c r="F97" s="6"/>
      <c r="G97" s="6"/>
      <c r="H97" s="6"/>
      <c r="I97" s="6"/>
      <c r="J97" s="7">
        <f t="shared" si="2"/>
        <v>5</v>
      </c>
      <c r="K97" s="8">
        <v>1950</v>
      </c>
      <c r="L97" s="13"/>
      <c r="M97" s="13" t="s">
        <v>147</v>
      </c>
      <c r="N97" s="13" t="s">
        <v>147</v>
      </c>
      <c r="O97" s="13" t="s">
        <v>147</v>
      </c>
      <c r="P97" s="13" t="s">
        <v>147</v>
      </c>
      <c r="Q97" s="13" t="s">
        <v>147</v>
      </c>
      <c r="R97" s="13"/>
      <c r="S97" s="13"/>
      <c r="T97" s="13"/>
      <c r="U97" s="13"/>
      <c r="V97" s="13"/>
      <c r="W97" s="13"/>
      <c r="X97" s="13"/>
      <c r="Y97" s="14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4"/>
      <c r="AS97" s="15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</row>
    <row r="98" spans="1:72" x14ac:dyDescent="0.35">
      <c r="A98" s="72">
        <v>89</v>
      </c>
      <c r="B98" t="s">
        <v>148</v>
      </c>
      <c r="C98" t="s">
        <v>149</v>
      </c>
      <c r="D98" s="8">
        <v>1950</v>
      </c>
      <c r="E98" s="8">
        <v>1962</v>
      </c>
      <c r="F98" s="6">
        <v>1968</v>
      </c>
      <c r="G98" s="6">
        <v>1969</v>
      </c>
      <c r="H98" s="6"/>
      <c r="I98" s="6"/>
      <c r="J98" s="7">
        <f t="shared" si="2"/>
        <v>14</v>
      </c>
      <c r="K98" s="8">
        <v>1952</v>
      </c>
      <c r="L98" s="13"/>
      <c r="M98" s="13" t="s">
        <v>150</v>
      </c>
      <c r="N98" s="13" t="s">
        <v>148</v>
      </c>
      <c r="O98" s="13" t="s">
        <v>148</v>
      </c>
      <c r="P98" s="13" t="s">
        <v>148</v>
      </c>
      <c r="Q98" s="13" t="s">
        <v>148</v>
      </c>
      <c r="R98" s="13" t="s">
        <v>148</v>
      </c>
      <c r="S98" s="13" t="s">
        <v>148</v>
      </c>
      <c r="T98" s="13" t="s">
        <v>148</v>
      </c>
      <c r="U98" s="13" t="s">
        <v>148</v>
      </c>
      <c r="V98" s="13" t="s">
        <v>148</v>
      </c>
      <c r="W98" s="13" t="s">
        <v>148</v>
      </c>
      <c r="X98" s="13" t="s">
        <v>148</v>
      </c>
      <c r="Y98" s="14" t="s">
        <v>148</v>
      </c>
      <c r="Z98" s="13"/>
      <c r="AA98" s="13"/>
      <c r="AB98" s="13"/>
      <c r="AC98" s="13"/>
      <c r="AD98" s="13"/>
      <c r="AE98" s="13"/>
      <c r="AF98" s="13" t="s">
        <v>148</v>
      </c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4"/>
      <c r="AS98" s="15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</row>
    <row r="99" spans="1:72" x14ac:dyDescent="0.35">
      <c r="A99" s="72">
        <v>90</v>
      </c>
      <c r="B99" t="s">
        <v>151</v>
      </c>
      <c r="C99" t="s">
        <v>576</v>
      </c>
      <c r="D99" s="8">
        <v>1950</v>
      </c>
      <c r="E99" s="8">
        <v>1962</v>
      </c>
      <c r="F99" s="6"/>
      <c r="G99" s="6"/>
      <c r="H99" s="6"/>
      <c r="I99" s="6"/>
      <c r="J99" s="7">
        <f t="shared" si="2"/>
        <v>13</v>
      </c>
      <c r="K99" s="8">
        <v>1950</v>
      </c>
      <c r="L99" s="13"/>
      <c r="M99" s="26" t="s">
        <v>151</v>
      </c>
      <c r="N99" s="26" t="s">
        <v>151</v>
      </c>
      <c r="O99" s="26" t="s">
        <v>151</v>
      </c>
      <c r="P99" s="26" t="s">
        <v>151</v>
      </c>
      <c r="Q99" s="26" t="s">
        <v>151</v>
      </c>
      <c r="R99" s="26" t="s">
        <v>151</v>
      </c>
      <c r="S99" s="26" t="s">
        <v>151</v>
      </c>
      <c r="T99" s="26" t="s">
        <v>151</v>
      </c>
      <c r="U99" s="26" t="s">
        <v>151</v>
      </c>
      <c r="V99" s="26" t="s">
        <v>151</v>
      </c>
      <c r="W99" s="26" t="s">
        <v>151</v>
      </c>
      <c r="X99" s="26" t="s">
        <v>151</v>
      </c>
      <c r="Y99" s="27" t="s">
        <v>151</v>
      </c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4"/>
      <c r="AS99" s="15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</row>
    <row r="100" spans="1:72" x14ac:dyDescent="0.35">
      <c r="A100" s="72">
        <v>91</v>
      </c>
      <c r="B100" t="s">
        <v>152</v>
      </c>
      <c r="C100" t="s">
        <v>153</v>
      </c>
      <c r="D100" s="8">
        <v>1950</v>
      </c>
      <c r="E100" s="8">
        <v>1981</v>
      </c>
      <c r="J100" s="7">
        <f t="shared" si="2"/>
        <v>32</v>
      </c>
      <c r="K100" s="8">
        <v>1950</v>
      </c>
      <c r="L100" s="17"/>
      <c r="M100" s="17" t="s">
        <v>152</v>
      </c>
      <c r="N100" s="17" t="s">
        <v>152</v>
      </c>
      <c r="O100" s="17" t="s">
        <v>152</v>
      </c>
      <c r="P100" s="17" t="s">
        <v>152</v>
      </c>
      <c r="Q100" s="17" t="s">
        <v>152</v>
      </c>
      <c r="R100" s="17" t="s">
        <v>152</v>
      </c>
      <c r="S100" s="17" t="s">
        <v>152</v>
      </c>
      <c r="T100" s="17" t="s">
        <v>152</v>
      </c>
      <c r="U100" s="17" t="s">
        <v>152</v>
      </c>
      <c r="V100" s="17" t="s">
        <v>152</v>
      </c>
      <c r="W100" s="13" t="s">
        <v>152</v>
      </c>
      <c r="X100" s="13" t="s">
        <v>152</v>
      </c>
      <c r="Y100" s="14" t="s">
        <v>152</v>
      </c>
      <c r="Z100" s="13" t="s">
        <v>152</v>
      </c>
      <c r="AA100" s="13" t="s">
        <v>152</v>
      </c>
      <c r="AB100" s="13" t="s">
        <v>152</v>
      </c>
      <c r="AC100" s="13" t="s">
        <v>152</v>
      </c>
      <c r="AD100" s="13" t="s">
        <v>152</v>
      </c>
      <c r="AE100" s="13" t="s">
        <v>152</v>
      </c>
      <c r="AF100" s="13" t="s">
        <v>152</v>
      </c>
      <c r="AG100" s="13" t="s">
        <v>152</v>
      </c>
      <c r="AH100" s="13" t="s">
        <v>152</v>
      </c>
      <c r="AI100" s="13" t="s">
        <v>152</v>
      </c>
      <c r="AJ100" s="13" t="s">
        <v>152</v>
      </c>
      <c r="AK100" s="13" t="s">
        <v>152</v>
      </c>
      <c r="AL100" s="13" t="s">
        <v>152</v>
      </c>
      <c r="AM100" s="13" t="s">
        <v>152</v>
      </c>
      <c r="AN100" s="13" t="s">
        <v>152</v>
      </c>
      <c r="AO100" s="13" t="s">
        <v>152</v>
      </c>
      <c r="AP100" s="13" t="s">
        <v>152</v>
      </c>
      <c r="AQ100" s="13" t="s">
        <v>152</v>
      </c>
      <c r="AR100" s="14" t="s">
        <v>154</v>
      </c>
      <c r="AS100" s="20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7"/>
      <c r="BJ100" s="17"/>
      <c r="BK100" s="17"/>
      <c r="BL100" s="17"/>
      <c r="BM100" s="17"/>
      <c r="BN100" s="17"/>
      <c r="BO100" s="17"/>
      <c r="BP100" s="17"/>
      <c r="BQ100" s="17"/>
      <c r="BR100" s="17"/>
      <c r="BS100" s="17"/>
      <c r="BT100" s="17"/>
    </row>
    <row r="101" spans="1:72" x14ac:dyDescent="0.35">
      <c r="A101" s="72">
        <v>92</v>
      </c>
      <c r="B101" s="6" t="s">
        <v>155</v>
      </c>
      <c r="C101" s="6" t="s">
        <v>156</v>
      </c>
      <c r="D101" s="22">
        <v>1950</v>
      </c>
      <c r="E101" s="22">
        <v>1950</v>
      </c>
      <c r="J101" s="7">
        <f t="shared" si="2"/>
        <v>0</v>
      </c>
      <c r="K101" s="22" t="s">
        <v>136</v>
      </c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6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9"/>
      <c r="AS101" s="20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  <c r="BE101" s="17"/>
      <c r="BF101" s="17"/>
      <c r="BG101" s="17"/>
      <c r="BH101" s="17"/>
      <c r="BI101" s="17"/>
      <c r="BJ101" s="17"/>
      <c r="BK101" s="17"/>
      <c r="BL101" s="17"/>
      <c r="BM101" s="17"/>
      <c r="BN101" s="17"/>
      <c r="BO101" s="17"/>
      <c r="BP101" s="17"/>
      <c r="BQ101" s="17"/>
      <c r="BR101" s="17"/>
      <c r="BS101" s="17"/>
      <c r="BT101" s="17"/>
    </row>
    <row r="102" spans="1:72" x14ac:dyDescent="0.35">
      <c r="A102" s="72">
        <v>93</v>
      </c>
      <c r="B102" t="s">
        <v>157</v>
      </c>
      <c r="C102" t="s">
        <v>158</v>
      </c>
      <c r="D102" s="8">
        <v>1950</v>
      </c>
      <c r="E102" s="8">
        <v>1962</v>
      </c>
      <c r="J102" s="7">
        <f t="shared" si="2"/>
        <v>13</v>
      </c>
      <c r="K102" s="8">
        <v>1950</v>
      </c>
      <c r="L102" s="17"/>
      <c r="M102" s="17" t="s">
        <v>157</v>
      </c>
      <c r="N102" s="17" t="s">
        <v>157</v>
      </c>
      <c r="O102" s="17" t="s">
        <v>157</v>
      </c>
      <c r="P102" s="17" t="s">
        <v>157</v>
      </c>
      <c r="Q102" s="17" t="s">
        <v>157</v>
      </c>
      <c r="R102" s="17" t="s">
        <v>157</v>
      </c>
      <c r="S102" s="17" t="s">
        <v>157</v>
      </c>
      <c r="T102" s="17" t="s">
        <v>157</v>
      </c>
      <c r="U102" s="17" t="s">
        <v>157</v>
      </c>
      <c r="V102" s="17" t="s">
        <v>157</v>
      </c>
      <c r="W102" s="17" t="s">
        <v>157</v>
      </c>
      <c r="X102" s="17" t="s">
        <v>157</v>
      </c>
      <c r="Y102" s="16" t="s">
        <v>157</v>
      </c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9"/>
      <c r="AS102" s="20"/>
      <c r="AT102" s="17"/>
      <c r="AU102" s="17"/>
      <c r="AV102" s="17"/>
      <c r="AW102" s="17"/>
      <c r="AX102" s="17"/>
      <c r="AY102" s="17"/>
      <c r="AZ102" s="17"/>
      <c r="BA102" s="17"/>
      <c r="BB102" s="17"/>
      <c r="BC102" s="17"/>
      <c r="BD102" s="17"/>
      <c r="BE102" s="17"/>
      <c r="BF102" s="17"/>
      <c r="BG102" s="17"/>
      <c r="BH102" s="17"/>
      <c r="BI102" s="17"/>
      <c r="BJ102" s="17"/>
      <c r="BK102" s="17"/>
      <c r="BL102" s="17"/>
      <c r="BM102" s="17"/>
      <c r="BN102" s="17"/>
      <c r="BO102" s="17"/>
      <c r="BP102" s="17"/>
      <c r="BQ102" s="17"/>
      <c r="BR102" s="17"/>
      <c r="BS102" s="17"/>
      <c r="BT102" s="17"/>
    </row>
    <row r="103" spans="1:72" x14ac:dyDescent="0.35">
      <c r="A103" s="72">
        <v>94</v>
      </c>
      <c r="B103" t="s">
        <v>641</v>
      </c>
      <c r="C103" t="s">
        <v>126</v>
      </c>
      <c r="D103" s="8">
        <v>1950</v>
      </c>
      <c r="E103" s="8">
        <v>1950</v>
      </c>
      <c r="J103" s="7">
        <f t="shared" si="2"/>
        <v>1</v>
      </c>
      <c r="K103" s="8">
        <v>1950</v>
      </c>
      <c r="L103" s="17"/>
      <c r="M103" s="17" t="s">
        <v>159</v>
      </c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9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9"/>
      <c r="AS103" s="20"/>
      <c r="AT103" s="17"/>
      <c r="AU103" s="17"/>
      <c r="AV103" s="17"/>
      <c r="AW103" s="17"/>
      <c r="AX103" s="17"/>
      <c r="AY103" s="17"/>
      <c r="AZ103" s="17"/>
      <c r="BA103" s="17"/>
      <c r="BB103" s="17"/>
      <c r="BC103" s="17"/>
      <c r="BD103" s="17"/>
      <c r="BE103" s="17"/>
      <c r="BF103" s="17"/>
      <c r="BG103" s="17"/>
      <c r="BH103" s="17"/>
      <c r="BI103" s="17"/>
      <c r="BJ103" s="17"/>
      <c r="BK103" s="17"/>
      <c r="BL103" s="17"/>
      <c r="BM103" s="17"/>
      <c r="BN103" s="17"/>
      <c r="BO103" s="17"/>
      <c r="BP103" s="17"/>
      <c r="BQ103" s="17"/>
      <c r="BR103" s="17"/>
      <c r="BS103" s="17"/>
      <c r="BT103" s="17"/>
    </row>
    <row r="104" spans="1:72" x14ac:dyDescent="0.35">
      <c r="A104" s="72">
        <v>95</v>
      </c>
      <c r="B104" t="s">
        <v>160</v>
      </c>
      <c r="C104" t="s">
        <v>25</v>
      </c>
      <c r="D104" s="8">
        <v>1950</v>
      </c>
      <c r="E104" s="8">
        <v>1961</v>
      </c>
      <c r="J104" s="7">
        <f t="shared" si="2"/>
        <v>12</v>
      </c>
      <c r="K104" s="8">
        <v>1950</v>
      </c>
      <c r="L104" s="17"/>
      <c r="M104" s="17" t="s">
        <v>160</v>
      </c>
      <c r="N104" s="17" t="s">
        <v>160</v>
      </c>
      <c r="O104" s="17" t="s">
        <v>160</v>
      </c>
      <c r="P104" s="17" t="s">
        <v>160</v>
      </c>
      <c r="Q104" s="17" t="s">
        <v>160</v>
      </c>
      <c r="R104" s="17" t="s">
        <v>160</v>
      </c>
      <c r="S104" s="17" t="s">
        <v>160</v>
      </c>
      <c r="T104" s="17" t="s">
        <v>160</v>
      </c>
      <c r="U104" s="17" t="s">
        <v>160</v>
      </c>
      <c r="V104" s="17" t="s">
        <v>160</v>
      </c>
      <c r="W104" s="17" t="s">
        <v>160</v>
      </c>
      <c r="X104" s="17" t="s">
        <v>161</v>
      </c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9"/>
      <c r="AS104" s="20"/>
      <c r="AT104" s="17"/>
      <c r="AU104" s="17"/>
      <c r="AV104" s="17"/>
      <c r="AW104" s="17"/>
      <c r="AX104" s="17"/>
      <c r="AY104" s="17"/>
      <c r="AZ104" s="17"/>
      <c r="BA104" s="17"/>
      <c r="BB104" s="17"/>
      <c r="BC104" s="17"/>
      <c r="BD104" s="17"/>
      <c r="BE104" s="17"/>
      <c r="BF104" s="17"/>
      <c r="BG104" s="17"/>
      <c r="BH104" s="17"/>
      <c r="BI104" s="17"/>
      <c r="BJ104" s="17"/>
      <c r="BK104" s="17"/>
      <c r="BL104" s="17"/>
      <c r="BM104" s="17"/>
      <c r="BN104" s="17"/>
      <c r="BO104" s="17"/>
      <c r="BP104" s="17"/>
      <c r="BQ104" s="17"/>
      <c r="BR104" s="17"/>
      <c r="BS104" s="17"/>
      <c r="BT104" s="17"/>
    </row>
    <row r="105" spans="1:72" x14ac:dyDescent="0.35">
      <c r="A105" s="72">
        <v>96</v>
      </c>
      <c r="B105" t="s">
        <v>162</v>
      </c>
      <c r="C105" t="s">
        <v>642</v>
      </c>
      <c r="D105" s="8">
        <v>1951</v>
      </c>
      <c r="E105" s="8">
        <v>1956</v>
      </c>
      <c r="J105" s="7">
        <f t="shared" si="2"/>
        <v>6</v>
      </c>
      <c r="K105" s="8">
        <v>1951</v>
      </c>
      <c r="L105" s="17"/>
      <c r="M105" s="17"/>
      <c r="N105" s="17" t="s">
        <v>162</v>
      </c>
      <c r="O105" s="17" t="s">
        <v>162</v>
      </c>
      <c r="P105" s="17" t="s">
        <v>162</v>
      </c>
      <c r="Q105" s="17" t="s">
        <v>162</v>
      </c>
      <c r="R105" s="17" t="s">
        <v>162</v>
      </c>
      <c r="S105" s="17" t="s">
        <v>162</v>
      </c>
      <c r="T105" s="17"/>
      <c r="U105" s="17"/>
      <c r="V105" s="17"/>
      <c r="W105" s="17"/>
      <c r="X105" s="17"/>
      <c r="Y105" s="16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9"/>
      <c r="AS105" s="20"/>
      <c r="AT105" s="17"/>
      <c r="AU105" s="17"/>
      <c r="AV105" s="17"/>
      <c r="AW105" s="17"/>
      <c r="AX105" s="17"/>
      <c r="AY105" s="17"/>
      <c r="AZ105" s="17"/>
      <c r="BA105" s="17"/>
      <c r="BB105" s="17"/>
      <c r="BC105" s="17"/>
      <c r="BD105" s="17"/>
      <c r="BE105" s="17"/>
      <c r="BF105" s="17"/>
      <c r="BG105" s="17"/>
      <c r="BH105" s="17"/>
      <c r="BI105" s="17"/>
      <c r="BJ105" s="17"/>
      <c r="BK105" s="17"/>
      <c r="BL105" s="17"/>
      <c r="BM105" s="17"/>
      <c r="BN105" s="17"/>
      <c r="BO105" s="17"/>
      <c r="BP105" s="17"/>
      <c r="BQ105" s="17"/>
      <c r="BR105" s="17"/>
      <c r="BS105" s="17"/>
      <c r="BT105" s="17"/>
    </row>
    <row r="106" spans="1:72" x14ac:dyDescent="0.35">
      <c r="A106" s="72">
        <v>97</v>
      </c>
      <c r="B106" t="s">
        <v>163</v>
      </c>
      <c r="C106" t="s">
        <v>164</v>
      </c>
      <c r="D106" s="8">
        <v>1951</v>
      </c>
      <c r="E106" s="8">
        <v>1951</v>
      </c>
      <c r="J106" s="7">
        <f t="shared" si="2"/>
        <v>1</v>
      </c>
      <c r="K106" s="8">
        <v>1951</v>
      </c>
      <c r="L106" s="17"/>
      <c r="M106" s="17"/>
      <c r="N106" s="17" t="s">
        <v>163</v>
      </c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9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9"/>
      <c r="AS106" s="20"/>
      <c r="AT106" s="17"/>
      <c r="AU106" s="17"/>
      <c r="AV106" s="17"/>
      <c r="AW106" s="17"/>
      <c r="AX106" s="17"/>
      <c r="AY106" s="17"/>
      <c r="AZ106" s="17"/>
      <c r="BA106" s="17"/>
      <c r="BB106" s="17"/>
      <c r="BC106" s="17"/>
      <c r="BD106" s="17"/>
      <c r="BE106" s="17"/>
      <c r="BF106" s="17"/>
      <c r="BG106" s="17"/>
      <c r="BH106" s="17"/>
      <c r="BI106" s="17"/>
      <c r="BJ106" s="17"/>
      <c r="BK106" s="17"/>
      <c r="BL106" s="17"/>
      <c r="BM106" s="17"/>
      <c r="BN106" s="17"/>
      <c r="BO106" s="17"/>
      <c r="BP106" s="17"/>
      <c r="BQ106" s="17"/>
      <c r="BR106" s="17"/>
      <c r="BS106" s="17"/>
      <c r="BT106" s="17"/>
    </row>
    <row r="107" spans="1:72" x14ac:dyDescent="0.35">
      <c r="A107" s="72">
        <v>98</v>
      </c>
      <c r="B107" t="s">
        <v>165</v>
      </c>
      <c r="C107" t="s">
        <v>643</v>
      </c>
      <c r="D107" s="8">
        <v>1951</v>
      </c>
      <c r="E107" s="8">
        <v>1955</v>
      </c>
      <c r="F107" s="6">
        <v>1957</v>
      </c>
      <c r="G107" s="6">
        <v>1976</v>
      </c>
      <c r="H107" s="6"/>
      <c r="I107" s="6">
        <v>1998</v>
      </c>
      <c r="J107" s="7">
        <f t="shared" si="2"/>
        <v>28</v>
      </c>
      <c r="K107" s="8">
        <v>1942</v>
      </c>
      <c r="L107" s="13"/>
      <c r="M107" s="13"/>
      <c r="N107" s="13" t="s">
        <v>165</v>
      </c>
      <c r="O107" s="13" t="s">
        <v>165</v>
      </c>
      <c r="P107" s="13" t="s">
        <v>165</v>
      </c>
      <c r="Q107" s="13" t="s">
        <v>165</v>
      </c>
      <c r="R107" s="13" t="s">
        <v>165</v>
      </c>
      <c r="S107" s="13" t="s">
        <v>165</v>
      </c>
      <c r="T107" s="13" t="s">
        <v>165</v>
      </c>
      <c r="U107" s="13" t="s">
        <v>165</v>
      </c>
      <c r="V107" s="13" t="s">
        <v>165</v>
      </c>
      <c r="W107" s="13" t="s">
        <v>165</v>
      </c>
      <c r="X107" s="13" t="s">
        <v>165</v>
      </c>
      <c r="Y107" s="14" t="s">
        <v>165</v>
      </c>
      <c r="Z107" s="13" t="s">
        <v>165</v>
      </c>
      <c r="AA107" s="13" t="s">
        <v>165</v>
      </c>
      <c r="AB107" s="13" t="s">
        <v>165</v>
      </c>
      <c r="AC107" s="13" t="s">
        <v>165</v>
      </c>
      <c r="AD107" s="13" t="s">
        <v>165</v>
      </c>
      <c r="AE107" s="13" t="s">
        <v>165</v>
      </c>
      <c r="AF107" s="13" t="s">
        <v>165</v>
      </c>
      <c r="AG107" s="13" t="s">
        <v>165</v>
      </c>
      <c r="AH107" s="13" t="s">
        <v>165</v>
      </c>
      <c r="AI107" s="13" t="s">
        <v>165</v>
      </c>
      <c r="AJ107" s="13" t="s">
        <v>165</v>
      </c>
      <c r="AK107" s="13" t="s">
        <v>165</v>
      </c>
      <c r="AL107" s="13" t="s">
        <v>165</v>
      </c>
      <c r="AM107" s="13" t="s">
        <v>165</v>
      </c>
      <c r="AN107" s="13" t="s">
        <v>165</v>
      </c>
      <c r="AO107" s="13"/>
      <c r="AP107" s="13"/>
      <c r="AQ107" s="13"/>
      <c r="AR107" s="14"/>
      <c r="AS107" s="15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 t="s">
        <v>165</v>
      </c>
      <c r="BJ107" s="13"/>
      <c r="BK107" s="13"/>
      <c r="BL107" s="13"/>
      <c r="BM107" s="13"/>
      <c r="BN107" s="13"/>
      <c r="BO107" s="13"/>
      <c r="BP107" s="13"/>
      <c r="BQ107" s="13"/>
      <c r="BR107" s="13"/>
      <c r="BS107" s="13"/>
      <c r="BT107" s="13"/>
    </row>
    <row r="108" spans="1:72" x14ac:dyDescent="0.35">
      <c r="A108" s="72">
        <v>99</v>
      </c>
      <c r="B108" t="s">
        <v>166</v>
      </c>
      <c r="C108" t="s">
        <v>167</v>
      </c>
      <c r="D108" s="8">
        <v>1952</v>
      </c>
      <c r="E108" s="8">
        <v>1970</v>
      </c>
      <c r="F108" s="6">
        <v>1975</v>
      </c>
      <c r="G108" s="6">
        <v>1980</v>
      </c>
      <c r="H108" s="6"/>
      <c r="I108" s="6"/>
      <c r="J108" s="7">
        <f t="shared" si="2"/>
        <v>17</v>
      </c>
      <c r="K108" s="8">
        <v>1952</v>
      </c>
      <c r="L108" s="13"/>
      <c r="M108" s="13"/>
      <c r="N108" s="13"/>
      <c r="O108" s="13" t="s">
        <v>168</v>
      </c>
      <c r="P108" s="13" t="s">
        <v>168</v>
      </c>
      <c r="Q108" s="13" t="s">
        <v>168</v>
      </c>
      <c r="R108" s="13" t="s">
        <v>168</v>
      </c>
      <c r="S108" s="13" t="s">
        <v>168</v>
      </c>
      <c r="T108" s="13" t="s">
        <v>168</v>
      </c>
      <c r="U108" s="13" t="s">
        <v>168</v>
      </c>
      <c r="V108" s="13" t="s">
        <v>168</v>
      </c>
      <c r="W108" s="13" t="s">
        <v>168</v>
      </c>
      <c r="X108" s="13" t="s">
        <v>168</v>
      </c>
      <c r="Y108" s="16" t="s">
        <v>168</v>
      </c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 t="s">
        <v>168</v>
      </c>
      <c r="AM108" s="13" t="s">
        <v>168</v>
      </c>
      <c r="AN108" s="13" t="s">
        <v>168</v>
      </c>
      <c r="AO108" s="13" t="s">
        <v>168</v>
      </c>
      <c r="AP108" s="13" t="s">
        <v>168</v>
      </c>
      <c r="AQ108" s="13" t="s">
        <v>168</v>
      </c>
      <c r="AR108" s="14"/>
      <c r="AS108" s="15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3"/>
      <c r="BR108" s="13"/>
      <c r="BS108" s="13"/>
      <c r="BT108" s="13"/>
    </row>
    <row r="109" spans="1:72" x14ac:dyDescent="0.35">
      <c r="A109" s="72">
        <v>100</v>
      </c>
      <c r="B109" t="s">
        <v>169</v>
      </c>
      <c r="C109" t="s">
        <v>644</v>
      </c>
      <c r="D109" s="8">
        <v>1952</v>
      </c>
      <c r="E109" s="8">
        <v>1957</v>
      </c>
      <c r="F109" s="6"/>
      <c r="G109" s="6"/>
      <c r="H109" s="6"/>
      <c r="I109" s="6"/>
      <c r="J109" s="7">
        <f t="shared" si="2"/>
        <v>6</v>
      </c>
      <c r="K109" s="8">
        <v>1952</v>
      </c>
      <c r="L109" s="13"/>
      <c r="M109" s="13"/>
      <c r="N109" s="13"/>
      <c r="O109" s="13" t="s">
        <v>169</v>
      </c>
      <c r="P109" s="13" t="s">
        <v>169</v>
      </c>
      <c r="Q109" s="13" t="s">
        <v>169</v>
      </c>
      <c r="R109" s="13" t="s">
        <v>169</v>
      </c>
      <c r="S109" s="13" t="s">
        <v>169</v>
      </c>
      <c r="T109" s="13" t="s">
        <v>169</v>
      </c>
      <c r="U109" s="13"/>
      <c r="V109" s="13"/>
      <c r="W109" s="13"/>
      <c r="X109" s="13"/>
      <c r="Y109" s="14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4"/>
      <c r="AS109" s="15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  <c r="BQ109" s="13"/>
      <c r="BR109" s="13"/>
      <c r="BS109" s="13"/>
      <c r="BT109" s="13"/>
    </row>
    <row r="110" spans="1:72" s="78" customFormat="1" x14ac:dyDescent="0.35">
      <c r="A110" s="73">
        <v>101</v>
      </c>
      <c r="B110" t="s">
        <v>170</v>
      </c>
      <c r="C110" t="s">
        <v>660</v>
      </c>
      <c r="D110" s="75">
        <v>1952</v>
      </c>
      <c r="E110" s="75">
        <v>1956</v>
      </c>
      <c r="F110" s="74"/>
      <c r="G110" s="74"/>
      <c r="H110" s="74"/>
      <c r="I110" s="74"/>
      <c r="J110" s="76">
        <f t="shared" si="2"/>
        <v>5</v>
      </c>
      <c r="K110" s="75">
        <v>1952</v>
      </c>
      <c r="L110" s="77"/>
      <c r="M110" s="77"/>
      <c r="N110" s="77"/>
      <c r="O110" s="77" t="s">
        <v>170</v>
      </c>
      <c r="P110" s="77" t="s">
        <v>170</v>
      </c>
      <c r="Q110" s="77" t="s">
        <v>170</v>
      </c>
      <c r="R110" s="77" t="s">
        <v>170</v>
      </c>
      <c r="S110" s="77" t="s">
        <v>170</v>
      </c>
      <c r="T110" s="77"/>
      <c r="U110" s="77"/>
      <c r="V110" s="77"/>
      <c r="W110" s="77"/>
      <c r="X110" s="77"/>
      <c r="Y110" s="77"/>
      <c r="Z110" s="77"/>
      <c r="AA110" s="77"/>
      <c r="AB110" s="77"/>
      <c r="AC110" s="77"/>
      <c r="AD110" s="77"/>
      <c r="AE110" s="77"/>
      <c r="AF110" s="77"/>
      <c r="AG110" s="77"/>
      <c r="AH110" s="77"/>
      <c r="AI110" s="77"/>
      <c r="AJ110" s="77"/>
      <c r="AK110" s="77"/>
      <c r="AL110" s="77"/>
      <c r="AM110" s="77"/>
      <c r="AN110" s="77"/>
      <c r="AO110" s="77"/>
      <c r="AP110" s="77"/>
      <c r="AQ110" s="77"/>
      <c r="AR110" s="77"/>
      <c r="AS110" s="77"/>
      <c r="AT110" s="77"/>
      <c r="AU110" s="77"/>
      <c r="AV110" s="77"/>
      <c r="AW110" s="77"/>
      <c r="AX110" s="77"/>
      <c r="AY110" s="77"/>
      <c r="AZ110" s="77"/>
      <c r="BA110" s="77"/>
      <c r="BB110" s="77"/>
      <c r="BC110" s="77"/>
      <c r="BD110" s="77"/>
      <c r="BE110" s="77"/>
      <c r="BF110" s="77"/>
      <c r="BG110" s="77"/>
      <c r="BH110" s="77"/>
      <c r="BI110" s="77"/>
      <c r="BJ110" s="77"/>
      <c r="BK110" s="77"/>
      <c r="BL110" s="77"/>
      <c r="BM110" s="77"/>
      <c r="BN110" s="77"/>
      <c r="BO110" s="77"/>
      <c r="BP110" s="77"/>
      <c r="BQ110" s="77"/>
      <c r="BR110" s="77"/>
      <c r="BS110" s="77"/>
      <c r="BT110" s="77"/>
    </row>
    <row r="111" spans="1:72" x14ac:dyDescent="0.35">
      <c r="A111" s="72">
        <v>102</v>
      </c>
      <c r="B111" t="s">
        <v>171</v>
      </c>
      <c r="C111" t="s">
        <v>172</v>
      </c>
      <c r="D111" s="8">
        <v>1952</v>
      </c>
      <c r="E111" s="8">
        <v>1955</v>
      </c>
      <c r="F111" s="6"/>
      <c r="G111" s="6"/>
      <c r="H111" s="6"/>
      <c r="I111" s="6"/>
      <c r="J111" s="7">
        <f t="shared" si="2"/>
        <v>4</v>
      </c>
      <c r="K111" s="8">
        <v>1952</v>
      </c>
      <c r="L111" s="13"/>
      <c r="M111" s="13"/>
      <c r="N111" s="13"/>
      <c r="O111" s="13" t="s">
        <v>171</v>
      </c>
      <c r="P111" s="13" t="s">
        <v>171</v>
      </c>
      <c r="Q111" s="13" t="s">
        <v>171</v>
      </c>
      <c r="R111" s="13" t="s">
        <v>171</v>
      </c>
      <c r="S111" s="13"/>
      <c r="T111" s="13"/>
      <c r="U111" s="13"/>
      <c r="V111" s="13"/>
      <c r="W111" s="13"/>
      <c r="X111" s="13"/>
      <c r="Y111" s="14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4"/>
      <c r="AS111" s="15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  <c r="BG111" s="13"/>
      <c r="BH111" s="13"/>
      <c r="BI111" s="13"/>
      <c r="BJ111" s="13"/>
      <c r="BK111" s="13"/>
      <c r="BL111" s="13"/>
      <c r="BM111" s="13"/>
      <c r="BN111" s="13"/>
      <c r="BO111" s="13"/>
      <c r="BP111" s="13"/>
      <c r="BQ111" s="13"/>
      <c r="BR111" s="13"/>
      <c r="BS111" s="13"/>
      <c r="BT111" s="13"/>
    </row>
    <row r="112" spans="1:72" x14ac:dyDescent="0.35">
      <c r="A112" s="72">
        <v>103</v>
      </c>
      <c r="B112" t="s">
        <v>173</v>
      </c>
      <c r="C112" t="s">
        <v>661</v>
      </c>
      <c r="D112" s="8">
        <v>1952</v>
      </c>
      <c r="E112" s="8">
        <v>1956</v>
      </c>
      <c r="F112" s="6"/>
      <c r="G112" s="6"/>
      <c r="H112" s="6"/>
      <c r="I112" s="6"/>
      <c r="J112" s="7">
        <f t="shared" si="2"/>
        <v>5</v>
      </c>
      <c r="K112" s="8">
        <v>1952</v>
      </c>
      <c r="L112" s="13"/>
      <c r="M112" s="13"/>
      <c r="N112" s="13"/>
      <c r="O112" s="13" t="s">
        <v>173</v>
      </c>
      <c r="P112" s="13" t="s">
        <v>173</v>
      </c>
      <c r="Q112" s="13" t="s">
        <v>173</v>
      </c>
      <c r="R112" s="13" t="s">
        <v>173</v>
      </c>
      <c r="S112" s="13" t="s">
        <v>173</v>
      </c>
      <c r="T112" s="13"/>
      <c r="U112" s="13"/>
      <c r="V112" s="13"/>
      <c r="W112" s="13"/>
      <c r="X112" s="13"/>
      <c r="Y112" s="14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4"/>
      <c r="AS112" s="15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  <c r="BL112" s="13"/>
      <c r="BM112" s="13"/>
      <c r="BN112" s="13"/>
      <c r="BO112" s="13"/>
      <c r="BP112" s="13"/>
      <c r="BQ112" s="13"/>
      <c r="BR112" s="13"/>
      <c r="BS112" s="13"/>
      <c r="BT112" s="13"/>
    </row>
    <row r="113" spans="1:72" x14ac:dyDescent="0.35">
      <c r="A113" s="72">
        <v>104</v>
      </c>
      <c r="B113" t="s">
        <v>174</v>
      </c>
      <c r="C113" t="s">
        <v>35</v>
      </c>
      <c r="D113" s="8">
        <v>1952</v>
      </c>
      <c r="E113" s="8">
        <v>1962</v>
      </c>
      <c r="J113" s="7">
        <f t="shared" si="2"/>
        <v>11</v>
      </c>
      <c r="K113" s="8">
        <v>1952</v>
      </c>
      <c r="L113" s="17"/>
      <c r="M113" s="17"/>
      <c r="N113" s="17"/>
      <c r="O113" s="17" t="s">
        <v>174</v>
      </c>
      <c r="P113" s="17" t="s">
        <v>174</v>
      </c>
      <c r="Q113" s="17" t="s">
        <v>174</v>
      </c>
      <c r="R113" s="17" t="s">
        <v>174</v>
      </c>
      <c r="S113" s="17" t="s">
        <v>174</v>
      </c>
      <c r="T113" s="17" t="s">
        <v>174</v>
      </c>
      <c r="U113" s="17" t="s">
        <v>174</v>
      </c>
      <c r="V113" s="17" t="s">
        <v>174</v>
      </c>
      <c r="W113" s="17" t="s">
        <v>174</v>
      </c>
      <c r="X113" s="17" t="s">
        <v>174</v>
      </c>
      <c r="Y113" s="16" t="s">
        <v>174</v>
      </c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9"/>
      <c r="AS113" s="20"/>
      <c r="AT113" s="17"/>
      <c r="AU113" s="17"/>
      <c r="AV113" s="17"/>
      <c r="AW113" s="17"/>
      <c r="AX113" s="17"/>
      <c r="AY113" s="17"/>
      <c r="AZ113" s="17"/>
      <c r="BA113" s="17"/>
      <c r="BB113" s="17"/>
      <c r="BC113" s="17"/>
      <c r="BD113" s="17"/>
      <c r="BE113" s="17"/>
      <c r="BF113" s="17"/>
      <c r="BG113" s="17"/>
      <c r="BH113" s="17"/>
      <c r="BI113" s="17"/>
      <c r="BJ113" s="17"/>
      <c r="BK113" s="17"/>
      <c r="BL113" s="17"/>
      <c r="BM113" s="17"/>
      <c r="BN113" s="17"/>
      <c r="BO113" s="17"/>
      <c r="BP113" s="17"/>
      <c r="BQ113" s="17"/>
      <c r="BR113" s="17"/>
      <c r="BS113" s="17"/>
      <c r="BT113" s="17"/>
    </row>
    <row r="114" spans="1:72" x14ac:dyDescent="0.35">
      <c r="A114" s="72">
        <v>105</v>
      </c>
      <c r="B114" t="s">
        <v>175</v>
      </c>
      <c r="C114" t="s">
        <v>176</v>
      </c>
      <c r="D114" s="8">
        <v>1952</v>
      </c>
      <c r="E114" s="8">
        <v>1960</v>
      </c>
      <c r="F114" s="6">
        <v>1971</v>
      </c>
      <c r="G114" s="6">
        <v>2017</v>
      </c>
      <c r="H114" s="6"/>
      <c r="I114" s="6"/>
      <c r="J114" s="7">
        <f t="shared" si="2"/>
        <v>42</v>
      </c>
      <c r="K114" s="8">
        <v>1952</v>
      </c>
      <c r="L114" s="13"/>
      <c r="M114" s="13"/>
      <c r="N114" s="13"/>
      <c r="O114" s="13" t="s">
        <v>177</v>
      </c>
      <c r="P114" s="17"/>
      <c r="Q114" s="13"/>
      <c r="R114" s="13"/>
      <c r="S114" s="13"/>
      <c r="T114" s="13"/>
      <c r="U114" s="13"/>
      <c r="V114" s="13" t="s">
        <v>175</v>
      </c>
      <c r="W114" s="13" t="s">
        <v>175</v>
      </c>
      <c r="X114" s="13"/>
      <c r="Y114" s="14"/>
      <c r="Z114" s="13"/>
      <c r="AA114" s="13"/>
      <c r="AB114" s="13"/>
      <c r="AC114" s="13"/>
      <c r="AD114" s="13"/>
      <c r="AE114" s="13"/>
      <c r="AF114" s="13"/>
      <c r="AG114" s="13"/>
      <c r="AH114" s="13" t="s">
        <v>175</v>
      </c>
      <c r="AI114" s="13" t="s">
        <v>175</v>
      </c>
      <c r="AJ114" s="13" t="s">
        <v>175</v>
      </c>
      <c r="AK114" s="13" t="s">
        <v>175</v>
      </c>
      <c r="AL114" s="13" t="s">
        <v>175</v>
      </c>
      <c r="AM114" s="13" t="s">
        <v>175</v>
      </c>
      <c r="AN114" s="13" t="s">
        <v>175</v>
      </c>
      <c r="AO114" s="13" t="s">
        <v>175</v>
      </c>
      <c r="AP114" s="13" t="s">
        <v>175</v>
      </c>
      <c r="AQ114" s="13" t="s">
        <v>175</v>
      </c>
      <c r="AR114" s="16" t="s">
        <v>175</v>
      </c>
      <c r="AS114" s="15" t="s">
        <v>175</v>
      </c>
      <c r="AT114" s="13" t="s">
        <v>175</v>
      </c>
      <c r="AU114" s="13" t="s">
        <v>175</v>
      </c>
      <c r="AV114" s="13" t="s">
        <v>175</v>
      </c>
      <c r="AW114" s="13" t="s">
        <v>175</v>
      </c>
      <c r="AX114" s="13" t="s">
        <v>175</v>
      </c>
      <c r="AY114" s="13" t="s">
        <v>175</v>
      </c>
      <c r="AZ114" s="13" t="s">
        <v>175</v>
      </c>
      <c r="BA114" s="13" t="s">
        <v>175</v>
      </c>
      <c r="BB114" s="13" t="s">
        <v>175</v>
      </c>
      <c r="BC114" s="13" t="s">
        <v>175</v>
      </c>
      <c r="BD114" s="13" t="s">
        <v>175</v>
      </c>
      <c r="BE114" s="13" t="s">
        <v>175</v>
      </c>
      <c r="BF114" s="13" t="s">
        <v>175</v>
      </c>
      <c r="BG114" s="13" t="s">
        <v>175</v>
      </c>
      <c r="BH114" s="13" t="s">
        <v>175</v>
      </c>
      <c r="BI114" s="13" t="s">
        <v>175</v>
      </c>
      <c r="BJ114" s="13" t="s">
        <v>175</v>
      </c>
      <c r="BK114" s="13" t="s">
        <v>175</v>
      </c>
      <c r="BL114" s="13" t="s">
        <v>175</v>
      </c>
      <c r="BM114" s="13" t="s">
        <v>175</v>
      </c>
      <c r="BN114" s="13" t="s">
        <v>175</v>
      </c>
      <c r="BO114" s="13" t="s">
        <v>175</v>
      </c>
      <c r="BP114" s="13" t="s">
        <v>175</v>
      </c>
      <c r="BQ114" s="13" t="s">
        <v>175</v>
      </c>
      <c r="BR114" s="13" t="s">
        <v>175</v>
      </c>
      <c r="BS114" s="13" t="s">
        <v>175</v>
      </c>
      <c r="BT114" s="13" t="s">
        <v>175</v>
      </c>
    </row>
    <row r="115" spans="1:72" x14ac:dyDescent="0.35">
      <c r="A115" s="72">
        <v>106</v>
      </c>
      <c r="B115" t="s">
        <v>178</v>
      </c>
      <c r="C115" t="s">
        <v>662</v>
      </c>
      <c r="D115" s="8">
        <v>1953</v>
      </c>
      <c r="E115" s="8">
        <v>1962</v>
      </c>
      <c r="F115" s="6"/>
      <c r="G115" s="6"/>
      <c r="H115" s="6"/>
      <c r="I115" s="6"/>
      <c r="J115" s="7">
        <f t="shared" si="2"/>
        <v>10</v>
      </c>
      <c r="K115" s="8">
        <v>1953</v>
      </c>
      <c r="L115" s="13"/>
      <c r="M115" s="13"/>
      <c r="N115" s="13"/>
      <c r="O115" s="13"/>
      <c r="P115" s="13" t="s">
        <v>178</v>
      </c>
      <c r="Q115" s="13" t="s">
        <v>178</v>
      </c>
      <c r="R115" s="13" t="s">
        <v>178</v>
      </c>
      <c r="S115" s="13" t="s">
        <v>178</v>
      </c>
      <c r="T115" s="13" t="s">
        <v>178</v>
      </c>
      <c r="U115" s="13" t="s">
        <v>178</v>
      </c>
      <c r="V115" s="13" t="s">
        <v>178</v>
      </c>
      <c r="W115" s="13" t="s">
        <v>178</v>
      </c>
      <c r="X115" s="13" t="s">
        <v>178</v>
      </c>
      <c r="Y115" s="16" t="s">
        <v>178</v>
      </c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4"/>
      <c r="AS115" s="15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  <c r="BO115" s="13"/>
      <c r="BP115" s="13"/>
      <c r="BQ115" s="13"/>
      <c r="BR115" s="13"/>
      <c r="BS115" s="13"/>
      <c r="BT115" s="13"/>
    </row>
    <row r="116" spans="1:72" x14ac:dyDescent="0.35">
      <c r="A116" s="72">
        <v>107</v>
      </c>
      <c r="B116" t="s">
        <v>179</v>
      </c>
      <c r="C116" t="s">
        <v>610</v>
      </c>
      <c r="D116" s="8">
        <v>1953</v>
      </c>
      <c r="E116" s="8">
        <v>2010</v>
      </c>
      <c r="F116" s="6"/>
      <c r="G116" s="6"/>
      <c r="H116" s="6"/>
      <c r="I116" s="6"/>
      <c r="J116" s="7">
        <f t="shared" si="2"/>
        <v>57</v>
      </c>
      <c r="K116" s="8">
        <v>1953</v>
      </c>
      <c r="L116" s="13"/>
      <c r="M116" s="13"/>
      <c r="N116" s="13"/>
      <c r="O116" s="13"/>
      <c r="P116" s="13" t="s">
        <v>179</v>
      </c>
      <c r="Q116" s="13" t="s">
        <v>179</v>
      </c>
      <c r="R116" s="13" t="s">
        <v>179</v>
      </c>
      <c r="S116" s="13" t="s">
        <v>179</v>
      </c>
      <c r="T116" s="13" t="s">
        <v>179</v>
      </c>
      <c r="U116" s="13" t="s">
        <v>179</v>
      </c>
      <c r="V116" s="13" t="s">
        <v>179</v>
      </c>
      <c r="W116" s="13" t="s">
        <v>179</v>
      </c>
      <c r="X116" s="13" t="s">
        <v>179</v>
      </c>
      <c r="Y116" s="14" t="s">
        <v>179</v>
      </c>
      <c r="Z116" s="13" t="s">
        <v>179</v>
      </c>
      <c r="AA116" s="13" t="s">
        <v>179</v>
      </c>
      <c r="AB116" s="13" t="s">
        <v>179</v>
      </c>
      <c r="AC116" s="13" t="s">
        <v>179</v>
      </c>
      <c r="AD116" s="13" t="s">
        <v>179</v>
      </c>
      <c r="AE116" s="13" t="s">
        <v>179</v>
      </c>
      <c r="AF116" s="13" t="s">
        <v>179</v>
      </c>
      <c r="AG116" s="13" t="s">
        <v>179</v>
      </c>
      <c r="AH116" s="13" t="s">
        <v>179</v>
      </c>
      <c r="AI116" s="13" t="s">
        <v>179</v>
      </c>
      <c r="AJ116" s="13" t="s">
        <v>179</v>
      </c>
      <c r="AK116" s="13" t="s">
        <v>179</v>
      </c>
      <c r="AL116" s="13" t="s">
        <v>179</v>
      </c>
      <c r="AM116" s="13" t="s">
        <v>179</v>
      </c>
      <c r="AN116" s="13" t="s">
        <v>179</v>
      </c>
      <c r="AO116" s="13" t="s">
        <v>179</v>
      </c>
      <c r="AP116" s="13" t="s">
        <v>179</v>
      </c>
      <c r="AQ116" s="13" t="s">
        <v>179</v>
      </c>
      <c r="AR116" s="16" t="s">
        <v>179</v>
      </c>
      <c r="AS116" s="15" t="s">
        <v>179</v>
      </c>
      <c r="AT116" s="13" t="s">
        <v>179</v>
      </c>
      <c r="AU116" s="13" t="s">
        <v>179</v>
      </c>
      <c r="AV116" s="13" t="s">
        <v>179</v>
      </c>
      <c r="AW116" s="13" t="s">
        <v>179</v>
      </c>
      <c r="AX116" s="13" t="s">
        <v>179</v>
      </c>
      <c r="AY116" s="13" t="s">
        <v>179</v>
      </c>
      <c r="AZ116" s="13" t="s">
        <v>179</v>
      </c>
      <c r="BA116" s="13" t="s">
        <v>179</v>
      </c>
      <c r="BB116" s="13" t="s">
        <v>179</v>
      </c>
      <c r="BC116" s="13" t="s">
        <v>179</v>
      </c>
      <c r="BD116" s="13" t="s">
        <v>179</v>
      </c>
      <c r="BE116" s="13" t="s">
        <v>179</v>
      </c>
      <c r="BF116" s="13" t="s">
        <v>179</v>
      </c>
      <c r="BG116" s="13" t="s">
        <v>179</v>
      </c>
      <c r="BH116" s="13" t="s">
        <v>179</v>
      </c>
      <c r="BI116" s="13" t="s">
        <v>179</v>
      </c>
      <c r="BJ116" s="13" t="s">
        <v>179</v>
      </c>
      <c r="BK116" s="13" t="s">
        <v>179</v>
      </c>
      <c r="BL116" s="13" t="s">
        <v>179</v>
      </c>
      <c r="BM116" s="13" t="s">
        <v>179</v>
      </c>
      <c r="BN116" s="13" t="s">
        <v>179</v>
      </c>
      <c r="BO116" s="13" t="s">
        <v>179</v>
      </c>
      <c r="BP116" s="13" t="s">
        <v>179</v>
      </c>
      <c r="BQ116" s="13" t="s">
        <v>179</v>
      </c>
      <c r="BR116" s="13" t="s">
        <v>179</v>
      </c>
      <c r="BS116" s="13" t="s">
        <v>179</v>
      </c>
      <c r="BT116" s="13" t="s">
        <v>179</v>
      </c>
    </row>
    <row r="117" spans="1:72" x14ac:dyDescent="0.35">
      <c r="A117" s="72">
        <v>108</v>
      </c>
      <c r="B117" t="s">
        <v>180</v>
      </c>
      <c r="C117" t="s">
        <v>181</v>
      </c>
      <c r="D117" s="8">
        <v>1953</v>
      </c>
      <c r="E117" s="8">
        <v>1957</v>
      </c>
      <c r="F117" s="6"/>
      <c r="G117" s="6"/>
      <c r="H117" s="6"/>
      <c r="I117" s="6"/>
      <c r="J117" s="7">
        <f t="shared" si="2"/>
        <v>5</v>
      </c>
      <c r="K117" s="8">
        <v>1953</v>
      </c>
      <c r="L117" s="13"/>
      <c r="M117" s="13"/>
      <c r="N117" s="13"/>
      <c r="O117" s="13"/>
      <c r="P117" s="13" t="s">
        <v>180</v>
      </c>
      <c r="Q117" s="13" t="s">
        <v>180</v>
      </c>
      <c r="R117" s="13" t="s">
        <v>180</v>
      </c>
      <c r="S117" s="13" t="s">
        <v>180</v>
      </c>
      <c r="T117" s="13" t="s">
        <v>180</v>
      </c>
      <c r="U117" s="13"/>
      <c r="V117" s="13"/>
      <c r="W117" s="13"/>
      <c r="X117" s="13"/>
      <c r="Y117" s="14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4"/>
      <c r="AS117" s="15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  <c r="BH117" s="13"/>
      <c r="BI117" s="13"/>
      <c r="BJ117" s="13"/>
      <c r="BK117" s="13"/>
      <c r="BL117" s="13"/>
      <c r="BM117" s="13"/>
      <c r="BN117" s="13"/>
      <c r="BO117" s="13"/>
      <c r="BP117" s="13"/>
      <c r="BQ117" s="13"/>
      <c r="BR117" s="13"/>
      <c r="BS117" s="13"/>
      <c r="BT117" s="13"/>
    </row>
    <row r="118" spans="1:72" x14ac:dyDescent="0.35">
      <c r="A118" s="72">
        <v>109</v>
      </c>
      <c r="B118" t="s">
        <v>182</v>
      </c>
      <c r="C118" t="s">
        <v>183</v>
      </c>
      <c r="D118" s="8">
        <v>1953</v>
      </c>
      <c r="E118" s="8">
        <v>1961</v>
      </c>
      <c r="J118" s="7">
        <f t="shared" si="2"/>
        <v>11</v>
      </c>
      <c r="K118" s="8">
        <v>1953</v>
      </c>
      <c r="L118" s="17"/>
      <c r="M118" s="17"/>
      <c r="N118" s="17"/>
      <c r="O118" s="17"/>
      <c r="P118" s="17" t="s">
        <v>182</v>
      </c>
      <c r="Q118" s="17" t="s">
        <v>182</v>
      </c>
      <c r="R118" s="17" t="s">
        <v>182</v>
      </c>
      <c r="S118" s="17" t="s">
        <v>182</v>
      </c>
      <c r="T118" s="17" t="s">
        <v>182</v>
      </c>
      <c r="U118" s="17" t="s">
        <v>182</v>
      </c>
      <c r="V118" s="17" t="s">
        <v>182</v>
      </c>
      <c r="W118" s="17" t="s">
        <v>182</v>
      </c>
      <c r="X118" s="17" t="s">
        <v>182</v>
      </c>
      <c r="Y118" s="19" t="s">
        <v>182</v>
      </c>
      <c r="Z118" s="17" t="s">
        <v>182</v>
      </c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9"/>
      <c r="AS118" s="20"/>
      <c r="AT118" s="17"/>
      <c r="AU118" s="17"/>
      <c r="AV118" s="17"/>
      <c r="AW118" s="17"/>
      <c r="AX118" s="17"/>
      <c r="AY118" s="17"/>
      <c r="AZ118" s="17"/>
      <c r="BA118" s="17"/>
      <c r="BB118" s="17"/>
      <c r="BC118" s="17"/>
      <c r="BD118" s="17"/>
      <c r="BE118" s="17"/>
      <c r="BF118" s="17"/>
      <c r="BG118" s="17"/>
      <c r="BH118" s="17"/>
      <c r="BI118" s="17"/>
      <c r="BJ118" s="17"/>
      <c r="BK118" s="17"/>
      <c r="BL118" s="17"/>
      <c r="BM118" s="17"/>
      <c r="BN118" s="17"/>
      <c r="BO118" s="17"/>
      <c r="BP118" s="17"/>
      <c r="BQ118" s="17"/>
      <c r="BR118" s="17"/>
      <c r="BS118" s="17"/>
      <c r="BT118" s="17"/>
    </row>
    <row r="119" spans="1:72" x14ac:dyDescent="0.35">
      <c r="A119" s="72">
        <v>110</v>
      </c>
      <c r="B119" t="s">
        <v>184</v>
      </c>
      <c r="C119" t="s">
        <v>663</v>
      </c>
      <c r="D119" s="28">
        <v>1954</v>
      </c>
      <c r="E119" s="28">
        <v>2009</v>
      </c>
      <c r="F119" s="29"/>
      <c r="G119" s="29"/>
      <c r="H119" s="29"/>
      <c r="I119" s="29"/>
      <c r="J119" s="7">
        <f t="shared" si="2"/>
        <v>56</v>
      </c>
      <c r="K119" s="8">
        <v>1954</v>
      </c>
      <c r="L119" s="13"/>
      <c r="M119" s="13"/>
      <c r="N119" s="13"/>
      <c r="O119" s="13"/>
      <c r="P119" s="13"/>
      <c r="Q119" s="13" t="s">
        <v>185</v>
      </c>
      <c r="R119" s="13" t="s">
        <v>185</v>
      </c>
      <c r="S119" s="13" t="s">
        <v>185</v>
      </c>
      <c r="T119" s="13" t="s">
        <v>185</v>
      </c>
      <c r="U119" s="13" t="s">
        <v>185</v>
      </c>
      <c r="V119" s="13" t="s">
        <v>185</v>
      </c>
      <c r="W119" s="13" t="s">
        <v>185</v>
      </c>
      <c r="X119" s="13" t="s">
        <v>185</v>
      </c>
      <c r="Y119" s="14" t="s">
        <v>186</v>
      </c>
      <c r="Z119" s="13" t="s">
        <v>185</v>
      </c>
      <c r="AA119" s="13" t="s">
        <v>185</v>
      </c>
      <c r="AB119" s="13" t="s">
        <v>185</v>
      </c>
      <c r="AC119" s="13" t="s">
        <v>185</v>
      </c>
      <c r="AD119" s="13" t="s">
        <v>185</v>
      </c>
      <c r="AE119" s="13" t="s">
        <v>185</v>
      </c>
      <c r="AF119" s="13" t="s">
        <v>185</v>
      </c>
      <c r="AG119" s="13" t="s">
        <v>185</v>
      </c>
      <c r="AH119" s="13" t="s">
        <v>185</v>
      </c>
      <c r="AI119" s="13" t="s">
        <v>185</v>
      </c>
      <c r="AJ119" s="13" t="s">
        <v>185</v>
      </c>
      <c r="AK119" s="13" t="s">
        <v>185</v>
      </c>
      <c r="AL119" s="13" t="s">
        <v>185</v>
      </c>
      <c r="AM119" s="13" t="s">
        <v>185</v>
      </c>
      <c r="AN119" s="13" t="s">
        <v>185</v>
      </c>
      <c r="AO119" s="13" t="s">
        <v>185</v>
      </c>
      <c r="AP119" s="13" t="s">
        <v>185</v>
      </c>
      <c r="AQ119" s="13" t="s">
        <v>185</v>
      </c>
      <c r="AR119" s="16" t="s">
        <v>185</v>
      </c>
      <c r="AS119" s="15" t="s">
        <v>185</v>
      </c>
      <c r="AT119" s="13" t="s">
        <v>185</v>
      </c>
      <c r="AU119" s="13" t="s">
        <v>185</v>
      </c>
      <c r="AV119" s="13" t="s">
        <v>185</v>
      </c>
      <c r="AW119" s="13" t="s">
        <v>185</v>
      </c>
      <c r="AX119" s="13" t="s">
        <v>185</v>
      </c>
      <c r="AY119" s="13" t="s">
        <v>185</v>
      </c>
      <c r="AZ119" s="13" t="s">
        <v>185</v>
      </c>
      <c r="BA119" s="13" t="s">
        <v>185</v>
      </c>
      <c r="BB119" s="13" t="s">
        <v>185</v>
      </c>
      <c r="BC119" s="13" t="s">
        <v>185</v>
      </c>
      <c r="BD119" s="13" t="s">
        <v>185</v>
      </c>
      <c r="BE119" s="13" t="s">
        <v>185</v>
      </c>
      <c r="BF119" s="13" t="s">
        <v>185</v>
      </c>
      <c r="BG119" s="13" t="s">
        <v>185</v>
      </c>
      <c r="BH119" s="13" t="s">
        <v>185</v>
      </c>
      <c r="BI119" s="13" t="s">
        <v>185</v>
      </c>
      <c r="BJ119" s="13" t="s">
        <v>185</v>
      </c>
      <c r="BK119" s="13" t="s">
        <v>185</v>
      </c>
      <c r="BL119" s="13" t="s">
        <v>185</v>
      </c>
      <c r="BM119" s="13" t="s">
        <v>185</v>
      </c>
      <c r="BN119" s="13" t="s">
        <v>185</v>
      </c>
      <c r="BO119" s="13" t="s">
        <v>185</v>
      </c>
      <c r="BP119" s="13" t="s">
        <v>185</v>
      </c>
      <c r="BQ119" s="13" t="s">
        <v>185</v>
      </c>
      <c r="BR119" s="13" t="s">
        <v>185</v>
      </c>
      <c r="BS119" s="13" t="s">
        <v>185</v>
      </c>
      <c r="BT119" s="13" t="s">
        <v>185</v>
      </c>
    </row>
    <row r="120" spans="1:72" x14ac:dyDescent="0.35">
      <c r="A120" s="72">
        <v>111</v>
      </c>
      <c r="B120" t="s">
        <v>187</v>
      </c>
      <c r="C120" t="s">
        <v>31</v>
      </c>
      <c r="D120" s="8">
        <v>1954</v>
      </c>
      <c r="E120" s="8">
        <v>1957</v>
      </c>
      <c r="F120" s="6"/>
      <c r="G120" s="6"/>
      <c r="H120" s="6"/>
      <c r="I120" s="6"/>
      <c r="J120" s="7">
        <f t="shared" si="2"/>
        <v>4</v>
      </c>
      <c r="K120" s="8">
        <v>1954</v>
      </c>
      <c r="L120" s="13"/>
      <c r="M120" s="13"/>
      <c r="N120" s="13"/>
      <c r="O120" s="13"/>
      <c r="P120" s="13"/>
      <c r="Q120" s="13" t="s">
        <v>187</v>
      </c>
      <c r="R120" s="13" t="s">
        <v>187</v>
      </c>
      <c r="S120" s="13" t="s">
        <v>187</v>
      </c>
      <c r="T120" s="13" t="s">
        <v>187</v>
      </c>
      <c r="U120" s="13"/>
      <c r="V120" s="13"/>
      <c r="W120" s="13"/>
      <c r="X120" s="13"/>
      <c r="Y120" s="14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6"/>
      <c r="AS120" s="15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  <c r="BF120" s="13"/>
      <c r="BG120" s="13"/>
      <c r="BH120" s="13"/>
      <c r="BI120" s="13"/>
      <c r="BJ120" s="13"/>
      <c r="BK120" s="13"/>
      <c r="BL120" s="13"/>
      <c r="BM120" s="13"/>
      <c r="BN120" s="13"/>
      <c r="BO120" s="13"/>
      <c r="BP120" s="13"/>
      <c r="BQ120" s="13"/>
      <c r="BR120" s="13"/>
      <c r="BS120" s="13"/>
      <c r="BT120" s="13"/>
    </row>
    <row r="121" spans="1:72" x14ac:dyDescent="0.35">
      <c r="A121" s="72">
        <v>112</v>
      </c>
      <c r="B121" t="s">
        <v>188</v>
      </c>
      <c r="C121" t="s">
        <v>584</v>
      </c>
      <c r="D121" s="8">
        <v>1954</v>
      </c>
      <c r="E121" s="8">
        <v>1955</v>
      </c>
      <c r="F121" s="6" t="s">
        <v>15</v>
      </c>
      <c r="G121" s="6" t="s">
        <v>15</v>
      </c>
      <c r="H121" s="6"/>
      <c r="I121" s="6"/>
      <c r="J121" s="7">
        <f t="shared" si="2"/>
        <v>2</v>
      </c>
      <c r="K121" s="8">
        <v>1954</v>
      </c>
      <c r="L121" s="13"/>
      <c r="M121" s="13"/>
      <c r="N121" s="13"/>
      <c r="O121" s="13"/>
      <c r="P121" s="13"/>
      <c r="Q121" s="13" t="s">
        <v>189</v>
      </c>
      <c r="R121" s="13" t="s">
        <v>189</v>
      </c>
      <c r="S121" s="13"/>
      <c r="T121" s="13"/>
      <c r="U121" s="13"/>
      <c r="V121" s="13"/>
      <c r="W121" s="13"/>
      <c r="X121" s="13"/>
      <c r="Y121" s="14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4"/>
      <c r="AS121" s="15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  <c r="BF121" s="13"/>
      <c r="BG121" s="13"/>
      <c r="BH121" s="13"/>
      <c r="BI121" s="13"/>
      <c r="BJ121" s="13"/>
      <c r="BK121" s="13"/>
      <c r="BL121" s="13"/>
      <c r="BM121" s="13"/>
      <c r="BN121" s="13"/>
      <c r="BO121" s="13"/>
      <c r="BP121" s="13"/>
      <c r="BQ121" s="13"/>
      <c r="BR121" s="13"/>
      <c r="BS121" s="13"/>
      <c r="BT121" s="13"/>
    </row>
    <row r="122" spans="1:72" x14ac:dyDescent="0.35">
      <c r="A122" s="72">
        <v>113</v>
      </c>
      <c r="B122" t="s">
        <v>190</v>
      </c>
      <c r="C122" t="s">
        <v>653</v>
      </c>
      <c r="D122" s="8">
        <v>1954</v>
      </c>
      <c r="E122" s="8">
        <v>1958</v>
      </c>
      <c r="F122" s="6"/>
      <c r="G122" s="6"/>
      <c r="H122" s="6"/>
      <c r="I122" s="6"/>
      <c r="J122" s="7">
        <f t="shared" si="2"/>
        <v>5</v>
      </c>
      <c r="K122" s="8">
        <v>1954</v>
      </c>
      <c r="L122" s="13"/>
      <c r="M122" s="13"/>
      <c r="N122" s="13"/>
      <c r="O122" s="13"/>
      <c r="P122" s="13"/>
      <c r="Q122" s="13" t="s">
        <v>190</v>
      </c>
      <c r="R122" s="13" t="s">
        <v>190</v>
      </c>
      <c r="S122" s="13" t="s">
        <v>190</v>
      </c>
      <c r="T122" s="13" t="s">
        <v>190</v>
      </c>
      <c r="U122" s="13" t="s">
        <v>190</v>
      </c>
      <c r="V122" s="13"/>
      <c r="W122" s="13"/>
      <c r="X122" s="13"/>
      <c r="Y122" s="14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4"/>
      <c r="AS122" s="15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  <c r="BG122" s="13"/>
      <c r="BH122" s="13"/>
      <c r="BI122" s="13"/>
      <c r="BJ122" s="13"/>
      <c r="BK122" s="13"/>
      <c r="BL122" s="13"/>
      <c r="BM122" s="13"/>
      <c r="BN122" s="13"/>
      <c r="BO122" s="13"/>
      <c r="BP122" s="13"/>
      <c r="BQ122" s="13"/>
      <c r="BR122" s="13"/>
      <c r="BS122" s="13"/>
      <c r="BT122" s="13"/>
    </row>
    <row r="123" spans="1:72" x14ac:dyDescent="0.35">
      <c r="A123" s="72">
        <v>114</v>
      </c>
      <c r="B123" t="s">
        <v>191</v>
      </c>
      <c r="C123" t="s">
        <v>192</v>
      </c>
      <c r="D123" s="8">
        <v>1954</v>
      </c>
      <c r="E123" s="8">
        <v>1957</v>
      </c>
      <c r="F123" s="6">
        <v>1966</v>
      </c>
      <c r="G123" s="6">
        <v>1968</v>
      </c>
      <c r="H123" s="6"/>
      <c r="I123" s="6"/>
      <c r="J123" s="7">
        <f t="shared" si="2"/>
        <v>7</v>
      </c>
      <c r="K123" s="8">
        <v>1954</v>
      </c>
      <c r="L123" s="13"/>
      <c r="M123" s="13"/>
      <c r="N123" s="13"/>
      <c r="O123" s="13"/>
      <c r="P123" s="13"/>
      <c r="Q123" s="13" t="s">
        <v>191</v>
      </c>
      <c r="R123" s="13" t="s">
        <v>191</v>
      </c>
      <c r="S123" s="13" t="s">
        <v>191</v>
      </c>
      <c r="T123" s="13" t="s">
        <v>191</v>
      </c>
      <c r="U123" s="13"/>
      <c r="V123" s="13"/>
      <c r="W123" s="13"/>
      <c r="X123" s="13"/>
      <c r="Y123" s="14"/>
      <c r="Z123" s="13"/>
      <c r="AA123" s="13"/>
      <c r="AB123" s="13"/>
      <c r="AC123" s="13" t="s">
        <v>191</v>
      </c>
      <c r="AD123" s="13" t="s">
        <v>191</v>
      </c>
      <c r="AE123" s="13" t="s">
        <v>191</v>
      </c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4"/>
      <c r="AS123" s="15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  <c r="BF123" s="13"/>
      <c r="BG123" s="13"/>
      <c r="BH123" s="13"/>
      <c r="BI123" s="13"/>
      <c r="BJ123" s="13"/>
      <c r="BK123" s="13"/>
      <c r="BL123" s="13"/>
      <c r="BM123" s="13"/>
      <c r="BN123" s="13"/>
      <c r="BO123" s="13"/>
      <c r="BP123" s="13"/>
      <c r="BQ123" s="13"/>
      <c r="BR123" s="13"/>
      <c r="BS123" s="13"/>
      <c r="BT123" s="13"/>
    </row>
    <row r="124" spans="1:72" x14ac:dyDescent="0.35">
      <c r="A124" s="72">
        <v>115</v>
      </c>
      <c r="B124" t="s">
        <v>193</v>
      </c>
      <c r="C124" t="s">
        <v>664</v>
      </c>
      <c r="D124" s="8">
        <v>1954</v>
      </c>
      <c r="E124" s="8">
        <v>1977</v>
      </c>
      <c r="J124" s="7">
        <f t="shared" si="2"/>
        <v>1</v>
      </c>
      <c r="K124" s="8">
        <v>1962</v>
      </c>
      <c r="L124" s="17"/>
      <c r="M124" s="17"/>
      <c r="N124" s="17"/>
      <c r="O124" s="17"/>
      <c r="P124" s="17"/>
      <c r="Q124" s="17" t="s">
        <v>193</v>
      </c>
      <c r="R124" s="17"/>
      <c r="S124" s="17"/>
      <c r="T124" s="17"/>
      <c r="U124" s="17"/>
      <c r="V124" s="17"/>
      <c r="W124" s="17"/>
      <c r="X124" s="17"/>
      <c r="Y124" s="19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9"/>
      <c r="AS124" s="20"/>
      <c r="AT124" s="17"/>
      <c r="AU124" s="17"/>
      <c r="AV124" s="17"/>
      <c r="AW124" s="17"/>
      <c r="AX124" s="17"/>
      <c r="AY124" s="17"/>
      <c r="AZ124" s="17"/>
      <c r="BA124" s="17"/>
      <c r="BB124" s="17"/>
      <c r="BC124" s="17"/>
      <c r="BD124" s="17"/>
      <c r="BE124" s="17"/>
      <c r="BF124" s="17"/>
      <c r="BG124" s="17"/>
      <c r="BH124" s="17"/>
      <c r="BI124" s="17"/>
      <c r="BJ124" s="17"/>
      <c r="BK124" s="17"/>
      <c r="BL124" s="17"/>
      <c r="BM124" s="17"/>
      <c r="BN124" s="17"/>
      <c r="BO124" s="17"/>
      <c r="BP124" s="17"/>
      <c r="BQ124" s="17"/>
      <c r="BR124" s="17"/>
      <c r="BS124" s="17"/>
      <c r="BT124" s="17"/>
    </row>
    <row r="125" spans="1:72" x14ac:dyDescent="0.35">
      <c r="A125" s="72">
        <v>116</v>
      </c>
      <c r="B125" t="s">
        <v>194</v>
      </c>
      <c r="C125" t="s">
        <v>594</v>
      </c>
      <c r="D125" s="8">
        <v>1954</v>
      </c>
      <c r="E125" s="8">
        <v>1957</v>
      </c>
      <c r="J125" s="7">
        <f t="shared" si="2"/>
        <v>4</v>
      </c>
      <c r="K125" s="8">
        <v>1954</v>
      </c>
      <c r="L125" s="17"/>
      <c r="M125" s="17"/>
      <c r="N125" s="17"/>
      <c r="O125" s="17"/>
      <c r="P125" s="17"/>
      <c r="Q125" s="17" t="s">
        <v>194</v>
      </c>
      <c r="R125" s="17" t="s">
        <v>194</v>
      </c>
      <c r="S125" s="17" t="s">
        <v>194</v>
      </c>
      <c r="T125" s="17" t="s">
        <v>194</v>
      </c>
      <c r="U125" s="17"/>
      <c r="V125" s="17"/>
      <c r="W125" s="17"/>
      <c r="X125" s="17"/>
      <c r="Y125" s="19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9"/>
      <c r="AS125" s="20"/>
      <c r="AT125" s="17"/>
      <c r="AU125" s="17"/>
      <c r="AV125" s="17"/>
      <c r="AW125" s="17"/>
      <c r="AX125" s="17"/>
      <c r="AY125" s="17"/>
      <c r="AZ125" s="17"/>
      <c r="BA125" s="17"/>
      <c r="BB125" s="17"/>
      <c r="BC125" s="17"/>
      <c r="BD125" s="17"/>
      <c r="BE125" s="17"/>
      <c r="BF125" s="17"/>
      <c r="BG125" s="17"/>
      <c r="BH125" s="17"/>
      <c r="BI125" s="17"/>
      <c r="BJ125" s="17"/>
      <c r="BK125" s="17"/>
      <c r="BL125" s="17"/>
      <c r="BM125" s="17"/>
      <c r="BN125" s="17"/>
      <c r="BO125" s="17"/>
      <c r="BP125" s="17"/>
      <c r="BQ125" s="17"/>
      <c r="BR125" s="17"/>
      <c r="BS125" s="17"/>
      <c r="BT125" s="17"/>
    </row>
    <row r="126" spans="1:72" x14ac:dyDescent="0.35">
      <c r="A126" s="72">
        <v>117</v>
      </c>
      <c r="B126" t="s">
        <v>665</v>
      </c>
      <c r="C126" t="s">
        <v>196</v>
      </c>
      <c r="D126" s="8">
        <v>1955</v>
      </c>
      <c r="E126" s="8">
        <v>1957</v>
      </c>
      <c r="F126" s="6">
        <v>1967</v>
      </c>
      <c r="G126" s="6">
        <v>1970</v>
      </c>
      <c r="H126" s="6">
        <v>1978</v>
      </c>
      <c r="I126" s="6">
        <v>1981</v>
      </c>
      <c r="J126" s="7">
        <f t="shared" si="2"/>
        <v>11</v>
      </c>
      <c r="K126" s="8">
        <v>1955</v>
      </c>
      <c r="L126" s="13"/>
      <c r="M126" s="13"/>
      <c r="N126" s="13"/>
      <c r="O126" s="13"/>
      <c r="P126" s="13"/>
      <c r="Q126" s="13"/>
      <c r="R126" s="13" t="s">
        <v>197</v>
      </c>
      <c r="S126" s="13" t="s">
        <v>195</v>
      </c>
      <c r="T126" s="13" t="s">
        <v>195</v>
      </c>
      <c r="U126" s="13"/>
      <c r="V126" s="13"/>
      <c r="W126" s="13"/>
      <c r="X126" s="13"/>
      <c r="Y126" s="16"/>
      <c r="Z126" s="13"/>
      <c r="AA126" s="13"/>
      <c r="AB126" s="13"/>
      <c r="AC126" s="13"/>
      <c r="AD126" s="13" t="s">
        <v>195</v>
      </c>
      <c r="AE126" s="13" t="s">
        <v>195</v>
      </c>
      <c r="AF126" s="13" t="s">
        <v>195</v>
      </c>
      <c r="AG126" s="13" t="s">
        <v>195</v>
      </c>
      <c r="AH126" s="13"/>
      <c r="AI126" s="13"/>
      <c r="AJ126" s="13"/>
      <c r="AK126" s="13"/>
      <c r="AL126" s="13"/>
      <c r="AM126" s="13"/>
      <c r="AN126" s="13"/>
      <c r="AO126" s="13" t="s">
        <v>195</v>
      </c>
      <c r="AP126" s="13" t="s">
        <v>195</v>
      </c>
      <c r="AQ126" s="13" t="s">
        <v>195</v>
      </c>
      <c r="AR126" s="14" t="s">
        <v>195</v>
      </c>
      <c r="AS126" s="15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  <c r="BF126" s="13"/>
      <c r="BG126" s="13"/>
      <c r="BH126" s="13"/>
      <c r="BI126" s="13"/>
      <c r="BJ126" s="13"/>
      <c r="BK126" s="13"/>
      <c r="BL126" s="13"/>
      <c r="BM126" s="13"/>
      <c r="BN126" s="13"/>
      <c r="BO126" s="13"/>
      <c r="BP126" s="13"/>
      <c r="BQ126" s="13"/>
      <c r="BR126" s="13"/>
      <c r="BS126" s="13"/>
      <c r="BT126" s="13"/>
    </row>
    <row r="127" spans="1:72" x14ac:dyDescent="0.35">
      <c r="A127" s="72">
        <v>118</v>
      </c>
      <c r="B127" t="s">
        <v>198</v>
      </c>
      <c r="C127" t="s">
        <v>666</v>
      </c>
      <c r="D127" s="8">
        <v>1955</v>
      </c>
      <c r="E127" s="8">
        <v>1975</v>
      </c>
      <c r="F127" s="6"/>
      <c r="G127" s="6"/>
      <c r="H127" s="6"/>
      <c r="I127" s="6"/>
      <c r="J127" s="7">
        <f t="shared" si="2"/>
        <v>21</v>
      </c>
      <c r="K127" s="8">
        <v>1955</v>
      </c>
      <c r="L127" s="13"/>
      <c r="M127" s="13"/>
      <c r="N127" s="13"/>
      <c r="O127" s="13"/>
      <c r="P127" s="13"/>
      <c r="Q127" s="13"/>
      <c r="R127" s="13" t="s">
        <v>198</v>
      </c>
      <c r="S127" s="13" t="s">
        <v>198</v>
      </c>
      <c r="T127" s="13" t="s">
        <v>198</v>
      </c>
      <c r="U127" s="13" t="s">
        <v>198</v>
      </c>
      <c r="V127" s="13" t="s">
        <v>198</v>
      </c>
      <c r="W127" s="13" t="s">
        <v>198</v>
      </c>
      <c r="X127" s="13" t="s">
        <v>198</v>
      </c>
      <c r="Y127" s="14" t="s">
        <v>198</v>
      </c>
      <c r="Z127" s="13" t="s">
        <v>198</v>
      </c>
      <c r="AA127" s="13" t="s">
        <v>198</v>
      </c>
      <c r="AB127" s="13" t="s">
        <v>198</v>
      </c>
      <c r="AC127" s="13" t="s">
        <v>198</v>
      </c>
      <c r="AD127" s="13" t="s">
        <v>198</v>
      </c>
      <c r="AE127" s="13" t="s">
        <v>198</v>
      </c>
      <c r="AF127" s="13" t="s">
        <v>198</v>
      </c>
      <c r="AG127" s="13" t="s">
        <v>198</v>
      </c>
      <c r="AH127" s="13" t="s">
        <v>198</v>
      </c>
      <c r="AI127" s="13" t="s">
        <v>198</v>
      </c>
      <c r="AJ127" s="13" t="s">
        <v>198</v>
      </c>
      <c r="AK127" s="13" t="s">
        <v>198</v>
      </c>
      <c r="AL127" s="13" t="s">
        <v>198</v>
      </c>
      <c r="AM127" s="13"/>
      <c r="AN127" s="13"/>
      <c r="AO127" s="13"/>
      <c r="AP127" s="13"/>
      <c r="AQ127" s="13"/>
      <c r="AR127" s="14"/>
      <c r="AS127" s="15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  <c r="BF127" s="13"/>
      <c r="BG127" s="13"/>
      <c r="BH127" s="13"/>
      <c r="BI127" s="13"/>
      <c r="BJ127" s="13"/>
      <c r="BK127" s="13"/>
      <c r="BL127" s="13"/>
      <c r="BM127" s="13"/>
      <c r="BN127" s="13"/>
      <c r="BO127" s="13"/>
      <c r="BP127" s="13"/>
      <c r="BQ127" s="13"/>
      <c r="BR127" s="13"/>
      <c r="BS127" s="13"/>
      <c r="BT127" s="13"/>
    </row>
    <row r="128" spans="1:72" x14ac:dyDescent="0.35">
      <c r="A128" s="72">
        <v>119</v>
      </c>
      <c r="B128" t="s">
        <v>199</v>
      </c>
      <c r="C128" t="s">
        <v>200</v>
      </c>
      <c r="D128" s="8">
        <v>1955</v>
      </c>
      <c r="E128" s="8">
        <v>1956</v>
      </c>
      <c r="F128" s="6" t="s">
        <v>15</v>
      </c>
      <c r="G128" s="6" t="s">
        <v>15</v>
      </c>
      <c r="H128" s="6"/>
      <c r="I128" s="6"/>
      <c r="J128" s="7">
        <f t="shared" si="2"/>
        <v>2</v>
      </c>
      <c r="K128" s="8">
        <v>1955</v>
      </c>
      <c r="L128" s="13"/>
      <c r="M128" s="13"/>
      <c r="N128" s="13"/>
      <c r="O128" s="13"/>
      <c r="P128" s="13"/>
      <c r="Q128" s="13"/>
      <c r="R128" s="13" t="s">
        <v>199</v>
      </c>
      <c r="S128" s="13" t="str">
        <f>R128</f>
        <v>Donnelly</v>
      </c>
      <c r="T128" s="13"/>
      <c r="U128" s="13"/>
      <c r="V128" s="13"/>
      <c r="W128" s="13"/>
      <c r="X128" s="13"/>
      <c r="Y128" s="14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4"/>
      <c r="AS128" s="15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  <c r="BF128" s="13"/>
      <c r="BG128" s="13"/>
      <c r="BH128" s="13"/>
      <c r="BI128" s="13"/>
      <c r="BJ128" s="13"/>
      <c r="BK128" s="13"/>
      <c r="BL128" s="13"/>
      <c r="BM128" s="13"/>
      <c r="BN128" s="13"/>
      <c r="BO128" s="13"/>
      <c r="BP128" s="13"/>
      <c r="BQ128" s="13"/>
      <c r="BR128" s="13"/>
      <c r="BS128" s="13"/>
      <c r="BT128" s="13"/>
    </row>
    <row r="129" spans="1:72" x14ac:dyDescent="0.35">
      <c r="A129" s="72">
        <v>120</v>
      </c>
      <c r="B129" t="s">
        <v>201</v>
      </c>
      <c r="C129" t="s">
        <v>667</v>
      </c>
      <c r="D129" s="8">
        <v>1955</v>
      </c>
      <c r="E129" s="8">
        <v>2006</v>
      </c>
      <c r="F129" s="6"/>
      <c r="G129" s="6"/>
      <c r="H129" s="6"/>
      <c r="I129" s="6"/>
      <c r="J129" s="7">
        <f t="shared" si="2"/>
        <v>52</v>
      </c>
      <c r="K129" s="8">
        <v>1955</v>
      </c>
      <c r="L129" s="13"/>
      <c r="M129" s="13"/>
      <c r="N129" s="13"/>
      <c r="O129" s="13"/>
      <c r="P129" s="13"/>
      <c r="Q129" s="13"/>
      <c r="R129" s="13" t="s">
        <v>201</v>
      </c>
      <c r="S129" s="13" t="s">
        <v>201</v>
      </c>
      <c r="T129" s="13" t="s">
        <v>201</v>
      </c>
      <c r="U129" s="13" t="s">
        <v>201</v>
      </c>
      <c r="V129" s="13" t="s">
        <v>201</v>
      </c>
      <c r="W129" s="13" t="s">
        <v>201</v>
      </c>
      <c r="X129" s="13" t="s">
        <v>201</v>
      </c>
      <c r="Y129" s="14" t="s">
        <v>201</v>
      </c>
      <c r="Z129" s="13" t="s">
        <v>201</v>
      </c>
      <c r="AA129" s="13" t="s">
        <v>201</v>
      </c>
      <c r="AB129" s="13" t="s">
        <v>201</v>
      </c>
      <c r="AC129" s="13" t="s">
        <v>201</v>
      </c>
      <c r="AD129" s="13" t="s">
        <v>201</v>
      </c>
      <c r="AE129" s="13" t="s">
        <v>201</v>
      </c>
      <c r="AF129" s="13" t="s">
        <v>201</v>
      </c>
      <c r="AG129" s="13" t="s">
        <v>201</v>
      </c>
      <c r="AH129" s="13" t="s">
        <v>201</v>
      </c>
      <c r="AI129" s="13" t="s">
        <v>201</v>
      </c>
      <c r="AJ129" s="13" t="s">
        <v>201</v>
      </c>
      <c r="AK129" s="13" t="s">
        <v>201</v>
      </c>
      <c r="AL129" s="13" t="s">
        <v>201</v>
      </c>
      <c r="AM129" s="13" t="s">
        <v>201</v>
      </c>
      <c r="AN129" s="13" t="s">
        <v>201</v>
      </c>
      <c r="AO129" s="13" t="s">
        <v>201</v>
      </c>
      <c r="AP129" s="13" t="s">
        <v>201</v>
      </c>
      <c r="AQ129" s="13" t="s">
        <v>201</v>
      </c>
      <c r="AR129" s="16" t="s">
        <v>201</v>
      </c>
      <c r="AS129" s="15" t="s">
        <v>201</v>
      </c>
      <c r="AT129" s="13" t="s">
        <v>201</v>
      </c>
      <c r="AU129" s="13" t="s">
        <v>201</v>
      </c>
      <c r="AV129" s="13" t="s">
        <v>201</v>
      </c>
      <c r="AW129" s="13" t="s">
        <v>201</v>
      </c>
      <c r="AX129" s="13" t="s">
        <v>201</v>
      </c>
      <c r="AY129" s="13" t="s">
        <v>201</v>
      </c>
      <c r="AZ129" s="13" t="s">
        <v>201</v>
      </c>
      <c r="BA129" s="13" t="s">
        <v>201</v>
      </c>
      <c r="BB129" s="13" t="s">
        <v>201</v>
      </c>
      <c r="BC129" s="13" t="s">
        <v>201</v>
      </c>
      <c r="BD129" s="13" t="s">
        <v>201</v>
      </c>
      <c r="BE129" s="13" t="s">
        <v>201</v>
      </c>
      <c r="BF129" s="13" t="s">
        <v>201</v>
      </c>
      <c r="BG129" s="13" t="s">
        <v>201</v>
      </c>
      <c r="BH129" s="13" t="s">
        <v>201</v>
      </c>
      <c r="BI129" s="13" t="s">
        <v>201</v>
      </c>
      <c r="BJ129" s="13" t="s">
        <v>201</v>
      </c>
      <c r="BK129" s="13" t="s">
        <v>201</v>
      </c>
      <c r="BL129" s="13" t="s">
        <v>201</v>
      </c>
      <c r="BM129" s="13" t="s">
        <v>201</v>
      </c>
      <c r="BN129" s="13" t="s">
        <v>201</v>
      </c>
      <c r="BO129" s="13" t="s">
        <v>201</v>
      </c>
      <c r="BP129" s="13" t="s">
        <v>201</v>
      </c>
      <c r="BQ129" s="13" t="s">
        <v>202</v>
      </c>
      <c r="BR129" s="13"/>
      <c r="BS129" s="13"/>
      <c r="BT129" s="13"/>
    </row>
    <row r="130" spans="1:72" x14ac:dyDescent="0.35">
      <c r="A130" s="72">
        <v>121</v>
      </c>
      <c r="B130" t="s">
        <v>203</v>
      </c>
      <c r="C130" t="s">
        <v>668</v>
      </c>
      <c r="D130" s="8">
        <v>1955</v>
      </c>
      <c r="E130" s="8">
        <v>1958</v>
      </c>
      <c r="F130" s="6">
        <v>1988</v>
      </c>
      <c r="G130" s="6"/>
      <c r="H130" s="6"/>
      <c r="I130" s="6"/>
      <c r="J130" s="7">
        <f t="shared" si="2"/>
        <v>5</v>
      </c>
      <c r="K130" s="8">
        <v>1956</v>
      </c>
      <c r="L130" s="13"/>
      <c r="M130" s="13"/>
      <c r="N130" s="13"/>
      <c r="O130" s="13"/>
      <c r="P130" s="13"/>
      <c r="Q130" s="13"/>
      <c r="R130" s="13" t="s">
        <v>204</v>
      </c>
      <c r="S130" s="13" t="s">
        <v>203</v>
      </c>
      <c r="T130" s="13" t="s">
        <v>203</v>
      </c>
      <c r="U130" s="13" t="s">
        <v>203</v>
      </c>
      <c r="V130" s="13"/>
      <c r="W130" s="13"/>
      <c r="X130" s="13"/>
      <c r="Y130" s="14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6"/>
      <c r="AS130" s="15"/>
      <c r="AT130" s="13"/>
      <c r="AU130" s="13"/>
      <c r="AV130" s="13"/>
      <c r="AW130" s="13"/>
      <c r="AX130" s="13"/>
      <c r="AY130" s="13" t="s">
        <v>203</v>
      </c>
      <c r="AZ130" s="13"/>
      <c r="BA130" s="13"/>
      <c r="BB130" s="13"/>
      <c r="BC130" s="13"/>
      <c r="BD130" s="13"/>
      <c r="BE130" s="13"/>
      <c r="BF130" s="13"/>
      <c r="BG130" s="13"/>
      <c r="BH130" s="13"/>
      <c r="BI130" s="13"/>
      <c r="BJ130" s="13"/>
      <c r="BK130" s="13"/>
      <c r="BL130" s="13"/>
      <c r="BM130" s="13"/>
      <c r="BN130" s="13"/>
      <c r="BO130" s="13"/>
      <c r="BP130" s="13"/>
      <c r="BQ130" s="13"/>
      <c r="BR130" s="13"/>
      <c r="BS130" s="13"/>
      <c r="BT130" s="13"/>
    </row>
    <row r="131" spans="1:72" x14ac:dyDescent="0.35">
      <c r="A131" s="72">
        <v>122</v>
      </c>
      <c r="B131" t="s">
        <v>72</v>
      </c>
      <c r="C131" t="s">
        <v>669</v>
      </c>
      <c r="D131" s="8">
        <v>1955</v>
      </c>
      <c r="E131" s="8">
        <v>1957</v>
      </c>
      <c r="F131" s="6"/>
      <c r="G131" s="6"/>
      <c r="H131" s="6"/>
      <c r="I131" s="6"/>
      <c r="J131" s="7">
        <f t="shared" si="2"/>
        <v>3</v>
      </c>
      <c r="K131" s="8">
        <v>1955</v>
      </c>
      <c r="L131" s="13"/>
      <c r="M131" s="13"/>
      <c r="N131" s="13"/>
      <c r="O131" s="13"/>
      <c r="P131" s="13"/>
      <c r="Q131" s="13"/>
      <c r="R131" s="26" t="s">
        <v>72</v>
      </c>
      <c r="S131" s="26" t="s">
        <v>72</v>
      </c>
      <c r="T131" s="26" t="s">
        <v>72</v>
      </c>
      <c r="U131" s="13"/>
      <c r="V131" s="13"/>
      <c r="W131" s="13"/>
      <c r="X131" s="13"/>
      <c r="Y131" s="14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4"/>
      <c r="AS131" s="15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  <c r="BE131" s="13"/>
      <c r="BF131" s="13"/>
      <c r="BG131" s="13"/>
      <c r="BH131" s="13"/>
      <c r="BI131" s="13"/>
      <c r="BJ131" s="13"/>
      <c r="BK131" s="13"/>
      <c r="BL131" s="13"/>
      <c r="BM131" s="13"/>
      <c r="BN131" s="13"/>
      <c r="BO131" s="13"/>
      <c r="BP131" s="13"/>
      <c r="BQ131" s="13"/>
      <c r="BR131" s="13"/>
      <c r="BS131" s="13"/>
      <c r="BT131" s="13"/>
    </row>
    <row r="132" spans="1:72" x14ac:dyDescent="0.35">
      <c r="A132" s="72">
        <v>123</v>
      </c>
      <c r="B132" t="s">
        <v>205</v>
      </c>
      <c r="C132" t="s">
        <v>206</v>
      </c>
      <c r="D132" s="8">
        <v>1955</v>
      </c>
      <c r="E132" s="8">
        <v>1955</v>
      </c>
      <c r="F132" s="6">
        <v>1981</v>
      </c>
      <c r="G132" s="6">
        <v>1986</v>
      </c>
      <c r="H132" s="6"/>
      <c r="I132" s="6"/>
      <c r="J132" s="7">
        <f t="shared" si="2"/>
        <v>7</v>
      </c>
      <c r="K132" s="8">
        <v>1955</v>
      </c>
      <c r="L132" s="13"/>
      <c r="M132" s="13"/>
      <c r="N132" s="13"/>
      <c r="O132" s="13"/>
      <c r="P132" s="13"/>
      <c r="Q132" s="13"/>
      <c r="R132" s="13" t="s">
        <v>205</v>
      </c>
      <c r="S132" s="13"/>
      <c r="T132" s="13"/>
      <c r="U132" s="13"/>
      <c r="V132" s="13"/>
      <c r="W132" s="13"/>
      <c r="X132" s="13"/>
      <c r="Y132" s="14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6" t="s">
        <v>205</v>
      </c>
      <c r="AS132" s="15" t="s">
        <v>205</v>
      </c>
      <c r="AT132" s="13" t="s">
        <v>205</v>
      </c>
      <c r="AU132" s="13" t="s">
        <v>205</v>
      </c>
      <c r="AV132" s="13" t="s">
        <v>205</v>
      </c>
      <c r="AW132" s="13" t="s">
        <v>205</v>
      </c>
      <c r="AX132" s="13"/>
      <c r="AY132" s="13"/>
      <c r="AZ132" s="13"/>
      <c r="BA132" s="13"/>
      <c r="BB132" s="13"/>
      <c r="BC132" s="13"/>
      <c r="BD132" s="13"/>
      <c r="BE132" s="13"/>
      <c r="BF132" s="13"/>
      <c r="BG132" s="13"/>
      <c r="BH132" s="13"/>
      <c r="BI132" s="13"/>
      <c r="BJ132" s="13"/>
      <c r="BK132" s="13"/>
      <c r="BL132" s="13"/>
      <c r="BM132" s="13"/>
      <c r="BN132" s="13"/>
      <c r="BO132" s="13"/>
      <c r="BP132" s="13"/>
      <c r="BQ132" s="13"/>
      <c r="BR132" s="13"/>
      <c r="BS132" s="13"/>
      <c r="BT132" s="13"/>
    </row>
    <row r="133" spans="1:72" x14ac:dyDescent="0.35">
      <c r="A133" s="72">
        <v>124</v>
      </c>
      <c r="B133" t="s">
        <v>207</v>
      </c>
      <c r="C133" t="s">
        <v>670</v>
      </c>
      <c r="D133" s="8">
        <v>1955</v>
      </c>
      <c r="E133" s="8">
        <v>1956</v>
      </c>
      <c r="F133" s="6"/>
      <c r="G133" s="6"/>
      <c r="H133" s="6"/>
      <c r="I133" s="6"/>
      <c r="J133" s="7">
        <f t="shared" si="2"/>
        <v>2</v>
      </c>
      <c r="K133" s="8">
        <v>1955</v>
      </c>
      <c r="L133" s="13"/>
      <c r="M133" s="13"/>
      <c r="N133" s="13"/>
      <c r="O133" s="13"/>
      <c r="P133" s="13"/>
      <c r="Q133" s="13"/>
      <c r="R133" s="13" t="s">
        <v>207</v>
      </c>
      <c r="S133" s="13" t="s">
        <v>207</v>
      </c>
      <c r="T133" s="13"/>
      <c r="U133" s="13"/>
      <c r="V133" s="13"/>
      <c r="W133" s="13"/>
      <c r="X133" s="13"/>
      <c r="Y133" s="14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4"/>
      <c r="AS133" s="15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  <c r="BS133" s="13"/>
      <c r="BT133" s="13"/>
    </row>
    <row r="134" spans="1:72" x14ac:dyDescent="0.35">
      <c r="A134" s="72">
        <v>125</v>
      </c>
      <c r="B134" t="s">
        <v>208</v>
      </c>
      <c r="C134" t="s">
        <v>209</v>
      </c>
      <c r="D134" s="8">
        <v>1955</v>
      </c>
      <c r="E134" s="8">
        <v>1957</v>
      </c>
      <c r="F134" s="6">
        <v>1962</v>
      </c>
      <c r="G134" s="6">
        <v>1963</v>
      </c>
      <c r="H134" s="6"/>
      <c r="I134" s="6"/>
      <c r="J134" s="7">
        <f t="shared" si="2"/>
        <v>7</v>
      </c>
      <c r="K134" s="8">
        <v>1955</v>
      </c>
      <c r="L134" s="13"/>
      <c r="M134" s="13"/>
      <c r="N134" s="13"/>
      <c r="O134" s="13"/>
      <c r="P134" s="13"/>
      <c r="Q134" s="13"/>
      <c r="R134" s="13" t="s">
        <v>208</v>
      </c>
      <c r="S134" s="13" t="s">
        <v>208</v>
      </c>
      <c r="T134" s="13" t="s">
        <v>208</v>
      </c>
      <c r="U134" s="13" t="s">
        <v>210</v>
      </c>
      <c r="V134" s="13" t="s">
        <v>210</v>
      </c>
      <c r="W134" s="13"/>
      <c r="X134" s="13"/>
      <c r="Y134" s="14" t="s">
        <v>208</v>
      </c>
      <c r="Z134" s="13" t="s">
        <v>208</v>
      </c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6"/>
      <c r="AS134" s="15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  <c r="BE134" s="13"/>
      <c r="BF134" s="13"/>
      <c r="BG134" s="13"/>
      <c r="BH134" s="13"/>
      <c r="BI134" s="13"/>
      <c r="BJ134" s="13"/>
      <c r="BK134" s="13"/>
      <c r="BL134" s="13"/>
      <c r="BM134" s="13"/>
      <c r="BN134" s="13"/>
      <c r="BO134" s="13"/>
      <c r="BP134" s="13"/>
      <c r="BQ134" s="13"/>
      <c r="BR134" s="13"/>
      <c r="BS134" s="13"/>
      <c r="BT134" s="13"/>
    </row>
    <row r="135" spans="1:72" x14ac:dyDescent="0.35">
      <c r="A135" s="72">
        <v>126</v>
      </c>
      <c r="B135" t="s">
        <v>211</v>
      </c>
      <c r="C135" t="s">
        <v>645</v>
      </c>
      <c r="D135" s="8">
        <v>1956</v>
      </c>
      <c r="E135" s="8">
        <v>1960</v>
      </c>
      <c r="F135" s="6"/>
      <c r="G135" s="6"/>
      <c r="H135" s="6"/>
      <c r="I135" s="6"/>
      <c r="J135" s="7">
        <f t="shared" si="2"/>
        <v>5</v>
      </c>
      <c r="K135" s="8">
        <v>1956</v>
      </c>
      <c r="L135" s="13"/>
      <c r="M135" s="13"/>
      <c r="N135" s="13"/>
      <c r="O135" s="13"/>
      <c r="P135" s="13"/>
      <c r="Q135" s="13"/>
      <c r="R135" s="13"/>
      <c r="S135" s="13" t="s">
        <v>211</v>
      </c>
      <c r="T135" s="13" t="s">
        <v>211</v>
      </c>
      <c r="U135" s="13" t="s">
        <v>211</v>
      </c>
      <c r="V135" s="13" t="s">
        <v>211</v>
      </c>
      <c r="W135" s="13" t="s">
        <v>211</v>
      </c>
      <c r="X135" s="13"/>
      <c r="Y135" s="14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4"/>
      <c r="AS135" s="15"/>
      <c r="AT135" s="13"/>
      <c r="AU135" s="13"/>
      <c r="AV135" s="13"/>
      <c r="AW135" s="13"/>
      <c r="AX135" s="13"/>
      <c r="AY135" s="13"/>
      <c r="AZ135" s="13"/>
      <c r="BA135" s="13"/>
      <c r="BB135" s="13"/>
      <c r="BC135" s="13"/>
      <c r="BD135" s="13"/>
      <c r="BE135" s="13"/>
      <c r="BF135" s="13"/>
      <c r="BG135" s="13"/>
      <c r="BH135" s="13"/>
      <c r="BI135" s="13"/>
      <c r="BJ135" s="13"/>
      <c r="BK135" s="13"/>
      <c r="BL135" s="13"/>
      <c r="BM135" s="13"/>
      <c r="BN135" s="13"/>
      <c r="BO135" s="13"/>
      <c r="BP135" s="13"/>
      <c r="BQ135" s="13"/>
      <c r="BR135" s="13"/>
      <c r="BS135" s="13"/>
      <c r="BT135" s="13"/>
    </row>
    <row r="136" spans="1:72" x14ac:dyDescent="0.35">
      <c r="A136" s="72">
        <v>127</v>
      </c>
      <c r="B136" t="s">
        <v>212</v>
      </c>
      <c r="C136" t="s">
        <v>29</v>
      </c>
      <c r="D136" s="8">
        <v>1956</v>
      </c>
      <c r="E136" s="8">
        <v>1981</v>
      </c>
      <c r="F136" s="6"/>
      <c r="G136" s="6"/>
      <c r="H136" s="6"/>
      <c r="I136" s="6"/>
      <c r="J136" s="7">
        <f t="shared" si="2"/>
        <v>26</v>
      </c>
      <c r="K136" s="8">
        <v>1956</v>
      </c>
      <c r="L136" s="13"/>
      <c r="M136" s="13"/>
      <c r="N136" s="13"/>
      <c r="O136" s="13"/>
      <c r="P136" s="13"/>
      <c r="Q136" s="13"/>
      <c r="R136" s="13"/>
      <c r="S136" s="13" t="s">
        <v>212</v>
      </c>
      <c r="T136" s="13" t="s">
        <v>212</v>
      </c>
      <c r="U136" s="13" t="s">
        <v>212</v>
      </c>
      <c r="V136" s="13" t="s">
        <v>212</v>
      </c>
      <c r="W136" s="13" t="s">
        <v>212</v>
      </c>
      <c r="X136" s="13" t="s">
        <v>212</v>
      </c>
      <c r="Y136" s="14" t="s">
        <v>212</v>
      </c>
      <c r="Z136" s="13" t="s">
        <v>212</v>
      </c>
      <c r="AA136" s="13" t="s">
        <v>212</v>
      </c>
      <c r="AB136" s="13" t="s">
        <v>212</v>
      </c>
      <c r="AC136" s="13" t="s">
        <v>212</v>
      </c>
      <c r="AD136" s="13" t="s">
        <v>212</v>
      </c>
      <c r="AE136" s="13" t="s">
        <v>212</v>
      </c>
      <c r="AF136" s="13" t="s">
        <v>212</v>
      </c>
      <c r="AG136" s="13" t="s">
        <v>212</v>
      </c>
      <c r="AH136" s="13" t="s">
        <v>212</v>
      </c>
      <c r="AI136" s="13" t="s">
        <v>212</v>
      </c>
      <c r="AJ136" s="13" t="s">
        <v>212</v>
      </c>
      <c r="AK136" s="13" t="s">
        <v>212</v>
      </c>
      <c r="AL136" s="13" t="s">
        <v>212</v>
      </c>
      <c r="AM136" s="13" t="s">
        <v>212</v>
      </c>
      <c r="AN136" s="13" t="s">
        <v>212</v>
      </c>
      <c r="AO136" s="13" t="s">
        <v>212</v>
      </c>
      <c r="AP136" s="13" t="s">
        <v>212</v>
      </c>
      <c r="AQ136" s="13" t="s">
        <v>212</v>
      </c>
      <c r="AR136" s="14" t="s">
        <v>212</v>
      </c>
      <c r="AS136" s="15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  <c r="BD136" s="13"/>
      <c r="BE136" s="13"/>
      <c r="BF136" s="13"/>
      <c r="BG136" s="13"/>
      <c r="BH136" s="13"/>
      <c r="BI136" s="13"/>
      <c r="BJ136" s="13"/>
      <c r="BK136" s="13"/>
      <c r="BL136" s="13"/>
      <c r="BM136" s="13"/>
      <c r="BN136" s="13"/>
      <c r="BO136" s="13"/>
      <c r="BP136" s="13"/>
      <c r="BQ136" s="13"/>
      <c r="BR136" s="13"/>
      <c r="BS136" s="13"/>
      <c r="BT136" s="13"/>
    </row>
    <row r="137" spans="1:72" x14ac:dyDescent="0.35">
      <c r="A137" s="72">
        <v>128</v>
      </c>
      <c r="B137" t="s">
        <v>213</v>
      </c>
      <c r="C137" t="s">
        <v>611</v>
      </c>
      <c r="D137" s="8">
        <v>1956</v>
      </c>
      <c r="E137" s="8">
        <v>1960</v>
      </c>
      <c r="F137" s="6"/>
      <c r="G137" s="6"/>
      <c r="H137" s="6"/>
      <c r="I137" s="6"/>
      <c r="J137" s="7">
        <f t="shared" si="2"/>
        <v>5</v>
      </c>
      <c r="K137" s="8">
        <v>1956</v>
      </c>
      <c r="L137" s="13"/>
      <c r="M137" s="13"/>
      <c r="N137" s="13"/>
      <c r="O137" s="13"/>
      <c r="P137" s="13"/>
      <c r="Q137" s="13"/>
      <c r="R137" s="13"/>
      <c r="S137" s="13" t="s">
        <v>213</v>
      </c>
      <c r="T137" s="13" t="s">
        <v>213</v>
      </c>
      <c r="U137" s="13" t="s">
        <v>213</v>
      </c>
      <c r="V137" s="13" t="s">
        <v>213</v>
      </c>
      <c r="W137" s="13" t="s">
        <v>213</v>
      </c>
      <c r="X137" s="13"/>
      <c r="Y137" s="14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4"/>
      <c r="AS137" s="15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13"/>
      <c r="BF137" s="13"/>
      <c r="BG137" s="13"/>
      <c r="BH137" s="13"/>
      <c r="BI137" s="13"/>
      <c r="BJ137" s="13"/>
      <c r="BK137" s="13"/>
      <c r="BL137" s="13"/>
      <c r="BM137" s="13"/>
      <c r="BN137" s="13"/>
      <c r="BO137" s="13"/>
      <c r="BP137" s="13"/>
      <c r="BQ137" s="13"/>
      <c r="BR137" s="13"/>
      <c r="BS137" s="13"/>
      <c r="BT137" s="13"/>
    </row>
    <row r="138" spans="1:72" x14ac:dyDescent="0.35">
      <c r="A138" s="72">
        <v>129</v>
      </c>
      <c r="B138" t="s">
        <v>214</v>
      </c>
      <c r="C138" t="s">
        <v>646</v>
      </c>
      <c r="D138" s="8">
        <v>1956</v>
      </c>
      <c r="E138" s="8">
        <v>1975</v>
      </c>
      <c r="F138" s="6"/>
      <c r="G138" s="6"/>
      <c r="H138" s="6"/>
      <c r="I138" s="6"/>
      <c r="J138" s="7">
        <f t="shared" ref="J138:J200" si="3">COUNTIF(L138:BT138,"*")</f>
        <v>20</v>
      </c>
      <c r="K138" s="8">
        <v>1956</v>
      </c>
      <c r="L138" s="13"/>
      <c r="M138" s="13"/>
      <c r="N138" s="13"/>
      <c r="O138" s="13"/>
      <c r="P138" s="13"/>
      <c r="Q138" s="13"/>
      <c r="R138" s="13"/>
      <c r="S138" s="13" t="s">
        <v>214</v>
      </c>
      <c r="T138" s="13" t="s">
        <v>214</v>
      </c>
      <c r="U138" s="13" t="s">
        <v>214</v>
      </c>
      <c r="V138" s="13" t="s">
        <v>214</v>
      </c>
      <c r="W138" s="13" t="s">
        <v>214</v>
      </c>
      <c r="X138" s="13" t="s">
        <v>214</v>
      </c>
      <c r="Y138" s="14" t="s">
        <v>214</v>
      </c>
      <c r="Z138" s="13" t="s">
        <v>214</v>
      </c>
      <c r="AA138" s="13" t="s">
        <v>214</v>
      </c>
      <c r="AB138" s="13" t="s">
        <v>214</v>
      </c>
      <c r="AC138" s="13" t="s">
        <v>214</v>
      </c>
      <c r="AD138" s="13" t="s">
        <v>214</v>
      </c>
      <c r="AE138" s="13" t="s">
        <v>214</v>
      </c>
      <c r="AF138" s="13" t="s">
        <v>214</v>
      </c>
      <c r="AG138" s="13" t="s">
        <v>214</v>
      </c>
      <c r="AH138" s="13" t="s">
        <v>214</v>
      </c>
      <c r="AI138" s="13" t="s">
        <v>214</v>
      </c>
      <c r="AJ138" s="13" t="s">
        <v>214</v>
      </c>
      <c r="AK138" s="13" t="s">
        <v>214</v>
      </c>
      <c r="AL138" s="13" t="s">
        <v>214</v>
      </c>
      <c r="AM138" s="13"/>
      <c r="AN138" s="13"/>
      <c r="AO138" s="13"/>
      <c r="AP138" s="13"/>
      <c r="AQ138" s="13"/>
      <c r="AR138" s="16"/>
      <c r="AS138" s="15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</row>
    <row r="139" spans="1:72" x14ac:dyDescent="0.35">
      <c r="A139" s="72">
        <v>130</v>
      </c>
      <c r="B139" t="s">
        <v>215</v>
      </c>
      <c r="C139" t="s">
        <v>647</v>
      </c>
      <c r="D139" s="8">
        <v>1956</v>
      </c>
      <c r="E139" s="8">
        <v>1960</v>
      </c>
      <c r="F139" s="6"/>
      <c r="G139" s="6"/>
      <c r="H139" s="6"/>
      <c r="I139" s="6"/>
      <c r="J139" s="7">
        <f t="shared" si="3"/>
        <v>5</v>
      </c>
      <c r="K139" s="8">
        <v>1956</v>
      </c>
      <c r="L139" s="13"/>
      <c r="M139" s="13"/>
      <c r="N139" s="13"/>
      <c r="O139" s="13"/>
      <c r="P139" s="13"/>
      <c r="Q139" s="13"/>
      <c r="R139" s="13"/>
      <c r="S139" s="13" t="s">
        <v>215</v>
      </c>
      <c r="T139" s="13" t="s">
        <v>215</v>
      </c>
      <c r="U139" s="13" t="s">
        <v>215</v>
      </c>
      <c r="V139" s="13" t="s">
        <v>215</v>
      </c>
      <c r="W139" s="13" t="s">
        <v>215</v>
      </c>
      <c r="X139" s="13"/>
      <c r="Y139" s="14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4"/>
      <c r="AS139" s="15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  <c r="BF139" s="13"/>
      <c r="BG139" s="13"/>
      <c r="BH139" s="13"/>
      <c r="BI139" s="13"/>
      <c r="BJ139" s="13"/>
      <c r="BK139" s="13"/>
      <c r="BL139" s="13"/>
      <c r="BM139" s="13"/>
      <c r="BN139" s="13"/>
      <c r="BO139" s="13"/>
      <c r="BP139" s="13"/>
      <c r="BQ139" s="13"/>
      <c r="BR139" s="13"/>
      <c r="BS139" s="13"/>
      <c r="BT139" s="13"/>
    </row>
    <row r="140" spans="1:72" x14ac:dyDescent="0.35">
      <c r="A140" s="72">
        <v>131</v>
      </c>
      <c r="B140" t="s">
        <v>216</v>
      </c>
      <c r="C140" t="s">
        <v>648</v>
      </c>
      <c r="D140" s="8">
        <v>1956</v>
      </c>
      <c r="E140" s="8">
        <v>1959</v>
      </c>
      <c r="F140" s="6"/>
      <c r="G140" s="6"/>
      <c r="H140" s="6"/>
      <c r="I140" s="6"/>
      <c r="J140" s="7">
        <f t="shared" si="3"/>
        <v>4</v>
      </c>
      <c r="K140" s="8">
        <v>1956</v>
      </c>
      <c r="L140" s="13"/>
      <c r="M140" s="13"/>
      <c r="N140" s="13"/>
      <c r="O140" s="13"/>
      <c r="P140" s="13"/>
      <c r="Q140" s="13"/>
      <c r="R140" s="13"/>
      <c r="S140" s="13" t="s">
        <v>216</v>
      </c>
      <c r="T140" s="13" t="s">
        <v>216</v>
      </c>
      <c r="U140" s="13" t="s">
        <v>216</v>
      </c>
      <c r="V140" s="13" t="s">
        <v>216</v>
      </c>
      <c r="W140" s="13"/>
      <c r="X140" s="13"/>
      <c r="Y140" s="14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4"/>
      <c r="AS140" s="15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  <c r="BF140" s="13"/>
      <c r="BG140" s="13"/>
      <c r="BH140" s="13"/>
      <c r="BI140" s="13"/>
      <c r="BJ140" s="13"/>
      <c r="BK140" s="13"/>
      <c r="BL140" s="13"/>
      <c r="BM140" s="13"/>
      <c r="BN140" s="13"/>
      <c r="BO140" s="13"/>
      <c r="BP140" s="13"/>
      <c r="BQ140" s="13"/>
      <c r="BR140" s="13"/>
      <c r="BS140" s="13"/>
      <c r="BT140" s="13"/>
    </row>
    <row r="141" spans="1:72" x14ac:dyDescent="0.35">
      <c r="A141" s="72">
        <v>132</v>
      </c>
      <c r="B141" t="s">
        <v>217</v>
      </c>
      <c r="C141" t="s">
        <v>649</v>
      </c>
      <c r="D141" s="8">
        <v>1956</v>
      </c>
      <c r="E141" s="8">
        <v>1956</v>
      </c>
      <c r="J141" s="7">
        <f t="shared" si="3"/>
        <v>1</v>
      </c>
      <c r="K141" s="8">
        <v>1956</v>
      </c>
      <c r="L141" s="17"/>
      <c r="M141" s="17"/>
      <c r="N141" s="17"/>
      <c r="O141" s="17"/>
      <c r="P141" s="17"/>
      <c r="Q141" s="17"/>
      <c r="R141" s="17"/>
      <c r="S141" s="17" t="s">
        <v>217</v>
      </c>
      <c r="T141" s="17"/>
      <c r="U141" s="17"/>
      <c r="V141" s="17"/>
      <c r="W141" s="17"/>
      <c r="X141" s="17"/>
      <c r="Y141" s="19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9"/>
      <c r="AS141" s="20"/>
      <c r="AT141" s="17"/>
      <c r="AU141" s="17"/>
      <c r="AV141" s="17"/>
      <c r="AW141" s="17"/>
      <c r="AX141" s="17"/>
      <c r="AY141" s="17"/>
      <c r="AZ141" s="17"/>
      <c r="BA141" s="17"/>
      <c r="BB141" s="17"/>
      <c r="BC141" s="17"/>
      <c r="BD141" s="17"/>
      <c r="BE141" s="17"/>
      <c r="BF141" s="17"/>
      <c r="BG141" s="17"/>
      <c r="BH141" s="17"/>
      <c r="BI141" s="17"/>
      <c r="BJ141" s="17"/>
      <c r="BK141" s="17"/>
      <c r="BL141" s="17"/>
      <c r="BM141" s="17"/>
      <c r="BN141" s="17"/>
      <c r="BO141" s="17"/>
      <c r="BP141" s="17"/>
      <c r="BQ141" s="17"/>
      <c r="BR141" s="17"/>
      <c r="BS141" s="17"/>
      <c r="BT141" s="17"/>
    </row>
    <row r="142" spans="1:72" x14ac:dyDescent="0.35">
      <c r="A142" s="72">
        <v>133</v>
      </c>
      <c r="B142" t="s">
        <v>218</v>
      </c>
      <c r="C142" t="s">
        <v>650</v>
      </c>
      <c r="D142" s="8">
        <v>1957</v>
      </c>
      <c r="E142" s="8">
        <v>1963</v>
      </c>
      <c r="F142" s="6">
        <v>2004</v>
      </c>
      <c r="G142" s="6"/>
      <c r="H142" s="6"/>
      <c r="I142" s="6"/>
      <c r="J142" s="7">
        <f t="shared" si="3"/>
        <v>8</v>
      </c>
      <c r="K142" s="8">
        <v>1957</v>
      </c>
      <c r="L142" s="13"/>
      <c r="M142" s="13"/>
      <c r="N142" s="13"/>
      <c r="O142" s="13"/>
      <c r="P142" s="13"/>
      <c r="Q142" s="13"/>
      <c r="R142" s="13"/>
      <c r="S142" s="13"/>
      <c r="T142" s="13" t="s">
        <v>218</v>
      </c>
      <c r="U142" s="13" t="s">
        <v>218</v>
      </c>
      <c r="V142" s="13" t="s">
        <v>218</v>
      </c>
      <c r="W142" s="13" t="s">
        <v>218</v>
      </c>
      <c r="X142" s="13" t="s">
        <v>218</v>
      </c>
      <c r="Y142" s="14" t="s">
        <v>218</v>
      </c>
      <c r="Z142" s="13" t="s">
        <v>218</v>
      </c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4"/>
      <c r="AS142" s="15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  <c r="BD142" s="13"/>
      <c r="BE142" s="13"/>
      <c r="BF142" s="13"/>
      <c r="BG142" s="13"/>
      <c r="BH142" s="13"/>
      <c r="BI142" s="13"/>
      <c r="BJ142" s="13"/>
      <c r="BK142" s="13"/>
      <c r="BL142" s="13"/>
      <c r="BM142" s="13"/>
      <c r="BN142" s="13"/>
      <c r="BO142" s="13" t="s">
        <v>218</v>
      </c>
      <c r="BP142" s="13"/>
      <c r="BQ142" s="13"/>
      <c r="BR142" s="13"/>
      <c r="BS142" s="13"/>
      <c r="BT142" s="13"/>
    </row>
    <row r="143" spans="1:72" x14ac:dyDescent="0.35">
      <c r="A143" s="72">
        <v>134</v>
      </c>
      <c r="B143" t="s">
        <v>219</v>
      </c>
      <c r="C143" t="s">
        <v>629</v>
      </c>
      <c r="D143" s="8">
        <v>1957</v>
      </c>
      <c r="E143" s="8">
        <v>1962</v>
      </c>
      <c r="F143" s="6">
        <v>1964</v>
      </c>
      <c r="G143" s="6"/>
      <c r="H143" s="6"/>
      <c r="I143" s="6"/>
      <c r="J143" s="7">
        <f t="shared" si="3"/>
        <v>7</v>
      </c>
      <c r="K143" s="8">
        <v>1957</v>
      </c>
      <c r="L143" s="13"/>
      <c r="M143" s="13"/>
      <c r="N143" s="13"/>
      <c r="O143" s="13"/>
      <c r="P143" s="13"/>
      <c r="Q143" s="13"/>
      <c r="R143" s="13"/>
      <c r="S143" s="13"/>
      <c r="T143" s="13" t="s">
        <v>219</v>
      </c>
      <c r="U143" s="13" t="s">
        <v>219</v>
      </c>
      <c r="V143" s="13" t="s">
        <v>219</v>
      </c>
      <c r="W143" s="13" t="s">
        <v>219</v>
      </c>
      <c r="X143" s="13" t="s">
        <v>219</v>
      </c>
      <c r="Y143" s="14" t="s">
        <v>219</v>
      </c>
      <c r="Z143" s="13"/>
      <c r="AA143" s="13" t="s">
        <v>219</v>
      </c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6"/>
      <c r="AS143" s="15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  <c r="BD143" s="13"/>
      <c r="BE143" s="13"/>
      <c r="BF143" s="13"/>
      <c r="BG143" s="13"/>
      <c r="BH143" s="13"/>
      <c r="BI143" s="13"/>
      <c r="BJ143" s="13"/>
      <c r="BK143" s="13"/>
      <c r="BL143" s="13"/>
      <c r="BM143" s="13"/>
      <c r="BN143" s="13"/>
      <c r="BO143" s="13"/>
      <c r="BP143" s="13"/>
      <c r="BQ143" s="13"/>
      <c r="BR143" s="13"/>
      <c r="BS143" s="13"/>
      <c r="BT143" s="13"/>
    </row>
    <row r="144" spans="1:72" x14ac:dyDescent="0.35">
      <c r="A144" s="72">
        <v>135</v>
      </c>
      <c r="B144" t="s">
        <v>220</v>
      </c>
      <c r="C144" t="s">
        <v>221</v>
      </c>
      <c r="D144" s="8">
        <v>1957</v>
      </c>
      <c r="E144" s="8">
        <v>1959</v>
      </c>
      <c r="F144" s="6"/>
      <c r="G144" s="6"/>
      <c r="H144" s="6"/>
      <c r="I144" s="6"/>
      <c r="J144" s="7">
        <f t="shared" si="3"/>
        <v>3</v>
      </c>
      <c r="K144" s="8">
        <v>1959</v>
      </c>
      <c r="L144" s="13"/>
      <c r="M144" s="13"/>
      <c r="N144" s="13"/>
      <c r="O144" s="13"/>
      <c r="P144" s="13"/>
      <c r="Q144" s="13"/>
      <c r="R144" s="13"/>
      <c r="S144" s="13"/>
      <c r="T144" s="13" t="s">
        <v>220</v>
      </c>
      <c r="U144" s="13" t="s">
        <v>220</v>
      </c>
      <c r="V144" s="13" t="s">
        <v>220</v>
      </c>
      <c r="W144" s="13"/>
      <c r="X144" s="13"/>
      <c r="Y144" s="14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6"/>
      <c r="AS144" s="15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  <c r="BF144" s="13"/>
      <c r="BG144" s="13"/>
      <c r="BH144" s="13"/>
      <c r="BI144" s="13"/>
      <c r="BJ144" s="13"/>
      <c r="BK144" s="13"/>
      <c r="BL144" s="13"/>
      <c r="BM144" s="13"/>
      <c r="BN144" s="13"/>
      <c r="BO144" s="13"/>
      <c r="BP144" s="13"/>
      <c r="BQ144" s="13"/>
      <c r="BR144" s="13"/>
      <c r="BS144" s="13"/>
      <c r="BT144" s="13"/>
    </row>
    <row r="145" spans="1:72" x14ac:dyDescent="0.35">
      <c r="A145" s="72">
        <v>136</v>
      </c>
      <c r="B145" t="s">
        <v>222</v>
      </c>
      <c r="C145" t="s">
        <v>651</v>
      </c>
      <c r="D145" s="8">
        <v>1957</v>
      </c>
      <c r="E145" s="8">
        <v>1960</v>
      </c>
      <c r="F145" s="6" t="s">
        <v>15</v>
      </c>
      <c r="G145" s="6" t="s">
        <v>15</v>
      </c>
      <c r="H145" s="6"/>
      <c r="I145" s="6"/>
      <c r="J145" s="7">
        <f t="shared" si="3"/>
        <v>4</v>
      </c>
      <c r="K145" s="8">
        <v>1957</v>
      </c>
      <c r="L145" s="13"/>
      <c r="M145" s="13"/>
      <c r="N145" s="13"/>
      <c r="O145" s="13"/>
      <c r="P145" s="13"/>
      <c r="Q145" s="13"/>
      <c r="R145" s="13"/>
      <c r="S145" s="13"/>
      <c r="T145" s="13" t="s">
        <v>222</v>
      </c>
      <c r="U145" s="13" t="s">
        <v>222</v>
      </c>
      <c r="V145" s="13" t="s">
        <v>222</v>
      </c>
      <c r="W145" s="13" t="s">
        <v>222</v>
      </c>
      <c r="X145" s="13"/>
      <c r="Y145" s="14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4"/>
      <c r="AS145" s="15"/>
      <c r="AT145" s="13"/>
      <c r="AU145" s="13"/>
      <c r="AV145" s="13"/>
      <c r="AW145" s="13"/>
      <c r="AX145" s="13"/>
      <c r="AY145" s="13"/>
      <c r="AZ145" s="13"/>
      <c r="BA145" s="13"/>
      <c r="BB145" s="13"/>
      <c r="BC145" s="13"/>
      <c r="BD145" s="13"/>
      <c r="BE145" s="13"/>
      <c r="BF145" s="13"/>
      <c r="BG145" s="13"/>
      <c r="BH145" s="13"/>
      <c r="BI145" s="13"/>
      <c r="BJ145" s="13"/>
      <c r="BK145" s="13"/>
      <c r="BL145" s="13"/>
      <c r="BM145" s="13"/>
      <c r="BN145" s="13"/>
      <c r="BO145" s="13"/>
      <c r="BP145" s="13"/>
      <c r="BQ145" s="13"/>
      <c r="BR145" s="13"/>
      <c r="BS145" s="13"/>
      <c r="BT145" s="13"/>
    </row>
    <row r="146" spans="1:72" x14ac:dyDescent="0.35">
      <c r="A146" s="72">
        <v>137</v>
      </c>
      <c r="B146" t="s">
        <v>223</v>
      </c>
      <c r="C146" t="s">
        <v>652</v>
      </c>
      <c r="D146" s="8">
        <v>1957</v>
      </c>
      <c r="E146" s="8">
        <v>1969</v>
      </c>
      <c r="F146" s="6">
        <v>1972</v>
      </c>
      <c r="G146" s="6">
        <v>1984</v>
      </c>
      <c r="H146" s="6"/>
      <c r="I146" s="6"/>
      <c r="J146" s="7">
        <f t="shared" si="3"/>
        <v>26</v>
      </c>
      <c r="K146" s="8">
        <v>1957</v>
      </c>
      <c r="L146" s="13"/>
      <c r="M146" s="13"/>
      <c r="N146" s="13"/>
      <c r="O146" s="13"/>
      <c r="P146" s="13"/>
      <c r="Q146" s="13"/>
      <c r="R146" s="13"/>
      <c r="S146" s="13"/>
      <c r="T146" s="13" t="s">
        <v>223</v>
      </c>
      <c r="U146" s="13" t="s">
        <v>223</v>
      </c>
      <c r="V146" s="13" t="s">
        <v>223</v>
      </c>
      <c r="W146" s="13" t="s">
        <v>223</v>
      </c>
      <c r="X146" s="13" t="s">
        <v>223</v>
      </c>
      <c r="Y146" s="14" t="s">
        <v>223</v>
      </c>
      <c r="Z146" s="13" t="s">
        <v>223</v>
      </c>
      <c r="AA146" s="13" t="s">
        <v>223</v>
      </c>
      <c r="AB146" s="13" t="s">
        <v>223</v>
      </c>
      <c r="AC146" s="13" t="s">
        <v>223</v>
      </c>
      <c r="AD146" s="13" t="s">
        <v>223</v>
      </c>
      <c r="AE146" s="13" t="s">
        <v>223</v>
      </c>
      <c r="AF146" s="13" t="s">
        <v>223</v>
      </c>
      <c r="AG146" s="13"/>
      <c r="AH146" s="13"/>
      <c r="AI146" s="13" t="s">
        <v>223</v>
      </c>
      <c r="AJ146" s="13" t="s">
        <v>223</v>
      </c>
      <c r="AK146" s="13" t="s">
        <v>223</v>
      </c>
      <c r="AL146" s="13" t="s">
        <v>223</v>
      </c>
      <c r="AM146" s="13" t="s">
        <v>223</v>
      </c>
      <c r="AN146" s="13" t="s">
        <v>223</v>
      </c>
      <c r="AO146" s="13" t="s">
        <v>223</v>
      </c>
      <c r="AP146" s="13" t="s">
        <v>223</v>
      </c>
      <c r="AQ146" s="13" t="s">
        <v>223</v>
      </c>
      <c r="AR146" s="16" t="s">
        <v>223</v>
      </c>
      <c r="AS146" s="15" t="s">
        <v>223</v>
      </c>
      <c r="AT146" s="13" t="s">
        <v>223</v>
      </c>
      <c r="AU146" s="13" t="s">
        <v>223</v>
      </c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  <c r="BF146" s="13"/>
      <c r="BG146" s="13"/>
      <c r="BH146" s="13"/>
      <c r="BI146" s="13"/>
      <c r="BJ146" s="13"/>
      <c r="BK146" s="13"/>
      <c r="BL146" s="13"/>
      <c r="BM146" s="13"/>
      <c r="BN146" s="13"/>
      <c r="BO146" s="13"/>
      <c r="BP146" s="13"/>
      <c r="BQ146" s="13"/>
      <c r="BR146" s="13"/>
      <c r="BS146" s="13"/>
      <c r="BT146" s="13"/>
    </row>
    <row r="147" spans="1:72" x14ac:dyDescent="0.35">
      <c r="A147" s="72">
        <v>138</v>
      </c>
      <c r="B147" t="s">
        <v>72</v>
      </c>
      <c r="C147" t="s">
        <v>224</v>
      </c>
      <c r="D147" s="8">
        <v>1957</v>
      </c>
      <c r="E147" s="8">
        <v>1962</v>
      </c>
      <c r="J147" s="7">
        <f t="shared" si="3"/>
        <v>6</v>
      </c>
      <c r="K147" s="8">
        <v>1957</v>
      </c>
      <c r="L147" s="17"/>
      <c r="M147" s="17"/>
      <c r="N147" s="17"/>
      <c r="O147" s="17"/>
      <c r="P147" s="17"/>
      <c r="Q147" s="17"/>
      <c r="R147" s="17"/>
      <c r="S147" s="17"/>
      <c r="T147" s="17" t="s">
        <v>225</v>
      </c>
      <c r="U147" s="17" t="s">
        <v>225</v>
      </c>
      <c r="V147" s="17" t="s">
        <v>225</v>
      </c>
      <c r="W147" s="17" t="s">
        <v>225</v>
      </c>
      <c r="X147" s="17" t="s">
        <v>225</v>
      </c>
      <c r="Y147" s="19" t="s">
        <v>225</v>
      </c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7"/>
      <c r="AM147" s="17"/>
      <c r="AN147" s="17"/>
      <c r="AO147" s="17"/>
      <c r="AP147" s="17"/>
      <c r="AQ147" s="17"/>
      <c r="AR147" s="19"/>
      <c r="AS147" s="20"/>
      <c r="AT147" s="17"/>
      <c r="AU147" s="17"/>
      <c r="AV147" s="17"/>
      <c r="AW147" s="17"/>
      <c r="AX147" s="17"/>
      <c r="AY147" s="17"/>
      <c r="AZ147" s="17"/>
      <c r="BA147" s="17"/>
      <c r="BB147" s="17"/>
      <c r="BC147" s="17"/>
      <c r="BD147" s="17"/>
      <c r="BE147" s="17"/>
      <c r="BF147" s="17"/>
      <c r="BG147" s="17"/>
      <c r="BH147" s="17"/>
      <c r="BI147" s="17"/>
      <c r="BJ147" s="17"/>
      <c r="BK147" s="17"/>
      <c r="BL147" s="17"/>
      <c r="BM147" s="17"/>
      <c r="BN147" s="17"/>
      <c r="BO147" s="17"/>
      <c r="BP147" s="17"/>
      <c r="BQ147" s="17"/>
      <c r="BR147" s="17"/>
      <c r="BS147" s="17"/>
      <c r="BT147" s="17"/>
    </row>
    <row r="148" spans="1:72" x14ac:dyDescent="0.35">
      <c r="A148" s="72">
        <v>139</v>
      </c>
      <c r="B148" t="s">
        <v>84</v>
      </c>
      <c r="C148" t="s">
        <v>653</v>
      </c>
      <c r="D148" s="8">
        <v>1957</v>
      </c>
      <c r="E148" s="8">
        <v>1957</v>
      </c>
      <c r="J148" s="7">
        <f t="shared" si="3"/>
        <v>1</v>
      </c>
      <c r="K148" s="8">
        <v>1957</v>
      </c>
      <c r="L148" s="17"/>
      <c r="M148" s="17"/>
      <c r="N148" s="17"/>
      <c r="O148" s="17"/>
      <c r="P148" s="17"/>
      <c r="Q148" s="17"/>
      <c r="R148" s="17"/>
      <c r="S148" s="17"/>
      <c r="T148" s="17" t="s">
        <v>226</v>
      </c>
      <c r="U148" s="17"/>
      <c r="V148" s="17"/>
      <c r="W148" s="17"/>
      <c r="X148" s="17"/>
      <c r="Y148" s="19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7"/>
      <c r="AM148" s="17"/>
      <c r="AN148" s="17"/>
      <c r="AO148" s="17"/>
      <c r="AP148" s="17"/>
      <c r="AQ148" s="17"/>
      <c r="AR148" s="19"/>
      <c r="AS148" s="20"/>
      <c r="AT148" s="17"/>
      <c r="AU148" s="17"/>
      <c r="AV148" s="17"/>
      <c r="AW148" s="17"/>
      <c r="AX148" s="17"/>
      <c r="AY148" s="17"/>
      <c r="AZ148" s="17"/>
      <c r="BA148" s="17"/>
      <c r="BB148" s="17"/>
      <c r="BC148" s="17"/>
      <c r="BD148" s="17"/>
      <c r="BE148" s="17"/>
      <c r="BF148" s="17"/>
      <c r="BG148" s="17"/>
      <c r="BH148" s="17"/>
      <c r="BI148" s="17"/>
      <c r="BJ148" s="17"/>
      <c r="BK148" s="17"/>
      <c r="BL148" s="17"/>
      <c r="BM148" s="17"/>
      <c r="BN148" s="17"/>
      <c r="BO148" s="17"/>
      <c r="BP148" s="17"/>
      <c r="BQ148" s="17"/>
      <c r="BR148" s="17"/>
      <c r="BS148" s="17"/>
      <c r="BT148" s="17"/>
    </row>
    <row r="149" spans="1:72" x14ac:dyDescent="0.35">
      <c r="A149" s="72">
        <v>140</v>
      </c>
      <c r="B149" t="s">
        <v>165</v>
      </c>
      <c r="C149" t="s">
        <v>654</v>
      </c>
      <c r="D149" s="8">
        <v>1958</v>
      </c>
      <c r="E149" s="8">
        <v>1959</v>
      </c>
      <c r="F149" s="6"/>
      <c r="G149" s="6"/>
      <c r="H149" s="6"/>
      <c r="I149" s="6"/>
      <c r="J149" s="7">
        <f t="shared" si="3"/>
        <v>2</v>
      </c>
      <c r="K149" s="8">
        <v>1958</v>
      </c>
      <c r="L149" s="13"/>
      <c r="M149" s="13"/>
      <c r="N149" s="13"/>
      <c r="O149" s="13"/>
      <c r="P149" s="13"/>
      <c r="Q149" s="13"/>
      <c r="R149" s="13"/>
      <c r="S149" s="13"/>
      <c r="T149" s="13"/>
      <c r="U149" s="13" t="s">
        <v>165</v>
      </c>
      <c r="V149" s="13" t="s">
        <v>165</v>
      </c>
      <c r="W149" s="13"/>
      <c r="X149" s="13"/>
      <c r="Y149" s="14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4"/>
      <c r="AS149" s="15"/>
      <c r="AT149" s="13"/>
      <c r="AU149" s="13"/>
      <c r="AV149" s="13"/>
      <c r="AW149" s="13"/>
      <c r="AX149" s="13"/>
      <c r="AY149" s="13"/>
      <c r="AZ149" s="13"/>
      <c r="BA149" s="13"/>
      <c r="BB149" s="13"/>
      <c r="BC149" s="13"/>
      <c r="BD149" s="13"/>
      <c r="BE149" s="13"/>
      <c r="BF149" s="13"/>
      <c r="BG149" s="13"/>
      <c r="BH149" s="13"/>
      <c r="BI149" s="13"/>
      <c r="BJ149" s="13"/>
      <c r="BK149" s="13"/>
      <c r="BL149" s="13"/>
      <c r="BM149" s="13"/>
      <c r="BN149" s="13"/>
      <c r="BO149" s="13"/>
      <c r="BP149" s="13"/>
      <c r="BQ149" s="13"/>
      <c r="BR149" s="13"/>
      <c r="BS149" s="13"/>
      <c r="BT149" s="13"/>
    </row>
    <row r="150" spans="1:72" x14ac:dyDescent="0.35">
      <c r="A150" s="72">
        <v>141</v>
      </c>
      <c r="B150" t="s">
        <v>227</v>
      </c>
      <c r="C150" t="s">
        <v>655</v>
      </c>
      <c r="D150" s="8">
        <v>1958</v>
      </c>
      <c r="E150" s="8">
        <v>1962</v>
      </c>
      <c r="F150" s="6"/>
      <c r="G150" s="6"/>
      <c r="H150" s="6"/>
      <c r="I150" s="6"/>
      <c r="J150" s="7">
        <f t="shared" si="3"/>
        <v>5</v>
      </c>
      <c r="K150" s="8">
        <v>1958</v>
      </c>
      <c r="L150" s="13"/>
      <c r="M150" s="13"/>
      <c r="N150" s="13"/>
      <c r="O150" s="13"/>
      <c r="P150" s="13"/>
      <c r="Q150" s="13"/>
      <c r="R150" s="13"/>
      <c r="S150" s="13"/>
      <c r="T150" s="13"/>
      <c r="U150" s="13" t="s">
        <v>227</v>
      </c>
      <c r="V150" s="13" t="s">
        <v>227</v>
      </c>
      <c r="W150" s="13" t="s">
        <v>227</v>
      </c>
      <c r="X150" s="13" t="s">
        <v>227</v>
      </c>
      <c r="Y150" s="14" t="s">
        <v>227</v>
      </c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4"/>
      <c r="AS150" s="15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  <c r="BE150" s="13"/>
      <c r="BF150" s="13"/>
      <c r="BG150" s="13"/>
      <c r="BH150" s="13"/>
      <c r="BI150" s="13"/>
      <c r="BJ150" s="13"/>
      <c r="BK150" s="13"/>
      <c r="BL150" s="13"/>
      <c r="BM150" s="13"/>
      <c r="BN150" s="13"/>
      <c r="BO150" s="13"/>
      <c r="BP150" s="13"/>
      <c r="BQ150" s="13"/>
      <c r="BR150" s="13"/>
      <c r="BS150" s="13"/>
      <c r="BT150" s="13"/>
    </row>
    <row r="151" spans="1:72" x14ac:dyDescent="0.35">
      <c r="A151" s="72">
        <v>142</v>
      </c>
      <c r="B151" t="s">
        <v>228</v>
      </c>
      <c r="C151" t="s">
        <v>656</v>
      </c>
      <c r="D151" s="8">
        <v>1958</v>
      </c>
      <c r="E151" s="8">
        <v>1962</v>
      </c>
      <c r="F151" s="6">
        <v>1993</v>
      </c>
      <c r="G151" s="6">
        <v>1994</v>
      </c>
      <c r="H151" s="6"/>
      <c r="I151" s="6"/>
      <c r="J151" s="7">
        <f t="shared" si="3"/>
        <v>7</v>
      </c>
      <c r="K151" s="8">
        <v>1958</v>
      </c>
      <c r="L151" s="13"/>
      <c r="M151" s="13"/>
      <c r="N151" s="13"/>
      <c r="O151" s="13"/>
      <c r="P151" s="13"/>
      <c r="Q151" s="13"/>
      <c r="R151" s="13"/>
      <c r="S151" s="13"/>
      <c r="T151" s="13"/>
      <c r="U151" s="13" t="s">
        <v>228</v>
      </c>
      <c r="V151" s="13" t="s">
        <v>228</v>
      </c>
      <c r="W151" s="13" t="s">
        <v>228</v>
      </c>
      <c r="X151" s="13" t="s">
        <v>228</v>
      </c>
      <c r="Y151" s="14" t="s">
        <v>228</v>
      </c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4"/>
      <c r="AS151" s="15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  <c r="BD151" s="13" t="s">
        <v>228</v>
      </c>
      <c r="BE151" s="13" t="s">
        <v>228</v>
      </c>
      <c r="BF151" s="13"/>
      <c r="BG151" s="13"/>
      <c r="BH151" s="13"/>
      <c r="BI151" s="13"/>
      <c r="BJ151" s="13"/>
      <c r="BK151" s="13"/>
      <c r="BL151" s="13"/>
      <c r="BM151" s="13"/>
      <c r="BN151" s="13"/>
      <c r="BO151" s="13"/>
      <c r="BP151" s="13"/>
      <c r="BQ151" s="13"/>
      <c r="BR151" s="13"/>
      <c r="BS151" s="13"/>
      <c r="BT151" s="13"/>
    </row>
    <row r="152" spans="1:72" x14ac:dyDescent="0.35">
      <c r="A152" s="72">
        <v>143</v>
      </c>
      <c r="B152" t="s">
        <v>229</v>
      </c>
      <c r="C152" t="s">
        <v>579</v>
      </c>
      <c r="D152" s="8">
        <v>1958</v>
      </c>
      <c r="E152" s="8">
        <v>1995</v>
      </c>
      <c r="F152" s="6"/>
      <c r="G152" s="6"/>
      <c r="H152" s="6"/>
      <c r="I152" s="6"/>
      <c r="J152" s="7">
        <f t="shared" si="3"/>
        <v>45</v>
      </c>
      <c r="K152" s="8">
        <v>1958</v>
      </c>
      <c r="L152" s="13"/>
      <c r="M152" s="13"/>
      <c r="N152" s="13"/>
      <c r="O152" s="13"/>
      <c r="P152" s="13"/>
      <c r="Q152" s="13"/>
      <c r="R152" s="13"/>
      <c r="S152" s="13"/>
      <c r="T152" s="13"/>
      <c r="U152" s="13" t="s">
        <v>229</v>
      </c>
      <c r="V152" s="13" t="s">
        <v>229</v>
      </c>
      <c r="W152" s="13" t="s">
        <v>229</v>
      </c>
      <c r="X152" s="13" t="s">
        <v>229</v>
      </c>
      <c r="Y152" s="14" t="s">
        <v>229</v>
      </c>
      <c r="Z152" s="13" t="s">
        <v>229</v>
      </c>
      <c r="AA152" s="13" t="s">
        <v>229</v>
      </c>
      <c r="AB152" s="13" t="s">
        <v>229</v>
      </c>
      <c r="AC152" s="13" t="s">
        <v>229</v>
      </c>
      <c r="AD152" s="13" t="s">
        <v>229</v>
      </c>
      <c r="AE152" s="13" t="s">
        <v>229</v>
      </c>
      <c r="AF152" s="13" t="s">
        <v>229</v>
      </c>
      <c r="AG152" s="13" t="s">
        <v>229</v>
      </c>
      <c r="AH152" s="13" t="s">
        <v>229</v>
      </c>
      <c r="AI152" s="13" t="s">
        <v>229</v>
      </c>
      <c r="AJ152" s="13" t="s">
        <v>229</v>
      </c>
      <c r="AK152" s="13" t="s">
        <v>229</v>
      </c>
      <c r="AL152" s="13" t="s">
        <v>229</v>
      </c>
      <c r="AM152" s="13" t="s">
        <v>229</v>
      </c>
      <c r="AN152" s="13" t="s">
        <v>229</v>
      </c>
      <c r="AO152" s="13" t="s">
        <v>229</v>
      </c>
      <c r="AP152" s="13" t="s">
        <v>229</v>
      </c>
      <c r="AQ152" s="13" t="s">
        <v>229</v>
      </c>
      <c r="AR152" s="16" t="s">
        <v>229</v>
      </c>
      <c r="AS152" s="15" t="s">
        <v>229</v>
      </c>
      <c r="AT152" s="21" t="s">
        <v>229</v>
      </c>
      <c r="AU152" s="13" t="s">
        <v>229</v>
      </c>
      <c r="AV152" s="13" t="s">
        <v>229</v>
      </c>
      <c r="AW152" s="13" t="s">
        <v>229</v>
      </c>
      <c r="AX152" s="13" t="s">
        <v>229</v>
      </c>
      <c r="AY152" s="13" t="s">
        <v>229</v>
      </c>
      <c r="AZ152" s="13" t="s">
        <v>229</v>
      </c>
      <c r="BA152" s="13" t="s">
        <v>229</v>
      </c>
      <c r="BB152" s="13" t="s">
        <v>229</v>
      </c>
      <c r="BC152" s="13" t="s">
        <v>229</v>
      </c>
      <c r="BD152" s="13" t="s">
        <v>229</v>
      </c>
      <c r="BE152" s="13" t="s">
        <v>229</v>
      </c>
      <c r="BF152" s="13" t="s">
        <v>230</v>
      </c>
      <c r="BG152" s="13" t="s">
        <v>230</v>
      </c>
      <c r="BH152" s="13" t="s">
        <v>230</v>
      </c>
      <c r="BI152" s="13" t="s">
        <v>230</v>
      </c>
      <c r="BJ152" s="13" t="s">
        <v>230</v>
      </c>
      <c r="BK152" s="13" t="s">
        <v>230</v>
      </c>
      <c r="BL152" s="13" t="s">
        <v>231</v>
      </c>
      <c r="BM152" s="13" t="s">
        <v>230</v>
      </c>
      <c r="BN152" s="13"/>
      <c r="BO152" s="13"/>
      <c r="BP152" s="13"/>
      <c r="BQ152" s="13"/>
      <c r="BR152" s="13"/>
      <c r="BS152" s="13"/>
      <c r="BT152" s="13"/>
    </row>
    <row r="153" spans="1:72" x14ac:dyDescent="0.35">
      <c r="A153" s="72">
        <v>144</v>
      </c>
      <c r="B153" t="s">
        <v>232</v>
      </c>
      <c r="C153" t="s">
        <v>614</v>
      </c>
      <c r="D153" s="8">
        <v>1958</v>
      </c>
      <c r="E153" s="8">
        <v>1966</v>
      </c>
      <c r="F153" s="6">
        <v>1969</v>
      </c>
      <c r="G153" s="6">
        <v>1981</v>
      </c>
      <c r="H153" s="6">
        <v>1997</v>
      </c>
      <c r="I153" s="6">
        <v>2000</v>
      </c>
      <c r="J153" s="7">
        <f t="shared" si="3"/>
        <v>26</v>
      </c>
      <c r="K153" s="8">
        <v>1958</v>
      </c>
      <c r="L153" s="13"/>
      <c r="M153" s="13"/>
      <c r="N153" s="13"/>
      <c r="O153" s="13"/>
      <c r="P153" s="13"/>
      <c r="Q153" s="13"/>
      <c r="R153" s="13"/>
      <c r="S153" s="13"/>
      <c r="T153" s="13"/>
      <c r="U153" s="13" t="s">
        <v>232</v>
      </c>
      <c r="V153" s="13" t="s">
        <v>232</v>
      </c>
      <c r="W153" s="13" t="s">
        <v>232</v>
      </c>
      <c r="X153" s="13" t="s">
        <v>232</v>
      </c>
      <c r="Y153" s="14" t="s">
        <v>232</v>
      </c>
      <c r="Z153" s="13" t="s">
        <v>232</v>
      </c>
      <c r="AA153" s="13" t="s">
        <v>232</v>
      </c>
      <c r="AB153" s="13" t="s">
        <v>232</v>
      </c>
      <c r="AC153" s="13" t="s">
        <v>232</v>
      </c>
      <c r="AD153" s="13"/>
      <c r="AE153" s="13"/>
      <c r="AF153" s="13" t="s">
        <v>232</v>
      </c>
      <c r="AG153" s="13" t="s">
        <v>232</v>
      </c>
      <c r="AH153" s="13" t="s">
        <v>232</v>
      </c>
      <c r="AI153" s="13" t="s">
        <v>232</v>
      </c>
      <c r="AJ153" s="13" t="s">
        <v>232</v>
      </c>
      <c r="AK153" s="13" t="s">
        <v>232</v>
      </c>
      <c r="AL153" s="13" t="s">
        <v>232</v>
      </c>
      <c r="AM153" s="13" t="s">
        <v>232</v>
      </c>
      <c r="AN153" s="13" t="s">
        <v>232</v>
      </c>
      <c r="AO153" s="13" t="s">
        <v>232</v>
      </c>
      <c r="AP153" s="13" t="s">
        <v>232</v>
      </c>
      <c r="AQ153" s="13" t="s">
        <v>232</v>
      </c>
      <c r="AR153" s="14" t="s">
        <v>232</v>
      </c>
      <c r="AS153" s="15"/>
      <c r="AT153" s="13"/>
      <c r="AU153" s="13"/>
      <c r="AV153" s="13"/>
      <c r="AW153" s="13"/>
      <c r="AX153" s="13"/>
      <c r="AY153" s="13"/>
      <c r="AZ153" s="13"/>
      <c r="BA153" s="13"/>
      <c r="BB153" s="13"/>
      <c r="BC153" s="13"/>
      <c r="BD153" s="13"/>
      <c r="BE153" s="13"/>
      <c r="BF153" s="13"/>
      <c r="BG153" s="13"/>
      <c r="BH153" s="13" t="s">
        <v>232</v>
      </c>
      <c r="BI153" s="13" t="s">
        <v>232</v>
      </c>
      <c r="BJ153" s="13" t="s">
        <v>232</v>
      </c>
      <c r="BK153" s="13" t="s">
        <v>232</v>
      </c>
      <c r="BL153" s="13"/>
      <c r="BM153" s="13"/>
      <c r="BN153" s="13"/>
      <c r="BO153" s="13"/>
      <c r="BP153" s="13"/>
      <c r="BQ153" s="13"/>
      <c r="BR153" s="13"/>
      <c r="BS153" s="13"/>
      <c r="BT153" s="13"/>
    </row>
    <row r="154" spans="1:72" x14ac:dyDescent="0.35">
      <c r="A154" s="72">
        <v>145</v>
      </c>
      <c r="B154" t="s">
        <v>657</v>
      </c>
      <c r="C154" t="s">
        <v>234</v>
      </c>
      <c r="D154" s="8">
        <v>1959</v>
      </c>
      <c r="E154" s="8">
        <v>1963</v>
      </c>
      <c r="F154" s="6">
        <v>1983</v>
      </c>
      <c r="G154" s="6">
        <v>1984</v>
      </c>
      <c r="H154" s="6">
        <v>1989</v>
      </c>
      <c r="I154" s="6">
        <v>2020</v>
      </c>
      <c r="J154" s="7">
        <f t="shared" si="3"/>
        <v>28</v>
      </c>
      <c r="K154" s="8">
        <v>1959</v>
      </c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 t="s">
        <v>233</v>
      </c>
      <c r="W154" s="13" t="s">
        <v>233</v>
      </c>
      <c r="X154" s="13" t="s">
        <v>233</v>
      </c>
      <c r="Y154" s="14" t="s">
        <v>233</v>
      </c>
      <c r="Z154" s="13" t="s">
        <v>233</v>
      </c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4"/>
      <c r="AS154" s="15"/>
      <c r="AT154" s="13"/>
      <c r="AU154" s="13" t="s">
        <v>233</v>
      </c>
      <c r="AV154" s="13" t="s">
        <v>233</v>
      </c>
      <c r="AW154" s="13"/>
      <c r="AX154" s="13"/>
      <c r="AY154" s="13"/>
      <c r="AZ154" s="13" t="s">
        <v>233</v>
      </c>
      <c r="BA154" s="13" t="s">
        <v>233</v>
      </c>
      <c r="BB154" s="13" t="s">
        <v>233</v>
      </c>
      <c r="BC154" s="13" t="s">
        <v>233</v>
      </c>
      <c r="BD154" s="13" t="s">
        <v>233</v>
      </c>
      <c r="BE154" s="13" t="s">
        <v>233</v>
      </c>
      <c r="BF154" s="13" t="s">
        <v>233</v>
      </c>
      <c r="BG154" s="13" t="s">
        <v>233</v>
      </c>
      <c r="BH154" s="13" t="s">
        <v>233</v>
      </c>
      <c r="BI154" s="13" t="s">
        <v>233</v>
      </c>
      <c r="BJ154" s="13" t="s">
        <v>233</v>
      </c>
      <c r="BK154" s="13" t="s">
        <v>233</v>
      </c>
      <c r="BL154" s="13" t="s">
        <v>233</v>
      </c>
      <c r="BM154" s="13" t="s">
        <v>233</v>
      </c>
      <c r="BN154" s="13" t="s">
        <v>233</v>
      </c>
      <c r="BO154" s="13" t="s">
        <v>233</v>
      </c>
      <c r="BP154" s="13" t="s">
        <v>233</v>
      </c>
      <c r="BQ154" s="13" t="s">
        <v>233</v>
      </c>
      <c r="BR154" s="13" t="s">
        <v>233</v>
      </c>
      <c r="BS154" s="13" t="s">
        <v>233</v>
      </c>
      <c r="BT154" s="13" t="s">
        <v>233</v>
      </c>
    </row>
    <row r="155" spans="1:72" x14ac:dyDescent="0.35">
      <c r="A155" s="72">
        <v>146</v>
      </c>
      <c r="B155" t="s">
        <v>235</v>
      </c>
      <c r="C155" t="s">
        <v>658</v>
      </c>
      <c r="D155" s="8">
        <v>1959</v>
      </c>
      <c r="E155" s="8">
        <v>1962</v>
      </c>
      <c r="F155" s="6"/>
      <c r="G155" s="6"/>
      <c r="H155" s="6"/>
      <c r="I155" s="6"/>
      <c r="J155" s="7">
        <f t="shared" si="3"/>
        <v>4</v>
      </c>
      <c r="K155" s="8">
        <v>1959</v>
      </c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26" t="s">
        <v>235</v>
      </c>
      <c r="W155" s="26" t="s">
        <v>235</v>
      </c>
      <c r="X155" s="26" t="s">
        <v>235</v>
      </c>
      <c r="Y155" s="27" t="s">
        <v>235</v>
      </c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4"/>
      <c r="AS155" s="15"/>
      <c r="AT155" s="13"/>
      <c r="AU155" s="13"/>
      <c r="AV155" s="13"/>
      <c r="AW155" s="13"/>
      <c r="AX155" s="13"/>
      <c r="AY155" s="13"/>
      <c r="AZ155" s="13"/>
      <c r="BA155" s="13"/>
      <c r="BB155" s="13"/>
      <c r="BC155" s="13"/>
      <c r="BD155" s="13"/>
      <c r="BE155" s="13"/>
      <c r="BF155" s="13"/>
      <c r="BG155" s="13"/>
      <c r="BH155" s="13"/>
      <c r="BI155" s="13"/>
      <c r="BJ155" s="13"/>
      <c r="BK155" s="13"/>
      <c r="BL155" s="13"/>
      <c r="BM155" s="13"/>
      <c r="BN155" s="13"/>
      <c r="BO155" s="13"/>
      <c r="BP155" s="13"/>
      <c r="BQ155" s="13"/>
      <c r="BR155" s="13"/>
      <c r="BS155" s="13"/>
      <c r="BT155" s="13"/>
    </row>
    <row r="156" spans="1:72" x14ac:dyDescent="0.35">
      <c r="A156" s="72">
        <v>147</v>
      </c>
      <c r="B156" t="s">
        <v>236</v>
      </c>
      <c r="C156" t="s">
        <v>46</v>
      </c>
      <c r="D156" s="8">
        <v>1959</v>
      </c>
      <c r="E156" s="8">
        <v>1964</v>
      </c>
      <c r="F156" s="6"/>
      <c r="G156" s="6"/>
      <c r="H156" s="6"/>
      <c r="I156" s="6"/>
      <c r="J156" s="7">
        <f t="shared" si="3"/>
        <v>6</v>
      </c>
      <c r="K156" s="8">
        <v>1959</v>
      </c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 t="s">
        <v>237</v>
      </c>
      <c r="W156" s="13" t="s">
        <v>237</v>
      </c>
      <c r="X156" s="13" t="s">
        <v>237</v>
      </c>
      <c r="Y156" s="14" t="s">
        <v>237</v>
      </c>
      <c r="Z156" s="13" t="s">
        <v>236</v>
      </c>
      <c r="AA156" s="13" t="s">
        <v>236</v>
      </c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4"/>
      <c r="AS156" s="15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  <c r="BD156" s="13"/>
      <c r="BE156" s="13"/>
      <c r="BF156" s="13"/>
      <c r="BG156" s="13"/>
      <c r="BH156" s="13"/>
      <c r="BI156" s="13"/>
      <c r="BJ156" s="13"/>
      <c r="BK156" s="13"/>
      <c r="BL156" s="13"/>
      <c r="BM156" s="13"/>
      <c r="BN156" s="13"/>
      <c r="BO156" s="13"/>
      <c r="BP156" s="13"/>
      <c r="BQ156" s="13"/>
      <c r="BR156" s="13"/>
      <c r="BS156" s="13"/>
      <c r="BT156" s="13"/>
    </row>
    <row r="157" spans="1:72" x14ac:dyDescent="0.35">
      <c r="A157" s="72">
        <v>148</v>
      </c>
      <c r="B157" t="s">
        <v>238</v>
      </c>
      <c r="C157" t="s">
        <v>239</v>
      </c>
      <c r="D157" s="8">
        <v>1959</v>
      </c>
      <c r="E157" s="8">
        <v>1981</v>
      </c>
      <c r="F157" s="6"/>
      <c r="G157" s="6"/>
      <c r="H157" s="6"/>
      <c r="I157" s="6"/>
      <c r="J157" s="7">
        <f t="shared" si="3"/>
        <v>23</v>
      </c>
      <c r="K157" s="8">
        <v>1959</v>
      </c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 t="s">
        <v>240</v>
      </c>
      <c r="W157" s="13" t="s">
        <v>240</v>
      </c>
      <c r="X157" s="13" t="s">
        <v>240</v>
      </c>
      <c r="Y157" s="14" t="s">
        <v>240</v>
      </c>
      <c r="Z157" s="13" t="s">
        <v>240</v>
      </c>
      <c r="AA157" s="13" t="s">
        <v>240</v>
      </c>
      <c r="AB157" s="13" t="s">
        <v>240</v>
      </c>
      <c r="AC157" s="13" t="s">
        <v>240</v>
      </c>
      <c r="AD157" s="13" t="s">
        <v>240</v>
      </c>
      <c r="AE157" s="13" t="s">
        <v>240</v>
      </c>
      <c r="AF157" s="13" t="s">
        <v>240</v>
      </c>
      <c r="AG157" s="13" t="s">
        <v>240</v>
      </c>
      <c r="AH157" s="13" t="s">
        <v>240</v>
      </c>
      <c r="AI157" s="13" t="s">
        <v>240</v>
      </c>
      <c r="AJ157" s="13" t="s">
        <v>240</v>
      </c>
      <c r="AK157" s="13" t="s">
        <v>240</v>
      </c>
      <c r="AL157" s="13" t="s">
        <v>240</v>
      </c>
      <c r="AM157" s="13" t="s">
        <v>240</v>
      </c>
      <c r="AN157" s="13" t="s">
        <v>240</v>
      </c>
      <c r="AO157" s="13" t="s">
        <v>240</v>
      </c>
      <c r="AP157" s="13" t="s">
        <v>240</v>
      </c>
      <c r="AQ157" s="13" t="s">
        <v>240</v>
      </c>
      <c r="AR157" s="14" t="s">
        <v>240</v>
      </c>
      <c r="AS157" s="15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13"/>
      <c r="BF157" s="13"/>
      <c r="BG157" s="13"/>
      <c r="BH157" s="13"/>
      <c r="BI157" s="13"/>
      <c r="BJ157" s="13"/>
      <c r="BK157" s="13"/>
      <c r="BL157" s="13"/>
      <c r="BM157" s="13"/>
      <c r="BN157" s="13"/>
      <c r="BO157" s="13"/>
      <c r="BP157" s="13"/>
      <c r="BQ157" s="13"/>
      <c r="BR157" s="13"/>
      <c r="BS157" s="13"/>
      <c r="BT157" s="13"/>
    </row>
    <row r="158" spans="1:72" x14ac:dyDescent="0.35">
      <c r="A158" s="72">
        <v>149</v>
      </c>
      <c r="B158" t="s">
        <v>241</v>
      </c>
      <c r="C158" t="s">
        <v>659</v>
      </c>
      <c r="D158" s="8">
        <v>1959</v>
      </c>
      <c r="E158" s="8">
        <v>1962</v>
      </c>
      <c r="F158" s="6"/>
      <c r="G158" s="6"/>
      <c r="H158" s="6"/>
      <c r="I158" s="6"/>
      <c r="J158" s="7">
        <f t="shared" si="3"/>
        <v>4</v>
      </c>
      <c r="K158" s="8">
        <v>1959</v>
      </c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 t="s">
        <v>241</v>
      </c>
      <c r="W158" s="13" t="s">
        <v>241</v>
      </c>
      <c r="X158" s="13" t="s">
        <v>241</v>
      </c>
      <c r="Y158" s="14" t="s">
        <v>241</v>
      </c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4"/>
      <c r="AS158" s="15"/>
      <c r="AT158" s="13"/>
      <c r="AU158" s="13"/>
      <c r="AV158" s="13"/>
      <c r="AW158" s="13"/>
      <c r="AX158" s="13"/>
      <c r="AY158" s="13"/>
      <c r="AZ158" s="13"/>
      <c r="BA158" s="13"/>
      <c r="BB158" s="13"/>
      <c r="BC158" s="13"/>
      <c r="BD158" s="13"/>
      <c r="BE158" s="13"/>
      <c r="BF158" s="13"/>
      <c r="BG158" s="13"/>
      <c r="BH158" s="13"/>
      <c r="BI158" s="13"/>
      <c r="BJ158" s="13"/>
      <c r="BK158" s="13"/>
      <c r="BL158" s="13"/>
      <c r="BM158" s="13"/>
      <c r="BN158" s="13"/>
      <c r="BO158" s="13"/>
      <c r="BP158" s="13"/>
      <c r="BQ158" s="13"/>
      <c r="BR158" s="13"/>
      <c r="BS158" s="13"/>
      <c r="BT158" s="13"/>
    </row>
    <row r="159" spans="1:72" x14ac:dyDescent="0.35">
      <c r="A159" s="72">
        <v>150</v>
      </c>
      <c r="B159" t="s">
        <v>242</v>
      </c>
      <c r="C159" t="s">
        <v>243</v>
      </c>
      <c r="D159" s="8">
        <v>1959</v>
      </c>
      <c r="E159" s="8">
        <v>1961</v>
      </c>
      <c r="J159" s="7">
        <f t="shared" si="3"/>
        <v>3</v>
      </c>
      <c r="K159" s="8">
        <v>1959</v>
      </c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 t="s">
        <v>242</v>
      </c>
      <c r="W159" s="17" t="s">
        <v>242</v>
      </c>
      <c r="X159" s="17" t="s">
        <v>242</v>
      </c>
      <c r="Y159" s="19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/>
      <c r="AL159" s="17"/>
      <c r="AM159" s="17"/>
      <c r="AN159" s="17"/>
      <c r="AO159" s="17"/>
      <c r="AP159" s="17"/>
      <c r="AQ159" s="17"/>
      <c r="AR159" s="19"/>
      <c r="AS159" s="20"/>
      <c r="AT159" s="17"/>
      <c r="AU159" s="17"/>
      <c r="AV159" s="17"/>
      <c r="AW159" s="17"/>
      <c r="AX159" s="17"/>
      <c r="AY159" s="17"/>
      <c r="AZ159" s="17"/>
      <c r="BA159" s="17"/>
      <c r="BB159" s="17"/>
      <c r="BC159" s="17"/>
      <c r="BD159" s="17"/>
      <c r="BE159" s="17"/>
      <c r="BF159" s="17"/>
      <c r="BG159" s="17"/>
      <c r="BH159" s="17"/>
      <c r="BI159" s="17"/>
      <c r="BJ159" s="17"/>
      <c r="BK159" s="17"/>
      <c r="BL159" s="17"/>
      <c r="BM159" s="17"/>
      <c r="BN159" s="17"/>
      <c r="BO159" s="17"/>
      <c r="BP159" s="17"/>
      <c r="BQ159" s="17"/>
      <c r="BR159" s="17"/>
      <c r="BS159" s="17"/>
      <c r="BT159" s="17"/>
    </row>
    <row r="160" spans="1:72" x14ac:dyDescent="0.35">
      <c r="A160" s="72">
        <v>151</v>
      </c>
      <c r="B160" t="s">
        <v>244</v>
      </c>
      <c r="C160" t="s">
        <v>671</v>
      </c>
      <c r="D160" s="8">
        <v>1960</v>
      </c>
      <c r="E160" s="8">
        <v>1960</v>
      </c>
      <c r="F160" s="6">
        <v>1964</v>
      </c>
      <c r="G160" s="6">
        <v>1968</v>
      </c>
      <c r="H160" s="6"/>
      <c r="I160" s="6"/>
      <c r="J160" s="7">
        <f t="shared" si="3"/>
        <v>6</v>
      </c>
      <c r="K160" s="8">
        <v>1960</v>
      </c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 t="s">
        <v>244</v>
      </c>
      <c r="X160" s="13"/>
      <c r="Y160" s="14"/>
      <c r="Z160" s="13"/>
      <c r="AA160" s="13" t="s">
        <v>244</v>
      </c>
      <c r="AB160" s="13" t="s">
        <v>244</v>
      </c>
      <c r="AC160" s="13" t="s">
        <v>244</v>
      </c>
      <c r="AD160" s="13" t="s">
        <v>244</v>
      </c>
      <c r="AE160" s="13" t="s">
        <v>244</v>
      </c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4"/>
      <c r="AS160" s="15"/>
      <c r="AT160" s="13"/>
      <c r="AU160" s="13"/>
      <c r="AV160" s="13"/>
      <c r="AW160" s="13"/>
      <c r="AX160" s="13"/>
      <c r="AY160" s="13"/>
      <c r="AZ160" s="13"/>
      <c r="BA160" s="13"/>
      <c r="BB160" s="13"/>
      <c r="BC160" s="13"/>
      <c r="BD160" s="13"/>
      <c r="BE160" s="13"/>
      <c r="BF160" s="13"/>
      <c r="BG160" s="13"/>
      <c r="BH160" s="13"/>
      <c r="BI160" s="13"/>
      <c r="BJ160" s="13"/>
      <c r="BK160" s="13"/>
      <c r="BL160" s="13"/>
      <c r="BM160" s="13"/>
      <c r="BN160" s="13"/>
      <c r="BO160" s="13"/>
      <c r="BP160" s="13"/>
      <c r="BQ160" s="13"/>
      <c r="BR160" s="13"/>
      <c r="BS160" s="13"/>
      <c r="BT160" s="13"/>
    </row>
    <row r="161" spans="1:72" x14ac:dyDescent="0.35">
      <c r="A161" s="72">
        <v>152</v>
      </c>
      <c r="B161" t="s">
        <v>245</v>
      </c>
      <c r="C161" t="s">
        <v>672</v>
      </c>
      <c r="D161" s="8">
        <v>1960</v>
      </c>
      <c r="E161" s="8">
        <v>1963</v>
      </c>
      <c r="F161" s="6"/>
      <c r="G161" s="6"/>
      <c r="H161" s="6"/>
      <c r="I161" s="6"/>
      <c r="J161" s="7">
        <f t="shared" si="3"/>
        <v>4</v>
      </c>
      <c r="K161" s="8">
        <v>1960</v>
      </c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 t="s">
        <v>245</v>
      </c>
      <c r="X161" s="13" t="s">
        <v>245</v>
      </c>
      <c r="Y161" s="14" t="s">
        <v>245</v>
      </c>
      <c r="Z161" s="13" t="s">
        <v>245</v>
      </c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4"/>
      <c r="AS161" s="15"/>
      <c r="AT161" s="13"/>
      <c r="AU161" s="13"/>
      <c r="AV161" s="13"/>
      <c r="AW161" s="13"/>
      <c r="AX161" s="13"/>
      <c r="AY161" s="13"/>
      <c r="AZ161" s="13"/>
      <c r="BA161" s="13"/>
      <c r="BB161" s="13"/>
      <c r="BC161" s="13"/>
      <c r="BD161" s="13"/>
      <c r="BE161" s="13"/>
      <c r="BF161" s="13"/>
      <c r="BG161" s="13"/>
      <c r="BH161" s="13"/>
      <c r="BI161" s="13"/>
      <c r="BJ161" s="13"/>
      <c r="BK161" s="13"/>
      <c r="BL161" s="13"/>
      <c r="BM161" s="13"/>
      <c r="BN161" s="13"/>
      <c r="BO161" s="13"/>
      <c r="BP161" s="13"/>
      <c r="BQ161" s="13"/>
      <c r="BR161" s="13"/>
      <c r="BS161" s="13"/>
      <c r="BT161" s="13"/>
    </row>
    <row r="162" spans="1:72" x14ac:dyDescent="0.35">
      <c r="A162" s="72">
        <v>153</v>
      </c>
      <c r="B162" t="s">
        <v>246</v>
      </c>
      <c r="C162" t="s">
        <v>656</v>
      </c>
      <c r="D162" s="8">
        <v>1960</v>
      </c>
      <c r="E162" s="8">
        <v>2013</v>
      </c>
      <c r="F162" s="6"/>
      <c r="G162" s="6"/>
      <c r="H162" s="6"/>
      <c r="I162" s="6"/>
      <c r="J162" s="7">
        <f t="shared" si="3"/>
        <v>50</v>
      </c>
      <c r="K162" s="8">
        <v>1960</v>
      </c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 t="s">
        <v>246</v>
      </c>
      <c r="X162" s="13" t="s">
        <v>246</v>
      </c>
      <c r="Y162" s="14" t="s">
        <v>246</v>
      </c>
      <c r="Z162" s="13" t="s">
        <v>246</v>
      </c>
      <c r="AA162" s="13" t="s">
        <v>246</v>
      </c>
      <c r="AB162" s="13" t="s">
        <v>246</v>
      </c>
      <c r="AC162" s="13" t="s">
        <v>246</v>
      </c>
      <c r="AD162" s="13" t="s">
        <v>246</v>
      </c>
      <c r="AE162" s="13" t="s">
        <v>246</v>
      </c>
      <c r="AF162" s="13" t="s">
        <v>246</v>
      </c>
      <c r="AG162" s="13" t="s">
        <v>246</v>
      </c>
      <c r="AH162" s="13" t="s">
        <v>246</v>
      </c>
      <c r="AI162" s="13" t="s">
        <v>246</v>
      </c>
      <c r="AJ162" s="13" t="s">
        <v>246</v>
      </c>
      <c r="AK162" s="13" t="s">
        <v>246</v>
      </c>
      <c r="AL162" s="13" t="s">
        <v>246</v>
      </c>
      <c r="AM162" s="13" t="s">
        <v>246</v>
      </c>
      <c r="AN162" s="13" t="s">
        <v>246</v>
      </c>
      <c r="AO162" s="13" t="s">
        <v>246</v>
      </c>
      <c r="AP162" s="13" t="s">
        <v>246</v>
      </c>
      <c r="AQ162" s="13" t="s">
        <v>246</v>
      </c>
      <c r="AR162" s="16" t="s">
        <v>246</v>
      </c>
      <c r="AS162" s="15" t="s">
        <v>246</v>
      </c>
      <c r="AT162" s="13" t="s">
        <v>246</v>
      </c>
      <c r="AU162" s="13" t="s">
        <v>246</v>
      </c>
      <c r="AV162" s="13" t="s">
        <v>246</v>
      </c>
      <c r="AW162" s="13" t="s">
        <v>246</v>
      </c>
      <c r="AX162" s="13" t="s">
        <v>246</v>
      </c>
      <c r="AY162" s="13" t="s">
        <v>246</v>
      </c>
      <c r="AZ162" s="13" t="s">
        <v>246</v>
      </c>
      <c r="BA162" s="13" t="s">
        <v>246</v>
      </c>
      <c r="BB162" s="13" t="s">
        <v>246</v>
      </c>
      <c r="BC162" s="13" t="s">
        <v>246</v>
      </c>
      <c r="BD162" s="13" t="s">
        <v>246</v>
      </c>
      <c r="BE162" s="13" t="s">
        <v>246</v>
      </c>
      <c r="BF162" s="13" t="s">
        <v>246</v>
      </c>
      <c r="BG162" s="13" t="s">
        <v>246</v>
      </c>
      <c r="BH162" s="13" t="s">
        <v>246</v>
      </c>
      <c r="BI162" s="13" t="s">
        <v>246</v>
      </c>
      <c r="BJ162" s="13" t="s">
        <v>246</v>
      </c>
      <c r="BK162" s="13" t="s">
        <v>246</v>
      </c>
      <c r="BL162" s="13" t="s">
        <v>246</v>
      </c>
      <c r="BM162" s="13" t="s">
        <v>246</v>
      </c>
      <c r="BN162" s="13" t="s">
        <v>246</v>
      </c>
      <c r="BO162" s="13" t="s">
        <v>246</v>
      </c>
      <c r="BP162" s="13" t="s">
        <v>246</v>
      </c>
      <c r="BQ162" s="13" t="s">
        <v>246</v>
      </c>
      <c r="BR162" s="13" t="s">
        <v>246</v>
      </c>
      <c r="BS162" s="13" t="s">
        <v>246</v>
      </c>
      <c r="BT162" s="13" t="s">
        <v>246</v>
      </c>
    </row>
    <row r="163" spans="1:72" x14ac:dyDescent="0.35">
      <c r="A163" s="72">
        <v>154</v>
      </c>
      <c r="B163" t="s">
        <v>247</v>
      </c>
      <c r="C163" t="s">
        <v>673</v>
      </c>
      <c r="D163" s="8">
        <v>1960</v>
      </c>
      <c r="E163" s="8">
        <v>1969</v>
      </c>
      <c r="F163" s="6">
        <v>1998</v>
      </c>
      <c r="G163" s="6"/>
      <c r="H163" s="6"/>
      <c r="I163" s="6"/>
      <c r="J163" s="7">
        <f t="shared" si="3"/>
        <v>19</v>
      </c>
      <c r="K163" s="8">
        <v>1960</v>
      </c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 t="s">
        <v>247</v>
      </c>
      <c r="X163" s="13" t="s">
        <v>247</v>
      </c>
      <c r="Y163" s="14" t="s">
        <v>247</v>
      </c>
      <c r="Z163" s="13" t="s">
        <v>247</v>
      </c>
      <c r="AA163" s="13" t="s">
        <v>247</v>
      </c>
      <c r="AB163" s="13" t="s">
        <v>247</v>
      </c>
      <c r="AC163" s="13" t="s">
        <v>247</v>
      </c>
      <c r="AD163" s="13" t="s">
        <v>247</v>
      </c>
      <c r="AE163" s="13" t="s">
        <v>247</v>
      </c>
      <c r="AF163" s="13" t="s">
        <v>247</v>
      </c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4"/>
      <c r="AS163" s="15"/>
      <c r="AT163" s="13"/>
      <c r="AU163" s="13"/>
      <c r="AV163" s="13"/>
      <c r="AW163" s="13"/>
      <c r="AX163" s="13"/>
      <c r="AY163" s="13"/>
      <c r="AZ163" s="13"/>
      <c r="BA163" s="13"/>
      <c r="BB163" s="13"/>
      <c r="BC163" s="13"/>
      <c r="BD163" s="13"/>
      <c r="BE163" s="13" t="s">
        <v>248</v>
      </c>
      <c r="BF163" s="13" t="s">
        <v>248</v>
      </c>
      <c r="BG163" s="13" t="s">
        <v>248</v>
      </c>
      <c r="BH163" s="13" t="s">
        <v>248</v>
      </c>
      <c r="BI163" s="13" t="s">
        <v>248</v>
      </c>
      <c r="BJ163" s="13" t="s">
        <v>248</v>
      </c>
      <c r="BK163" s="13" t="s">
        <v>248</v>
      </c>
      <c r="BL163" s="13" t="s">
        <v>249</v>
      </c>
      <c r="BM163" s="13" t="s">
        <v>248</v>
      </c>
      <c r="BN163" s="13"/>
      <c r="BO163" s="13"/>
      <c r="BP163" s="13"/>
      <c r="BQ163" s="13"/>
      <c r="BR163" s="13"/>
      <c r="BS163" s="13"/>
      <c r="BT163" s="13"/>
    </row>
    <row r="164" spans="1:72" x14ac:dyDescent="0.35">
      <c r="A164" s="72">
        <v>155</v>
      </c>
      <c r="B164" t="s">
        <v>250</v>
      </c>
      <c r="C164" t="s">
        <v>651</v>
      </c>
      <c r="D164" s="8">
        <v>1960</v>
      </c>
      <c r="E164" s="8">
        <v>1961</v>
      </c>
      <c r="F164" s="6">
        <v>1965</v>
      </c>
      <c r="G164" s="6">
        <v>1976</v>
      </c>
      <c r="H164" s="6">
        <v>1988</v>
      </c>
      <c r="I164" s="6">
        <v>1991</v>
      </c>
      <c r="J164" s="7">
        <f t="shared" si="3"/>
        <v>18</v>
      </c>
      <c r="K164" s="8">
        <v>1960</v>
      </c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 t="s">
        <v>250</v>
      </c>
      <c r="X164" s="13" t="s">
        <v>250</v>
      </c>
      <c r="Y164" s="14"/>
      <c r="Z164" s="13"/>
      <c r="AA164" s="13"/>
      <c r="AB164" s="13" t="s">
        <v>250</v>
      </c>
      <c r="AC164" s="13" t="s">
        <v>250</v>
      </c>
      <c r="AD164" s="13" t="s">
        <v>250</v>
      </c>
      <c r="AE164" s="13" t="s">
        <v>250</v>
      </c>
      <c r="AF164" s="13" t="s">
        <v>250</v>
      </c>
      <c r="AG164" s="13" t="s">
        <v>250</v>
      </c>
      <c r="AH164" s="13" t="s">
        <v>250</v>
      </c>
      <c r="AI164" s="13" t="s">
        <v>250</v>
      </c>
      <c r="AJ164" s="13" t="s">
        <v>250</v>
      </c>
      <c r="AK164" s="13" t="s">
        <v>250</v>
      </c>
      <c r="AL164" s="13" t="s">
        <v>250</v>
      </c>
      <c r="AM164" s="13" t="s">
        <v>250</v>
      </c>
      <c r="AN164" s="13"/>
      <c r="AO164" s="13"/>
      <c r="AP164" s="13"/>
      <c r="AQ164" s="13"/>
      <c r="AR164" s="14"/>
      <c r="AS164" s="15"/>
      <c r="AT164" s="13"/>
      <c r="AU164" s="13"/>
      <c r="AV164" s="13"/>
      <c r="AW164" s="13"/>
      <c r="AX164" s="13"/>
      <c r="AY164" s="13" t="s">
        <v>250</v>
      </c>
      <c r="AZ164" s="13" t="s">
        <v>250</v>
      </c>
      <c r="BA164" s="13" t="s">
        <v>250</v>
      </c>
      <c r="BB164" s="13" t="s">
        <v>250</v>
      </c>
      <c r="BC164" s="13"/>
      <c r="BD164" s="13"/>
      <c r="BE164" s="13"/>
      <c r="BF164" s="13"/>
      <c r="BG164" s="13"/>
      <c r="BH164" s="13"/>
      <c r="BI164" s="13"/>
      <c r="BJ164" s="13"/>
      <c r="BK164" s="13"/>
      <c r="BL164" s="13"/>
      <c r="BM164" s="13"/>
      <c r="BN164" s="13"/>
      <c r="BO164" s="13"/>
      <c r="BP164" s="13"/>
      <c r="BQ164" s="13"/>
      <c r="BR164" s="13"/>
      <c r="BS164" s="13"/>
      <c r="BT164" s="13"/>
    </row>
    <row r="165" spans="1:72" x14ac:dyDescent="0.35">
      <c r="A165" s="72">
        <v>156</v>
      </c>
      <c r="B165" t="s">
        <v>251</v>
      </c>
      <c r="C165" t="s">
        <v>674</v>
      </c>
      <c r="D165" s="8">
        <v>1961</v>
      </c>
      <c r="E165" s="8">
        <v>1967</v>
      </c>
      <c r="F165" s="6"/>
      <c r="G165" s="6"/>
      <c r="H165" s="6"/>
      <c r="I165" s="6"/>
      <c r="J165" s="7">
        <f t="shared" si="3"/>
        <v>11</v>
      </c>
      <c r="K165" s="8">
        <v>1961</v>
      </c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 t="s">
        <v>252</v>
      </c>
      <c r="Y165" s="14" t="s">
        <v>252</v>
      </c>
      <c r="Z165" s="13" t="s">
        <v>251</v>
      </c>
      <c r="AA165" s="13" t="s">
        <v>251</v>
      </c>
      <c r="AB165" s="13" t="s">
        <v>251</v>
      </c>
      <c r="AC165" s="13" t="s">
        <v>251</v>
      </c>
      <c r="AD165" s="13" t="s">
        <v>251</v>
      </c>
      <c r="AE165" s="13"/>
      <c r="AF165" s="13"/>
      <c r="AG165" s="13"/>
      <c r="AH165" s="13"/>
      <c r="AI165" s="13"/>
      <c r="AJ165" s="13"/>
      <c r="AK165" s="13" t="s">
        <v>251</v>
      </c>
      <c r="AL165" s="13"/>
      <c r="AM165" s="13"/>
      <c r="AN165" s="13"/>
      <c r="AO165" s="13" t="s">
        <v>251</v>
      </c>
      <c r="AP165" s="13" t="s">
        <v>251</v>
      </c>
      <c r="AQ165" s="13"/>
      <c r="AR165" s="14"/>
      <c r="AS165" s="15"/>
      <c r="AT165" s="13"/>
      <c r="AU165" s="13"/>
      <c r="AV165" s="13"/>
      <c r="AW165" s="13"/>
      <c r="AX165" s="13"/>
      <c r="AY165" s="13"/>
      <c r="AZ165" s="13"/>
      <c r="BA165" s="13"/>
      <c r="BB165" s="13"/>
      <c r="BC165" s="13"/>
      <c r="BD165" s="13"/>
      <c r="BE165" s="13"/>
      <c r="BF165" s="13"/>
      <c r="BG165" s="13"/>
      <c r="BH165" s="13"/>
      <c r="BI165" s="13"/>
      <c r="BJ165" s="13"/>
      <c r="BK165" s="13" t="s">
        <v>251</v>
      </c>
      <c r="BL165" s="13"/>
      <c r="BM165" s="13"/>
      <c r="BN165" s="13"/>
      <c r="BO165" s="13"/>
      <c r="BP165" s="13"/>
      <c r="BQ165" s="13"/>
      <c r="BR165" s="13"/>
      <c r="BS165" s="13"/>
      <c r="BT165" s="13"/>
    </row>
    <row r="166" spans="1:72" x14ac:dyDescent="0.35">
      <c r="A166" s="72">
        <v>157</v>
      </c>
      <c r="B166" t="s">
        <v>253</v>
      </c>
      <c r="C166" t="s">
        <v>126</v>
      </c>
      <c r="D166" s="8">
        <v>1961</v>
      </c>
      <c r="E166" s="8">
        <v>1962</v>
      </c>
      <c r="F166" s="6"/>
      <c r="G166" s="6"/>
      <c r="H166" s="6"/>
      <c r="I166" s="6"/>
      <c r="J166" s="7">
        <f t="shared" si="3"/>
        <v>2</v>
      </c>
      <c r="K166" s="8">
        <v>1961</v>
      </c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 t="s">
        <v>253</v>
      </c>
      <c r="Y166" s="14" t="s">
        <v>253</v>
      </c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6"/>
      <c r="AS166" s="15"/>
      <c r="AT166" s="13"/>
      <c r="AU166" s="13"/>
      <c r="AV166" s="13"/>
      <c r="AW166" s="13"/>
      <c r="AX166" s="13"/>
      <c r="AY166" s="13"/>
      <c r="AZ166" s="13"/>
      <c r="BA166" s="13"/>
      <c r="BB166" s="13"/>
      <c r="BC166" s="13"/>
      <c r="BD166" s="13"/>
      <c r="BE166" s="13"/>
      <c r="BF166" s="13"/>
      <c r="BG166" s="13"/>
      <c r="BH166" s="13"/>
      <c r="BI166" s="13"/>
      <c r="BJ166" s="13"/>
      <c r="BK166" s="13"/>
      <c r="BL166" s="13"/>
      <c r="BM166" s="13"/>
      <c r="BN166" s="13"/>
      <c r="BO166" s="13"/>
      <c r="BP166" s="13"/>
      <c r="BQ166" s="13"/>
      <c r="BR166" s="13"/>
      <c r="BS166" s="13"/>
      <c r="BT166" s="13"/>
    </row>
    <row r="167" spans="1:72" x14ac:dyDescent="0.35">
      <c r="A167" s="72">
        <v>158</v>
      </c>
      <c r="B167" t="s">
        <v>254</v>
      </c>
      <c r="C167" t="s">
        <v>675</v>
      </c>
      <c r="D167" s="8">
        <v>1961</v>
      </c>
      <c r="E167" s="8">
        <v>1981</v>
      </c>
      <c r="F167" s="6"/>
      <c r="G167" s="6"/>
      <c r="H167" s="6"/>
      <c r="I167" s="6"/>
      <c r="J167" s="7">
        <f t="shared" si="3"/>
        <v>21</v>
      </c>
      <c r="K167" s="8">
        <v>1961</v>
      </c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 t="s">
        <v>254</v>
      </c>
      <c r="Y167" s="14" t="s">
        <v>254</v>
      </c>
      <c r="Z167" s="13" t="s">
        <v>254</v>
      </c>
      <c r="AA167" s="13" t="s">
        <v>254</v>
      </c>
      <c r="AB167" s="13" t="s">
        <v>254</v>
      </c>
      <c r="AC167" s="13" t="s">
        <v>254</v>
      </c>
      <c r="AD167" s="13" t="s">
        <v>254</v>
      </c>
      <c r="AE167" s="13" t="s">
        <v>254</v>
      </c>
      <c r="AF167" s="13" t="s">
        <v>254</v>
      </c>
      <c r="AG167" s="13" t="s">
        <v>254</v>
      </c>
      <c r="AH167" s="13" t="s">
        <v>254</v>
      </c>
      <c r="AI167" s="13" t="s">
        <v>254</v>
      </c>
      <c r="AJ167" s="13" t="s">
        <v>254</v>
      </c>
      <c r="AK167" s="13" t="s">
        <v>254</v>
      </c>
      <c r="AL167" s="13" t="s">
        <v>254</v>
      </c>
      <c r="AM167" s="13" t="s">
        <v>254</v>
      </c>
      <c r="AN167" s="13" t="s">
        <v>254</v>
      </c>
      <c r="AO167" s="13" t="s">
        <v>254</v>
      </c>
      <c r="AP167" s="13" t="s">
        <v>254</v>
      </c>
      <c r="AQ167" s="13" t="s">
        <v>254</v>
      </c>
      <c r="AR167" s="14" t="s">
        <v>254</v>
      </c>
      <c r="AS167" s="15"/>
      <c r="AT167" s="13"/>
      <c r="AU167" s="13"/>
      <c r="AV167" s="13"/>
      <c r="AW167" s="13"/>
      <c r="AX167" s="13"/>
      <c r="AY167" s="13"/>
      <c r="AZ167" s="13"/>
      <c r="BA167" s="13"/>
      <c r="BB167" s="13"/>
      <c r="BC167" s="13"/>
      <c r="BD167" s="13"/>
      <c r="BE167" s="13"/>
      <c r="BF167" s="13"/>
      <c r="BG167" s="13"/>
      <c r="BH167" s="13"/>
      <c r="BI167" s="13"/>
      <c r="BJ167" s="13"/>
      <c r="BK167" s="13"/>
      <c r="BL167" s="13"/>
      <c r="BM167" s="13"/>
      <c r="BN167" s="13"/>
      <c r="BO167" s="13"/>
      <c r="BP167" s="13"/>
      <c r="BQ167" s="13"/>
      <c r="BR167" s="13"/>
      <c r="BS167" s="13"/>
      <c r="BT167" s="13"/>
    </row>
    <row r="168" spans="1:72" x14ac:dyDescent="0.35">
      <c r="A168" s="72">
        <v>159</v>
      </c>
      <c r="B168" t="s">
        <v>255</v>
      </c>
      <c r="C168" t="s">
        <v>676</v>
      </c>
      <c r="D168" s="8">
        <v>1961</v>
      </c>
      <c r="E168" s="8">
        <v>1963</v>
      </c>
      <c r="F168" s="6"/>
      <c r="G168" s="6"/>
      <c r="H168" s="6"/>
      <c r="I168" s="6"/>
      <c r="J168" s="7">
        <f t="shared" si="3"/>
        <v>3</v>
      </c>
      <c r="K168" s="8">
        <v>1961</v>
      </c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 t="s">
        <v>255</v>
      </c>
      <c r="Y168" s="14" t="s">
        <v>255</v>
      </c>
      <c r="Z168" s="13" t="s">
        <v>255</v>
      </c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4"/>
      <c r="AS168" s="15"/>
      <c r="AT168" s="13"/>
      <c r="AU168" s="13"/>
      <c r="AV168" s="13"/>
      <c r="AW168" s="13"/>
      <c r="AX168" s="13"/>
      <c r="AY168" s="13"/>
      <c r="AZ168" s="13"/>
      <c r="BA168" s="13"/>
      <c r="BB168" s="13"/>
      <c r="BC168" s="13"/>
      <c r="BD168" s="13"/>
      <c r="BE168" s="13"/>
      <c r="BF168" s="13"/>
      <c r="BG168" s="13"/>
      <c r="BH168" s="13"/>
      <c r="BI168" s="13"/>
      <c r="BJ168" s="13"/>
      <c r="BK168" s="13"/>
      <c r="BL168" s="13"/>
      <c r="BM168" s="13"/>
      <c r="BN168" s="13"/>
      <c r="BO168" s="13"/>
      <c r="BP168" s="13"/>
      <c r="BQ168" s="13"/>
      <c r="BR168" s="13"/>
      <c r="BS168" s="13"/>
      <c r="BT168" s="13"/>
    </row>
    <row r="169" spans="1:72" x14ac:dyDescent="0.35">
      <c r="A169" s="72">
        <v>160</v>
      </c>
      <c r="B169" t="s">
        <v>256</v>
      </c>
      <c r="C169" t="s">
        <v>677</v>
      </c>
      <c r="D169" s="8">
        <v>1961</v>
      </c>
      <c r="E169" s="8">
        <v>1962</v>
      </c>
      <c r="F169" s="6"/>
      <c r="G169" s="6"/>
      <c r="H169" s="6"/>
      <c r="I169" s="6"/>
      <c r="J169" s="7">
        <f t="shared" si="3"/>
        <v>2</v>
      </c>
      <c r="K169" s="8">
        <v>1961</v>
      </c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 t="s">
        <v>257</v>
      </c>
      <c r="Y169" s="16" t="s">
        <v>257</v>
      </c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6"/>
      <c r="AS169" s="15"/>
      <c r="AT169" s="13"/>
      <c r="AU169" s="13"/>
      <c r="AV169" s="13"/>
      <c r="AW169" s="13"/>
      <c r="AX169" s="13"/>
      <c r="AY169" s="13"/>
      <c r="AZ169" s="13"/>
      <c r="BA169" s="13"/>
      <c r="BB169" s="13"/>
      <c r="BC169" s="13"/>
      <c r="BD169" s="13"/>
      <c r="BE169" s="13"/>
      <c r="BF169" s="13"/>
      <c r="BG169" s="13"/>
      <c r="BH169" s="13"/>
      <c r="BI169" s="13"/>
      <c r="BJ169" s="13"/>
      <c r="BK169" s="13"/>
      <c r="BL169" s="13"/>
      <c r="BM169" s="13"/>
      <c r="BN169" s="13"/>
      <c r="BO169" s="13"/>
      <c r="BP169" s="13"/>
      <c r="BQ169" s="13"/>
      <c r="BR169" s="13"/>
      <c r="BS169" s="13"/>
      <c r="BT169" s="13"/>
    </row>
    <row r="170" spans="1:72" x14ac:dyDescent="0.35">
      <c r="A170" s="72">
        <v>161</v>
      </c>
      <c r="B170" t="s">
        <v>258</v>
      </c>
      <c r="C170" t="s">
        <v>678</v>
      </c>
      <c r="D170" s="8">
        <v>1961</v>
      </c>
      <c r="E170" s="8">
        <v>1962</v>
      </c>
      <c r="F170" s="6">
        <v>1965</v>
      </c>
      <c r="G170" s="6">
        <v>1972</v>
      </c>
      <c r="H170" s="6">
        <v>1977</v>
      </c>
      <c r="I170" s="6">
        <v>1980</v>
      </c>
      <c r="J170" s="7">
        <f t="shared" si="3"/>
        <v>16</v>
      </c>
      <c r="K170" s="8">
        <v>1961</v>
      </c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 t="s">
        <v>258</v>
      </c>
      <c r="Y170" s="14" t="s">
        <v>258</v>
      </c>
      <c r="Z170" s="13"/>
      <c r="AA170" s="13"/>
      <c r="AB170" s="13" t="s">
        <v>258</v>
      </c>
      <c r="AC170" s="13" t="s">
        <v>258</v>
      </c>
      <c r="AD170" s="13" t="s">
        <v>258</v>
      </c>
      <c r="AE170" s="13" t="s">
        <v>258</v>
      </c>
      <c r="AF170" s="13" t="s">
        <v>258</v>
      </c>
      <c r="AG170" s="13" t="s">
        <v>258</v>
      </c>
      <c r="AH170" s="13" t="s">
        <v>258</v>
      </c>
      <c r="AI170" s="13" t="s">
        <v>258</v>
      </c>
      <c r="AJ170" s="13"/>
      <c r="AK170" s="13"/>
      <c r="AL170" s="13"/>
      <c r="AM170" s="13"/>
      <c r="AN170" s="13" t="s">
        <v>258</v>
      </c>
      <c r="AO170" s="13" t="s">
        <v>258</v>
      </c>
      <c r="AP170" s="13" t="s">
        <v>258</v>
      </c>
      <c r="AQ170" s="13" t="s">
        <v>258</v>
      </c>
      <c r="AR170" s="14"/>
      <c r="AS170" s="15"/>
      <c r="AT170" s="13"/>
      <c r="AU170" s="13"/>
      <c r="AV170" s="13"/>
      <c r="AW170" s="13"/>
      <c r="AX170" s="13"/>
      <c r="AY170" s="13"/>
      <c r="AZ170" s="13"/>
      <c r="BA170" s="13"/>
      <c r="BB170" s="13"/>
      <c r="BC170" s="13"/>
      <c r="BD170" s="13"/>
      <c r="BE170" s="13"/>
      <c r="BF170" s="13"/>
      <c r="BG170" s="13"/>
      <c r="BH170" s="13"/>
      <c r="BI170" s="13"/>
      <c r="BJ170" s="13"/>
      <c r="BK170" s="13"/>
      <c r="BL170" s="13"/>
      <c r="BM170" s="13" t="s">
        <v>258</v>
      </c>
      <c r="BN170" s="13" t="s">
        <v>258</v>
      </c>
      <c r="BO170" s="13"/>
      <c r="BP170" s="13"/>
      <c r="BQ170" s="13"/>
      <c r="BR170" s="13"/>
      <c r="BS170" s="13"/>
      <c r="BT170" s="13"/>
    </row>
    <row r="171" spans="1:72" x14ac:dyDescent="0.35">
      <c r="A171" s="72">
        <v>162</v>
      </c>
      <c r="B171" t="s">
        <v>259</v>
      </c>
      <c r="C171" t="s">
        <v>679</v>
      </c>
      <c r="D171" s="8">
        <v>1961</v>
      </c>
      <c r="E171" s="8">
        <v>1962</v>
      </c>
      <c r="J171" s="7">
        <f t="shared" si="3"/>
        <v>2</v>
      </c>
      <c r="K171" s="8">
        <v>1961</v>
      </c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 t="s">
        <v>259</v>
      </c>
      <c r="Y171" s="19" t="s">
        <v>259</v>
      </c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7"/>
      <c r="AL171" s="17"/>
      <c r="AM171" s="17"/>
      <c r="AN171" s="17"/>
      <c r="AO171" s="17"/>
      <c r="AP171" s="17"/>
      <c r="AQ171" s="17"/>
      <c r="AR171" s="19"/>
      <c r="AS171" s="20"/>
      <c r="AT171" s="17"/>
      <c r="AU171" s="17"/>
      <c r="AV171" s="17"/>
      <c r="AW171" s="17"/>
      <c r="AX171" s="17"/>
      <c r="AY171" s="17"/>
      <c r="AZ171" s="17"/>
      <c r="BA171" s="17"/>
      <c r="BB171" s="17"/>
      <c r="BC171" s="17"/>
      <c r="BD171" s="17"/>
      <c r="BE171" s="17"/>
      <c r="BF171" s="17"/>
      <c r="BG171" s="17"/>
      <c r="BH171" s="17"/>
      <c r="BI171" s="17"/>
      <c r="BJ171" s="17"/>
      <c r="BK171" s="17"/>
      <c r="BL171" s="17"/>
      <c r="BM171" s="17"/>
      <c r="BN171" s="17"/>
      <c r="BO171" s="17"/>
      <c r="BP171" s="17"/>
      <c r="BQ171" s="17"/>
      <c r="BR171" s="17"/>
      <c r="BS171" s="17"/>
      <c r="BT171" s="17"/>
    </row>
    <row r="172" spans="1:72" x14ac:dyDescent="0.35">
      <c r="A172" s="72">
        <v>163</v>
      </c>
      <c r="B172" t="s">
        <v>260</v>
      </c>
      <c r="C172" t="s">
        <v>261</v>
      </c>
      <c r="D172" s="8">
        <v>1961</v>
      </c>
      <c r="E172" s="8">
        <v>1967</v>
      </c>
      <c r="J172" s="7">
        <f t="shared" si="3"/>
        <v>8</v>
      </c>
      <c r="K172" s="8">
        <v>1961</v>
      </c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 t="s">
        <v>262</v>
      </c>
      <c r="Y172" s="19" t="s">
        <v>262</v>
      </c>
      <c r="Z172" s="17" t="s">
        <v>262</v>
      </c>
      <c r="AA172" s="17" t="s">
        <v>262</v>
      </c>
      <c r="AB172" s="17" t="s">
        <v>262</v>
      </c>
      <c r="AC172" s="17" t="s">
        <v>262</v>
      </c>
      <c r="AD172" s="17" t="s">
        <v>262</v>
      </c>
      <c r="AE172" s="17" t="s">
        <v>262</v>
      </c>
      <c r="AF172" s="17"/>
      <c r="AG172" s="17"/>
      <c r="AH172" s="17"/>
      <c r="AI172" s="17"/>
      <c r="AJ172" s="17"/>
      <c r="AK172" s="17"/>
      <c r="AL172" s="17"/>
      <c r="AM172" s="17"/>
      <c r="AN172" s="17"/>
      <c r="AO172" s="17"/>
      <c r="AP172" s="17"/>
      <c r="AQ172" s="17"/>
      <c r="AR172" s="19"/>
      <c r="AS172" s="20"/>
      <c r="AT172" s="17"/>
      <c r="AU172" s="17"/>
      <c r="AV172" s="17"/>
      <c r="AW172" s="17"/>
      <c r="AX172" s="17"/>
      <c r="AY172" s="17"/>
      <c r="AZ172" s="17"/>
      <c r="BA172" s="17"/>
      <c r="BB172" s="17"/>
      <c r="BC172" s="17"/>
      <c r="BD172" s="17"/>
      <c r="BE172" s="17"/>
      <c r="BF172" s="17"/>
      <c r="BG172" s="17"/>
      <c r="BH172" s="17"/>
      <c r="BI172" s="17"/>
      <c r="BJ172" s="17"/>
      <c r="BK172" s="17"/>
      <c r="BL172" s="17"/>
      <c r="BM172" s="17"/>
      <c r="BN172" s="17"/>
      <c r="BO172" s="17"/>
      <c r="BP172" s="17"/>
      <c r="BQ172" s="17"/>
      <c r="BR172" s="17"/>
      <c r="BS172" s="17"/>
      <c r="BT172" s="17"/>
    </row>
    <row r="173" spans="1:72" x14ac:dyDescent="0.35">
      <c r="A173" s="72">
        <v>164</v>
      </c>
      <c r="B173" t="s">
        <v>263</v>
      </c>
      <c r="C173" t="s">
        <v>264</v>
      </c>
      <c r="D173" s="8">
        <v>1961</v>
      </c>
      <c r="E173" s="8">
        <v>1965</v>
      </c>
      <c r="F173" s="6"/>
      <c r="G173" s="6"/>
      <c r="H173" s="6"/>
      <c r="I173" s="6"/>
      <c r="J173" s="7">
        <f t="shared" si="3"/>
        <v>5</v>
      </c>
      <c r="K173" s="8">
        <v>1961</v>
      </c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 t="s">
        <v>265</v>
      </c>
      <c r="Y173" s="14" t="s">
        <v>263</v>
      </c>
      <c r="Z173" s="13" t="s">
        <v>263</v>
      </c>
      <c r="AA173" s="13" t="s">
        <v>263</v>
      </c>
      <c r="AB173" s="13" t="s">
        <v>263</v>
      </c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6"/>
      <c r="AS173" s="15"/>
      <c r="AT173" s="13"/>
      <c r="AU173" s="13"/>
      <c r="AV173" s="13"/>
      <c r="AW173" s="13"/>
      <c r="AX173" s="13"/>
      <c r="AY173" s="13"/>
      <c r="AZ173" s="13"/>
      <c r="BA173" s="13"/>
      <c r="BB173" s="13"/>
      <c r="BC173" s="13"/>
      <c r="BD173" s="13"/>
      <c r="BE173" s="13"/>
      <c r="BF173" s="13"/>
      <c r="BG173" s="13"/>
      <c r="BH173" s="13"/>
      <c r="BI173" s="13"/>
      <c r="BJ173" s="13"/>
      <c r="BK173" s="13"/>
      <c r="BL173" s="13"/>
      <c r="BM173" s="13"/>
      <c r="BN173" s="13"/>
      <c r="BO173" s="13"/>
      <c r="BP173" s="13"/>
      <c r="BQ173" s="13"/>
      <c r="BR173" s="13"/>
      <c r="BS173" s="13"/>
      <c r="BT173" s="13"/>
    </row>
    <row r="174" spans="1:72" x14ac:dyDescent="0.35">
      <c r="A174" s="72">
        <v>165</v>
      </c>
      <c r="B174" t="s">
        <v>266</v>
      </c>
      <c r="C174" t="s">
        <v>680</v>
      </c>
      <c r="D174" s="8">
        <v>1962</v>
      </c>
      <c r="E174" s="8">
        <v>1981</v>
      </c>
      <c r="F174" s="6"/>
      <c r="G174" s="6"/>
      <c r="H174" s="6"/>
      <c r="I174" s="6"/>
      <c r="J174" s="7">
        <f t="shared" si="3"/>
        <v>38</v>
      </c>
      <c r="K174" s="8">
        <v>1962</v>
      </c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4" t="s">
        <v>266</v>
      </c>
      <c r="Z174" s="13" t="s">
        <v>266</v>
      </c>
      <c r="AA174" s="13" t="s">
        <v>266</v>
      </c>
      <c r="AB174" s="13" t="s">
        <v>266</v>
      </c>
      <c r="AC174" s="13" t="s">
        <v>266</v>
      </c>
      <c r="AD174" s="13" t="s">
        <v>266</v>
      </c>
      <c r="AE174" s="13" t="s">
        <v>266</v>
      </c>
      <c r="AF174" s="13" t="s">
        <v>266</v>
      </c>
      <c r="AG174" s="13" t="s">
        <v>266</v>
      </c>
      <c r="AH174" s="13" t="s">
        <v>266</v>
      </c>
      <c r="AI174" s="13" t="s">
        <v>266</v>
      </c>
      <c r="AJ174" s="13" t="s">
        <v>266</v>
      </c>
      <c r="AK174" s="13" t="s">
        <v>266</v>
      </c>
      <c r="AL174" s="13" t="s">
        <v>266</v>
      </c>
      <c r="AM174" s="13" t="s">
        <v>266</v>
      </c>
      <c r="AN174" s="13" t="s">
        <v>266</v>
      </c>
      <c r="AO174" s="13" t="s">
        <v>266</v>
      </c>
      <c r="AP174" s="13" t="s">
        <v>266</v>
      </c>
      <c r="AQ174" s="13" t="s">
        <v>266</v>
      </c>
      <c r="AR174" s="14" t="s">
        <v>266</v>
      </c>
      <c r="AS174" s="15" t="s">
        <v>266</v>
      </c>
      <c r="AT174" s="13" t="s">
        <v>266</v>
      </c>
      <c r="AU174" s="13" t="s">
        <v>266</v>
      </c>
      <c r="AV174" s="13" t="s">
        <v>266</v>
      </c>
      <c r="AW174" s="13" t="s">
        <v>266</v>
      </c>
      <c r="AX174" s="13" t="s">
        <v>266</v>
      </c>
      <c r="AY174" s="13" t="s">
        <v>266</v>
      </c>
      <c r="AZ174" s="13" t="s">
        <v>266</v>
      </c>
      <c r="BA174" s="13" t="s">
        <v>266</v>
      </c>
      <c r="BB174" s="13" t="s">
        <v>266</v>
      </c>
      <c r="BC174" s="13" t="s">
        <v>266</v>
      </c>
      <c r="BD174" s="13" t="s">
        <v>266</v>
      </c>
      <c r="BE174" s="13" t="s">
        <v>266</v>
      </c>
      <c r="BF174" s="13" t="s">
        <v>266</v>
      </c>
      <c r="BG174" s="13" t="s">
        <v>266</v>
      </c>
      <c r="BH174" s="13" t="s">
        <v>266</v>
      </c>
      <c r="BI174" s="13" t="s">
        <v>266</v>
      </c>
      <c r="BJ174" s="13" t="s">
        <v>266</v>
      </c>
      <c r="BK174" s="13"/>
      <c r="BL174" s="13"/>
      <c r="BM174" s="13"/>
      <c r="BN174" s="13"/>
      <c r="BO174" s="13"/>
      <c r="BP174" s="13"/>
      <c r="BQ174" s="13"/>
      <c r="BR174" s="13"/>
      <c r="BS174" s="13"/>
      <c r="BT174" s="13"/>
    </row>
    <row r="175" spans="1:72" x14ac:dyDescent="0.35">
      <c r="A175" s="72">
        <v>166</v>
      </c>
      <c r="B175" t="s">
        <v>267</v>
      </c>
      <c r="C175" t="s">
        <v>681</v>
      </c>
      <c r="D175" s="8">
        <v>1963</v>
      </c>
      <c r="E175" s="8">
        <v>1971</v>
      </c>
      <c r="F175" s="6"/>
      <c r="G175" s="6"/>
      <c r="H175" s="6"/>
      <c r="I175" s="6"/>
      <c r="J175" s="7">
        <f t="shared" si="3"/>
        <v>9</v>
      </c>
      <c r="K175" s="8">
        <v>1963</v>
      </c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4"/>
      <c r="Z175" s="13" t="s">
        <v>267</v>
      </c>
      <c r="AA175" s="13" t="s">
        <v>267</v>
      </c>
      <c r="AB175" s="13" t="s">
        <v>267</v>
      </c>
      <c r="AC175" s="13" t="s">
        <v>267</v>
      </c>
      <c r="AD175" s="13" t="s">
        <v>267</v>
      </c>
      <c r="AE175" s="13" t="s">
        <v>267</v>
      </c>
      <c r="AF175" s="13" t="s">
        <v>267</v>
      </c>
      <c r="AG175" s="13" t="s">
        <v>267</v>
      </c>
      <c r="AH175" s="13" t="s">
        <v>267</v>
      </c>
      <c r="AI175" s="13"/>
      <c r="AJ175" s="13"/>
      <c r="AK175" s="13"/>
      <c r="AL175" s="13"/>
      <c r="AM175" s="13"/>
      <c r="AN175" s="13"/>
      <c r="AO175" s="13"/>
      <c r="AP175" s="13"/>
      <c r="AQ175" s="13"/>
      <c r="AR175" s="16"/>
      <c r="AS175" s="15"/>
      <c r="AT175" s="13"/>
      <c r="AU175" s="13"/>
      <c r="AV175" s="13"/>
      <c r="AW175" s="13"/>
      <c r="AX175" s="13"/>
      <c r="AY175" s="13"/>
      <c r="AZ175" s="13"/>
      <c r="BA175" s="13"/>
      <c r="BB175" s="13"/>
      <c r="BC175" s="13"/>
      <c r="BD175" s="13"/>
      <c r="BE175" s="13"/>
      <c r="BF175" s="13"/>
      <c r="BG175" s="13"/>
      <c r="BH175" s="13"/>
      <c r="BI175" s="13"/>
      <c r="BJ175" s="13"/>
      <c r="BK175" s="13"/>
      <c r="BL175" s="13"/>
      <c r="BM175" s="13"/>
      <c r="BN175" s="13"/>
      <c r="BO175" s="13"/>
      <c r="BP175" s="13"/>
      <c r="BQ175" s="13"/>
      <c r="BR175" s="13"/>
      <c r="BS175" s="13"/>
      <c r="BT175" s="13"/>
    </row>
    <row r="176" spans="1:72" x14ac:dyDescent="0.35">
      <c r="A176" s="72">
        <v>167</v>
      </c>
      <c r="B176" t="s">
        <v>268</v>
      </c>
      <c r="C176" t="s">
        <v>269</v>
      </c>
      <c r="D176" s="8">
        <v>1963</v>
      </c>
      <c r="E176" s="8">
        <v>2010</v>
      </c>
      <c r="F176" s="6"/>
      <c r="G176" s="6"/>
      <c r="H176" s="6"/>
      <c r="I176" s="6"/>
      <c r="J176" s="7">
        <f t="shared" si="3"/>
        <v>47</v>
      </c>
      <c r="K176" s="8">
        <v>1963</v>
      </c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4"/>
      <c r="Z176" s="13" t="s">
        <v>268</v>
      </c>
      <c r="AA176" s="13" t="s">
        <v>268</v>
      </c>
      <c r="AB176" s="13" t="s">
        <v>268</v>
      </c>
      <c r="AC176" s="13" t="s">
        <v>268</v>
      </c>
      <c r="AD176" s="13" t="s">
        <v>268</v>
      </c>
      <c r="AE176" s="13" t="s">
        <v>268</v>
      </c>
      <c r="AF176" s="13" t="s">
        <v>268</v>
      </c>
      <c r="AG176" s="13" t="s">
        <v>268</v>
      </c>
      <c r="AH176" s="13" t="s">
        <v>268</v>
      </c>
      <c r="AI176" s="13" t="s">
        <v>268</v>
      </c>
      <c r="AJ176" s="13" t="s">
        <v>268</v>
      </c>
      <c r="AK176" s="13" t="s">
        <v>268</v>
      </c>
      <c r="AL176" s="13" t="s">
        <v>268</v>
      </c>
      <c r="AM176" s="13" t="s">
        <v>268</v>
      </c>
      <c r="AN176" s="13" t="s">
        <v>268</v>
      </c>
      <c r="AO176" s="13" t="s">
        <v>268</v>
      </c>
      <c r="AP176" s="13" t="s">
        <v>268</v>
      </c>
      <c r="AQ176" s="13" t="s">
        <v>268</v>
      </c>
      <c r="AR176" s="16" t="s">
        <v>268</v>
      </c>
      <c r="AS176" s="15" t="s">
        <v>268</v>
      </c>
      <c r="AT176" s="13" t="s">
        <v>268</v>
      </c>
      <c r="AU176" s="13" t="s">
        <v>268</v>
      </c>
      <c r="AV176" s="13" t="s">
        <v>268</v>
      </c>
      <c r="AW176" s="13" t="s">
        <v>268</v>
      </c>
      <c r="AX176" s="13" t="s">
        <v>268</v>
      </c>
      <c r="AY176" s="13" t="s">
        <v>268</v>
      </c>
      <c r="AZ176" s="13" t="s">
        <v>268</v>
      </c>
      <c r="BA176" s="13" t="s">
        <v>268</v>
      </c>
      <c r="BB176" s="13" t="s">
        <v>268</v>
      </c>
      <c r="BC176" s="13" t="s">
        <v>268</v>
      </c>
      <c r="BD176" s="13" t="s">
        <v>268</v>
      </c>
      <c r="BE176" s="13" t="s">
        <v>268</v>
      </c>
      <c r="BF176" s="13" t="s">
        <v>268</v>
      </c>
      <c r="BG176" s="13" t="s">
        <v>268</v>
      </c>
      <c r="BH176" s="13" t="s">
        <v>268</v>
      </c>
      <c r="BI176" s="13" t="s">
        <v>268</v>
      </c>
      <c r="BJ176" s="13" t="s">
        <v>268</v>
      </c>
      <c r="BK176" s="13" t="s">
        <v>268</v>
      </c>
      <c r="BL176" s="13" t="s">
        <v>268</v>
      </c>
      <c r="BM176" s="13" t="s">
        <v>268</v>
      </c>
      <c r="BN176" s="13" t="s">
        <v>268</v>
      </c>
      <c r="BO176" s="13" t="s">
        <v>268</v>
      </c>
      <c r="BP176" s="13" t="s">
        <v>268</v>
      </c>
      <c r="BQ176" s="13" t="s">
        <v>268</v>
      </c>
      <c r="BR176" s="13" t="s">
        <v>268</v>
      </c>
      <c r="BS176" s="13" t="s">
        <v>268</v>
      </c>
      <c r="BT176" s="13" t="s">
        <v>268</v>
      </c>
    </row>
    <row r="177" spans="1:72" x14ac:dyDescent="0.35">
      <c r="A177" s="72">
        <v>168</v>
      </c>
      <c r="B177" t="s">
        <v>270</v>
      </c>
      <c r="C177" t="s">
        <v>682</v>
      </c>
      <c r="D177" s="8">
        <v>1963</v>
      </c>
      <c r="E177" s="8">
        <v>1963</v>
      </c>
      <c r="J177" s="7">
        <f t="shared" si="3"/>
        <v>1</v>
      </c>
      <c r="K177" s="8">
        <v>1963</v>
      </c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9"/>
      <c r="Z177" s="17" t="s">
        <v>270</v>
      </c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7"/>
      <c r="AL177" s="17"/>
      <c r="AM177" s="17"/>
      <c r="AN177" s="17"/>
      <c r="AO177" s="17"/>
      <c r="AP177" s="17"/>
      <c r="AQ177" s="17"/>
      <c r="AR177" s="19"/>
      <c r="AS177" s="20"/>
      <c r="AT177" s="17"/>
      <c r="AU177" s="17"/>
      <c r="AV177" s="17"/>
      <c r="AW177" s="17"/>
      <c r="AX177" s="17"/>
      <c r="AY177" s="17"/>
      <c r="AZ177" s="17"/>
      <c r="BA177" s="17"/>
      <c r="BB177" s="17"/>
      <c r="BC177" s="17"/>
      <c r="BD177" s="17"/>
      <c r="BE177" s="17"/>
      <c r="BF177" s="17"/>
      <c r="BG177" s="17"/>
      <c r="BH177" s="17"/>
      <c r="BI177" s="17"/>
      <c r="BJ177" s="17"/>
      <c r="BK177" s="17"/>
      <c r="BL177" s="17"/>
      <c r="BM177" s="17"/>
      <c r="BN177" s="17"/>
      <c r="BO177" s="17"/>
      <c r="BP177" s="17"/>
      <c r="BQ177" s="17"/>
      <c r="BR177" s="17"/>
      <c r="BS177" s="17"/>
      <c r="BT177" s="17"/>
    </row>
    <row r="178" spans="1:72" x14ac:dyDescent="0.35">
      <c r="A178" s="72">
        <v>169</v>
      </c>
      <c r="B178" t="s">
        <v>271</v>
      </c>
      <c r="C178" t="s">
        <v>683</v>
      </c>
      <c r="D178" s="28">
        <v>1964</v>
      </c>
      <c r="E178" s="28">
        <v>2010</v>
      </c>
      <c r="F178" s="29"/>
      <c r="G178" s="29"/>
      <c r="H178" s="29"/>
      <c r="I178" s="29"/>
      <c r="J178" s="7">
        <f t="shared" si="3"/>
        <v>46</v>
      </c>
      <c r="K178" s="8">
        <v>1964</v>
      </c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4"/>
      <c r="Z178" s="13"/>
      <c r="AA178" s="13" t="s">
        <v>271</v>
      </c>
      <c r="AB178" s="13" t="s">
        <v>271</v>
      </c>
      <c r="AC178" s="13" t="s">
        <v>271</v>
      </c>
      <c r="AD178" s="13" t="s">
        <v>271</v>
      </c>
      <c r="AE178" s="13" t="s">
        <v>271</v>
      </c>
      <c r="AF178" s="13" t="s">
        <v>271</v>
      </c>
      <c r="AG178" s="13" t="s">
        <v>271</v>
      </c>
      <c r="AH178" s="13" t="s">
        <v>271</v>
      </c>
      <c r="AI178" s="13" t="s">
        <v>271</v>
      </c>
      <c r="AJ178" s="13" t="s">
        <v>271</v>
      </c>
      <c r="AK178" s="13" t="s">
        <v>271</v>
      </c>
      <c r="AL178" s="13" t="s">
        <v>271</v>
      </c>
      <c r="AM178" s="13" t="s">
        <v>271</v>
      </c>
      <c r="AN178" s="13" t="s">
        <v>271</v>
      </c>
      <c r="AO178" s="13" t="s">
        <v>271</v>
      </c>
      <c r="AP178" s="13" t="s">
        <v>271</v>
      </c>
      <c r="AQ178" s="13" t="s">
        <v>271</v>
      </c>
      <c r="AR178" s="16" t="s">
        <v>271</v>
      </c>
      <c r="AS178" s="15" t="s">
        <v>271</v>
      </c>
      <c r="AT178" s="13" t="s">
        <v>271</v>
      </c>
      <c r="AU178" s="13" t="s">
        <v>271</v>
      </c>
      <c r="AV178" s="13" t="s">
        <v>271</v>
      </c>
      <c r="AW178" s="13" t="s">
        <v>271</v>
      </c>
      <c r="AX178" s="13" t="s">
        <v>271</v>
      </c>
      <c r="AY178" s="13" t="s">
        <v>271</v>
      </c>
      <c r="AZ178" s="13" t="s">
        <v>271</v>
      </c>
      <c r="BA178" s="13" t="s">
        <v>271</v>
      </c>
      <c r="BB178" s="13" t="s">
        <v>271</v>
      </c>
      <c r="BC178" s="13" t="s">
        <v>271</v>
      </c>
      <c r="BD178" s="13" t="s">
        <v>271</v>
      </c>
      <c r="BE178" s="13" t="s">
        <v>271</v>
      </c>
      <c r="BF178" s="13" t="s">
        <v>271</v>
      </c>
      <c r="BG178" s="13" t="s">
        <v>271</v>
      </c>
      <c r="BH178" s="13" t="s">
        <v>271</v>
      </c>
      <c r="BI178" s="13" t="s">
        <v>271</v>
      </c>
      <c r="BJ178" s="13" t="s">
        <v>271</v>
      </c>
      <c r="BK178" s="13" t="s">
        <v>271</v>
      </c>
      <c r="BL178" s="13" t="s">
        <v>271</v>
      </c>
      <c r="BM178" s="13" t="s">
        <v>271</v>
      </c>
      <c r="BN178" s="13" t="s">
        <v>271</v>
      </c>
      <c r="BO178" s="13" t="s">
        <v>271</v>
      </c>
      <c r="BP178" s="13" t="s">
        <v>271</v>
      </c>
      <c r="BQ178" s="13" t="s">
        <v>271</v>
      </c>
      <c r="BR178" s="13" t="s">
        <v>271</v>
      </c>
      <c r="BS178" s="13" t="s">
        <v>271</v>
      </c>
      <c r="BT178" s="13" t="s">
        <v>271</v>
      </c>
    </row>
    <row r="179" spans="1:72" x14ac:dyDescent="0.35">
      <c r="A179" s="72">
        <v>170</v>
      </c>
      <c r="B179" t="s">
        <v>272</v>
      </c>
      <c r="C179" t="s">
        <v>684</v>
      </c>
      <c r="D179" s="8">
        <v>1964</v>
      </c>
      <c r="E179" s="8">
        <v>1989</v>
      </c>
      <c r="F179" s="6"/>
      <c r="G179" s="6"/>
      <c r="H179" s="6"/>
      <c r="I179" s="6"/>
      <c r="J179" s="7">
        <f t="shared" si="3"/>
        <v>26</v>
      </c>
      <c r="K179" s="8">
        <v>1964</v>
      </c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4"/>
      <c r="Z179" s="13"/>
      <c r="AA179" s="13" t="s">
        <v>272</v>
      </c>
      <c r="AB179" s="13" t="s">
        <v>272</v>
      </c>
      <c r="AC179" s="13" t="s">
        <v>272</v>
      </c>
      <c r="AD179" s="13" t="s">
        <v>272</v>
      </c>
      <c r="AE179" s="13" t="s">
        <v>272</v>
      </c>
      <c r="AF179" s="13" t="s">
        <v>272</v>
      </c>
      <c r="AG179" s="13" t="s">
        <v>272</v>
      </c>
      <c r="AH179" s="13" t="s">
        <v>272</v>
      </c>
      <c r="AI179" s="13" t="s">
        <v>272</v>
      </c>
      <c r="AJ179" s="13" t="s">
        <v>272</v>
      </c>
      <c r="AK179" s="13" t="s">
        <v>272</v>
      </c>
      <c r="AL179" s="13" t="s">
        <v>272</v>
      </c>
      <c r="AM179" s="13" t="s">
        <v>272</v>
      </c>
      <c r="AN179" s="13" t="s">
        <v>272</v>
      </c>
      <c r="AO179" s="13" t="s">
        <v>272</v>
      </c>
      <c r="AP179" s="13" t="s">
        <v>272</v>
      </c>
      <c r="AQ179" s="13" t="s">
        <v>272</v>
      </c>
      <c r="AR179" s="16" t="s">
        <v>273</v>
      </c>
      <c r="AS179" s="15" t="s">
        <v>272</v>
      </c>
      <c r="AT179" s="21" t="s">
        <v>272</v>
      </c>
      <c r="AU179" s="13" t="s">
        <v>272</v>
      </c>
      <c r="AV179" s="13" t="s">
        <v>272</v>
      </c>
      <c r="AW179" s="13" t="s">
        <v>272</v>
      </c>
      <c r="AX179" s="13" t="s">
        <v>272</v>
      </c>
      <c r="AY179" s="13" t="s">
        <v>272</v>
      </c>
      <c r="AZ179" s="13" t="s">
        <v>272</v>
      </c>
      <c r="BA179" s="13"/>
      <c r="BB179" s="13"/>
      <c r="BC179" s="13"/>
      <c r="BD179" s="13"/>
      <c r="BE179" s="13"/>
      <c r="BF179" s="13"/>
      <c r="BG179" s="13"/>
      <c r="BH179" s="13"/>
      <c r="BI179" s="13"/>
      <c r="BJ179" s="13"/>
      <c r="BK179" s="13"/>
      <c r="BL179" s="13"/>
      <c r="BM179" s="13"/>
      <c r="BN179" s="13"/>
      <c r="BO179" s="13"/>
      <c r="BP179" s="13"/>
      <c r="BQ179" s="13"/>
      <c r="BR179" s="13"/>
      <c r="BS179" s="13"/>
      <c r="BT179" s="13"/>
    </row>
    <row r="180" spans="1:72" x14ac:dyDescent="0.35">
      <c r="A180" s="72">
        <v>171</v>
      </c>
      <c r="B180" t="s">
        <v>274</v>
      </c>
      <c r="C180" t="s">
        <v>685</v>
      </c>
      <c r="D180" s="8">
        <v>1964</v>
      </c>
      <c r="E180" s="8">
        <v>1976</v>
      </c>
      <c r="F180" s="6"/>
      <c r="G180" s="6"/>
      <c r="H180" s="6"/>
      <c r="I180" s="6"/>
      <c r="J180" s="7">
        <f t="shared" si="3"/>
        <v>13</v>
      </c>
      <c r="K180" s="8">
        <v>1964</v>
      </c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4"/>
      <c r="Z180" s="13"/>
      <c r="AA180" s="13" t="s">
        <v>274</v>
      </c>
      <c r="AB180" s="13" t="s">
        <v>274</v>
      </c>
      <c r="AC180" s="13" t="s">
        <v>274</v>
      </c>
      <c r="AD180" s="13" t="s">
        <v>274</v>
      </c>
      <c r="AE180" s="13" t="s">
        <v>274</v>
      </c>
      <c r="AF180" s="13" t="s">
        <v>274</v>
      </c>
      <c r="AG180" s="13" t="s">
        <v>274</v>
      </c>
      <c r="AH180" s="13" t="s">
        <v>274</v>
      </c>
      <c r="AI180" s="13" t="s">
        <v>274</v>
      </c>
      <c r="AJ180" s="13" t="s">
        <v>274</v>
      </c>
      <c r="AK180" s="13" t="s">
        <v>274</v>
      </c>
      <c r="AL180" s="13" t="s">
        <v>274</v>
      </c>
      <c r="AM180" s="13" t="s">
        <v>274</v>
      </c>
      <c r="AN180" s="13"/>
      <c r="AO180" s="13"/>
      <c r="AP180" s="13"/>
      <c r="AQ180" s="13"/>
      <c r="AR180" s="14"/>
      <c r="AS180" s="15"/>
      <c r="AT180" s="13"/>
      <c r="AU180" s="13"/>
      <c r="AV180" s="13"/>
      <c r="AW180" s="13"/>
      <c r="AX180" s="13"/>
      <c r="AY180" s="13"/>
      <c r="AZ180" s="13"/>
      <c r="BA180" s="13"/>
      <c r="BB180" s="13"/>
      <c r="BC180" s="13"/>
      <c r="BD180" s="13"/>
      <c r="BE180" s="13"/>
      <c r="BF180" s="13"/>
      <c r="BG180" s="13"/>
      <c r="BH180" s="13"/>
      <c r="BI180" s="13"/>
      <c r="BJ180" s="13"/>
      <c r="BK180" s="13"/>
      <c r="BL180" s="13"/>
      <c r="BM180" s="13"/>
      <c r="BN180" s="13"/>
      <c r="BO180" s="13"/>
      <c r="BP180" s="13"/>
      <c r="BQ180" s="13"/>
      <c r="BR180" s="13"/>
      <c r="BS180" s="13"/>
      <c r="BT180" s="13"/>
    </row>
    <row r="181" spans="1:72" x14ac:dyDescent="0.35">
      <c r="A181" s="72">
        <v>172</v>
      </c>
      <c r="B181" t="s">
        <v>275</v>
      </c>
      <c r="C181" t="s">
        <v>276</v>
      </c>
      <c r="D181" s="8">
        <v>1964</v>
      </c>
      <c r="E181" s="8">
        <v>1965</v>
      </c>
      <c r="F181" s="6"/>
      <c r="G181" s="6"/>
      <c r="H181" s="6"/>
      <c r="I181" s="6"/>
      <c r="J181" s="7">
        <f t="shared" si="3"/>
        <v>2</v>
      </c>
      <c r="K181" s="8">
        <v>1964</v>
      </c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4"/>
      <c r="Z181" s="13"/>
      <c r="AA181" s="13" t="s">
        <v>275</v>
      </c>
      <c r="AB181" s="13" t="s">
        <v>275</v>
      </c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4"/>
      <c r="AS181" s="15"/>
      <c r="AT181" s="13"/>
      <c r="AU181" s="13"/>
      <c r="AV181" s="13"/>
      <c r="AW181" s="13"/>
      <c r="AX181" s="13"/>
      <c r="AY181" s="13"/>
      <c r="AZ181" s="13"/>
      <c r="BA181" s="13"/>
      <c r="BB181" s="13"/>
      <c r="BC181" s="13"/>
      <c r="BD181" s="13"/>
      <c r="BE181" s="13"/>
      <c r="BF181" s="13"/>
      <c r="BG181" s="13"/>
      <c r="BH181" s="13"/>
      <c r="BI181" s="13"/>
      <c r="BJ181" s="13"/>
      <c r="BK181" s="13"/>
      <c r="BL181" s="13"/>
      <c r="BM181" s="13"/>
      <c r="BN181" s="13"/>
      <c r="BO181" s="13"/>
      <c r="BP181" s="13"/>
      <c r="BQ181" s="13"/>
      <c r="BR181" s="13"/>
      <c r="BS181" s="13"/>
      <c r="BT181" s="13"/>
    </row>
    <row r="182" spans="1:72" x14ac:dyDescent="0.35">
      <c r="A182" s="72">
        <v>173</v>
      </c>
      <c r="B182" t="s">
        <v>277</v>
      </c>
      <c r="C182" t="s">
        <v>686</v>
      </c>
      <c r="D182" s="8">
        <v>1964</v>
      </c>
      <c r="E182" s="8">
        <v>1968</v>
      </c>
      <c r="F182" s="6"/>
      <c r="G182" s="6"/>
      <c r="H182" s="6"/>
      <c r="I182" s="6"/>
      <c r="J182" s="7">
        <f t="shared" si="3"/>
        <v>5</v>
      </c>
      <c r="K182" s="8">
        <v>1964</v>
      </c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4"/>
      <c r="Z182" s="13"/>
      <c r="AA182" s="13" t="s">
        <v>277</v>
      </c>
      <c r="AB182" s="13" t="s">
        <v>277</v>
      </c>
      <c r="AC182" s="13" t="s">
        <v>277</v>
      </c>
      <c r="AD182" s="13" t="s">
        <v>277</v>
      </c>
      <c r="AE182" s="13" t="s">
        <v>277</v>
      </c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6"/>
      <c r="AS182" s="15"/>
      <c r="AT182" s="13"/>
      <c r="AU182" s="13"/>
      <c r="AV182" s="13"/>
      <c r="AW182" s="13"/>
      <c r="AX182" s="13"/>
      <c r="AY182" s="13"/>
      <c r="AZ182" s="13"/>
      <c r="BA182" s="13"/>
      <c r="BB182" s="13"/>
      <c r="BC182" s="13"/>
      <c r="BD182" s="13"/>
      <c r="BE182" s="13"/>
      <c r="BF182" s="13"/>
      <c r="BG182" s="13"/>
      <c r="BH182" s="13"/>
      <c r="BI182" s="13"/>
      <c r="BJ182" s="13"/>
      <c r="BK182" s="13"/>
      <c r="BL182" s="13"/>
      <c r="BM182" s="13"/>
      <c r="BN182" s="13"/>
      <c r="BO182" s="13"/>
      <c r="BP182" s="13"/>
      <c r="BQ182" s="13"/>
      <c r="BR182" s="13"/>
      <c r="BS182" s="13"/>
      <c r="BT182" s="13"/>
    </row>
    <row r="183" spans="1:72" x14ac:dyDescent="0.35">
      <c r="A183" s="72">
        <v>174</v>
      </c>
      <c r="B183" t="s">
        <v>278</v>
      </c>
      <c r="C183" t="s">
        <v>156</v>
      </c>
      <c r="D183" s="8">
        <v>1964</v>
      </c>
      <c r="E183" s="8">
        <v>1985</v>
      </c>
      <c r="J183" s="7">
        <f t="shared" si="3"/>
        <v>18</v>
      </c>
      <c r="K183" s="8">
        <v>1964</v>
      </c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9"/>
      <c r="Z183" s="17"/>
      <c r="AA183" s="17" t="s">
        <v>278</v>
      </c>
      <c r="AB183" s="17" t="s">
        <v>278</v>
      </c>
      <c r="AC183" s="17" t="s">
        <v>278</v>
      </c>
      <c r="AD183" s="17" t="s">
        <v>278</v>
      </c>
      <c r="AE183" s="17" t="s">
        <v>278</v>
      </c>
      <c r="AF183" s="17" t="s">
        <v>278</v>
      </c>
      <c r="AG183" s="17" t="s">
        <v>278</v>
      </c>
      <c r="AH183" s="17" t="s">
        <v>278</v>
      </c>
      <c r="AI183" s="17" t="s">
        <v>278</v>
      </c>
      <c r="AJ183" s="17" t="s">
        <v>278</v>
      </c>
      <c r="AK183" s="17" t="s">
        <v>278</v>
      </c>
      <c r="AL183" s="17" t="s">
        <v>278</v>
      </c>
      <c r="AM183" s="17" t="s">
        <v>278</v>
      </c>
      <c r="AN183" s="17" t="s">
        <v>278</v>
      </c>
      <c r="AO183" s="17" t="s">
        <v>278</v>
      </c>
      <c r="AP183" s="17" t="s">
        <v>278</v>
      </c>
      <c r="AQ183" s="17" t="s">
        <v>278</v>
      </c>
      <c r="AR183" s="19" t="s">
        <v>278</v>
      </c>
      <c r="AS183" s="20"/>
      <c r="AT183" s="18"/>
      <c r="AU183" s="17"/>
      <c r="AV183" s="17"/>
      <c r="AW183" s="17"/>
      <c r="AX183" s="17"/>
      <c r="AY183" s="17"/>
      <c r="AZ183" s="17"/>
      <c r="BA183" s="17"/>
      <c r="BB183" s="17"/>
      <c r="BC183" s="17"/>
      <c r="BD183" s="17"/>
      <c r="BE183" s="17"/>
      <c r="BF183" s="17"/>
      <c r="BG183" s="17"/>
      <c r="BH183" s="17"/>
      <c r="BI183" s="17"/>
      <c r="BJ183" s="17"/>
      <c r="BK183" s="17"/>
      <c r="BL183" s="17"/>
      <c r="BM183" s="17"/>
      <c r="BN183" s="17"/>
      <c r="BO183" s="17"/>
      <c r="BP183" s="17"/>
      <c r="BQ183" s="17"/>
      <c r="BR183" s="17"/>
      <c r="BS183" s="17"/>
      <c r="BT183" s="17"/>
    </row>
    <row r="184" spans="1:72" x14ac:dyDescent="0.35">
      <c r="A184" s="72">
        <v>175</v>
      </c>
      <c r="B184" t="s">
        <v>279</v>
      </c>
      <c r="C184" t="s">
        <v>22</v>
      </c>
      <c r="D184" s="8">
        <v>1964</v>
      </c>
      <c r="E184" s="8">
        <v>1981</v>
      </c>
      <c r="J184" s="7">
        <f t="shared" si="3"/>
        <v>18</v>
      </c>
      <c r="K184" s="8">
        <v>1964</v>
      </c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9"/>
      <c r="Z184" s="17"/>
      <c r="AA184" s="17" t="s">
        <v>279</v>
      </c>
      <c r="AB184" s="17" t="s">
        <v>279</v>
      </c>
      <c r="AC184" s="17" t="s">
        <v>279</v>
      </c>
      <c r="AD184" s="13" t="s">
        <v>279</v>
      </c>
      <c r="AE184" s="13" t="s">
        <v>279</v>
      </c>
      <c r="AF184" s="13" t="s">
        <v>279</v>
      </c>
      <c r="AG184" s="13" t="s">
        <v>279</v>
      </c>
      <c r="AH184" s="13" t="s">
        <v>279</v>
      </c>
      <c r="AI184" s="13" t="s">
        <v>279</v>
      </c>
      <c r="AJ184" s="13" t="s">
        <v>279</v>
      </c>
      <c r="AK184" s="13" t="s">
        <v>279</v>
      </c>
      <c r="AL184" s="13" t="s">
        <v>279</v>
      </c>
      <c r="AM184" s="13" t="s">
        <v>279</v>
      </c>
      <c r="AN184" s="13" t="s">
        <v>279</v>
      </c>
      <c r="AO184" s="13" t="s">
        <v>279</v>
      </c>
      <c r="AP184" s="13" t="s">
        <v>279</v>
      </c>
      <c r="AQ184" s="13" t="s">
        <v>279</v>
      </c>
      <c r="AR184" s="14" t="s">
        <v>279</v>
      </c>
      <c r="AS184" s="15"/>
      <c r="AT184" s="17"/>
      <c r="AU184" s="17"/>
      <c r="AV184" s="17"/>
      <c r="AW184" s="17"/>
      <c r="AX184" s="17"/>
      <c r="AY184" s="17"/>
      <c r="AZ184" s="17"/>
      <c r="BA184" s="17"/>
      <c r="BB184" s="17"/>
      <c r="BC184" s="17"/>
      <c r="BD184" s="17"/>
      <c r="BE184" s="17"/>
      <c r="BF184" s="17"/>
      <c r="BG184" s="17"/>
      <c r="BH184" s="17"/>
      <c r="BI184" s="17"/>
      <c r="BJ184" s="17"/>
      <c r="BK184" s="17"/>
      <c r="BL184" s="17"/>
      <c r="BM184" s="17"/>
      <c r="BN184" s="17"/>
      <c r="BO184" s="17"/>
      <c r="BP184" s="17"/>
      <c r="BQ184" s="17"/>
      <c r="BR184" s="17"/>
      <c r="BS184" s="17"/>
      <c r="BT184" s="17"/>
    </row>
    <row r="185" spans="1:72" x14ac:dyDescent="0.35">
      <c r="A185" s="72">
        <v>176</v>
      </c>
      <c r="B185" t="s">
        <v>280</v>
      </c>
      <c r="C185" t="s">
        <v>281</v>
      </c>
      <c r="D185" s="8">
        <v>1964</v>
      </c>
      <c r="E185" s="8">
        <v>1965</v>
      </c>
      <c r="J185" s="7">
        <f t="shared" si="3"/>
        <v>1</v>
      </c>
      <c r="K185" s="8">
        <v>1964</v>
      </c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9"/>
      <c r="Z185" s="17"/>
      <c r="AA185" s="17" t="s">
        <v>282</v>
      </c>
      <c r="AB185" s="17"/>
      <c r="AC185" s="17"/>
      <c r="AD185" s="17"/>
      <c r="AE185" s="17"/>
      <c r="AF185" s="17"/>
      <c r="AG185" s="17"/>
      <c r="AH185" s="17"/>
      <c r="AI185" s="17"/>
      <c r="AJ185" s="17"/>
      <c r="AK185" s="17"/>
      <c r="AL185" s="17"/>
      <c r="AM185" s="17"/>
      <c r="AN185" s="17"/>
      <c r="AO185" s="17"/>
      <c r="AP185" s="17"/>
      <c r="AQ185" s="17"/>
      <c r="AR185" s="19"/>
      <c r="AS185" s="20"/>
      <c r="AT185" s="17"/>
      <c r="AU185" s="17"/>
      <c r="AV185" s="17"/>
      <c r="AW185" s="17"/>
      <c r="AX185" s="17"/>
      <c r="AY185" s="17"/>
      <c r="AZ185" s="17"/>
      <c r="BA185" s="17"/>
      <c r="BB185" s="17"/>
      <c r="BC185" s="17"/>
      <c r="BD185" s="17"/>
      <c r="BE185" s="17"/>
      <c r="BF185" s="17"/>
      <c r="BG185" s="17"/>
      <c r="BH185" s="17"/>
      <c r="BI185" s="17"/>
      <c r="BJ185" s="17"/>
      <c r="BK185" s="17"/>
      <c r="BL185" s="17"/>
      <c r="BM185" s="17"/>
      <c r="BN185" s="17"/>
      <c r="BO185" s="17"/>
      <c r="BP185" s="17"/>
      <c r="BQ185" s="17"/>
      <c r="BR185" s="17"/>
      <c r="BS185" s="17"/>
      <c r="BT185" s="17"/>
    </row>
    <row r="186" spans="1:72" x14ac:dyDescent="0.35">
      <c r="A186" s="72">
        <v>177</v>
      </c>
      <c r="B186" t="s">
        <v>283</v>
      </c>
      <c r="C186" t="s">
        <v>687</v>
      </c>
      <c r="D186" s="8">
        <v>1964</v>
      </c>
      <c r="E186" s="8">
        <v>1965</v>
      </c>
      <c r="J186" s="7">
        <f t="shared" si="3"/>
        <v>3</v>
      </c>
      <c r="K186" s="8">
        <v>1964</v>
      </c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9"/>
      <c r="Z186" s="17"/>
      <c r="AA186" s="17" t="s">
        <v>284</v>
      </c>
      <c r="AB186" s="17" t="s">
        <v>284</v>
      </c>
      <c r="AC186" s="17" t="s">
        <v>284</v>
      </c>
      <c r="AD186" s="17"/>
      <c r="AE186" s="17"/>
      <c r="AF186" s="17"/>
      <c r="AG186" s="17"/>
      <c r="AH186" s="17"/>
      <c r="AI186" s="17"/>
      <c r="AJ186" s="17"/>
      <c r="AK186" s="17"/>
      <c r="AL186" s="17"/>
      <c r="AM186" s="17"/>
      <c r="AN186" s="17"/>
      <c r="AO186" s="17"/>
      <c r="AP186" s="17"/>
      <c r="AQ186" s="17"/>
      <c r="AR186" s="19"/>
      <c r="AS186" s="20"/>
      <c r="AT186" s="17"/>
      <c r="AU186" s="17"/>
      <c r="AV186" s="17"/>
      <c r="AW186" s="17"/>
      <c r="AX186" s="17"/>
      <c r="AY186" s="17"/>
      <c r="AZ186" s="17"/>
      <c r="BA186" s="17"/>
      <c r="BB186" s="17"/>
      <c r="BC186" s="17"/>
      <c r="BD186" s="17"/>
      <c r="BE186" s="17"/>
      <c r="BF186" s="17"/>
      <c r="BG186" s="17"/>
      <c r="BH186" s="17"/>
      <c r="BI186" s="17"/>
      <c r="BJ186" s="17"/>
      <c r="BK186" s="17"/>
      <c r="BL186" s="17"/>
      <c r="BM186" s="17"/>
      <c r="BN186" s="17"/>
      <c r="BO186" s="17"/>
      <c r="BP186" s="17"/>
      <c r="BQ186" s="17"/>
      <c r="BR186" s="17"/>
      <c r="BS186" s="17"/>
      <c r="BT186" s="17"/>
    </row>
    <row r="187" spans="1:72" x14ac:dyDescent="0.35">
      <c r="A187" s="72">
        <v>178</v>
      </c>
      <c r="B187" t="s">
        <v>285</v>
      </c>
      <c r="C187" t="s">
        <v>688</v>
      </c>
      <c r="D187" s="8">
        <v>1965</v>
      </c>
      <c r="E187" s="8">
        <v>1969</v>
      </c>
      <c r="F187" s="6"/>
      <c r="G187" s="6"/>
      <c r="H187" s="6"/>
      <c r="I187" s="6"/>
      <c r="J187" s="7">
        <f t="shared" si="3"/>
        <v>5</v>
      </c>
      <c r="K187" s="8">
        <v>1965</v>
      </c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6"/>
      <c r="Z187" s="13"/>
      <c r="AA187" s="13"/>
      <c r="AB187" s="13" t="s">
        <v>286</v>
      </c>
      <c r="AC187" s="13" t="s">
        <v>286</v>
      </c>
      <c r="AD187" s="13" t="s">
        <v>286</v>
      </c>
      <c r="AE187" s="13" t="s">
        <v>286</v>
      </c>
      <c r="AF187" s="13" t="s">
        <v>286</v>
      </c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4"/>
      <c r="AS187" s="15"/>
      <c r="AT187" s="13"/>
      <c r="AU187" s="13"/>
      <c r="AV187" s="13"/>
      <c r="AW187" s="13"/>
      <c r="AX187" s="13"/>
      <c r="AY187" s="13"/>
      <c r="AZ187" s="13"/>
      <c r="BA187" s="13"/>
      <c r="BB187" s="13"/>
      <c r="BC187" s="13"/>
      <c r="BD187" s="13"/>
      <c r="BE187" s="13"/>
      <c r="BF187" s="13"/>
      <c r="BG187" s="13"/>
      <c r="BH187" s="13"/>
      <c r="BI187" s="13"/>
      <c r="BJ187" s="13"/>
      <c r="BK187" s="13"/>
      <c r="BL187" s="13"/>
      <c r="BM187" s="13"/>
      <c r="BN187" s="13"/>
      <c r="BO187" s="13"/>
      <c r="BP187" s="13"/>
      <c r="BQ187" s="13"/>
      <c r="BR187" s="13"/>
      <c r="BS187" s="13"/>
      <c r="BT187" s="13"/>
    </row>
    <row r="188" spans="1:72" x14ac:dyDescent="0.35">
      <c r="A188" s="72">
        <v>179</v>
      </c>
      <c r="B188" t="s">
        <v>287</v>
      </c>
      <c r="C188" t="s">
        <v>621</v>
      </c>
      <c r="D188" s="8">
        <v>1965</v>
      </c>
      <c r="E188" s="8">
        <v>1974</v>
      </c>
      <c r="F188" s="6"/>
      <c r="G188" s="6"/>
      <c r="H188" s="6"/>
      <c r="I188" s="6"/>
      <c r="J188" s="7">
        <f t="shared" si="3"/>
        <v>10</v>
      </c>
      <c r="K188" s="8">
        <v>1965</v>
      </c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4"/>
      <c r="Z188" s="13"/>
      <c r="AA188" s="13"/>
      <c r="AB188" s="13" t="s">
        <v>287</v>
      </c>
      <c r="AC188" s="13" t="s">
        <v>287</v>
      </c>
      <c r="AD188" s="13" t="s">
        <v>287</v>
      </c>
      <c r="AE188" s="13" t="s">
        <v>287</v>
      </c>
      <c r="AF188" s="13" t="s">
        <v>287</v>
      </c>
      <c r="AG188" s="13" t="s">
        <v>287</v>
      </c>
      <c r="AH188" s="13" t="s">
        <v>287</v>
      </c>
      <c r="AI188" s="13" t="s">
        <v>287</v>
      </c>
      <c r="AJ188" s="13" t="s">
        <v>287</v>
      </c>
      <c r="AK188" s="13" t="s">
        <v>287</v>
      </c>
      <c r="AL188" s="13"/>
      <c r="AM188" s="13"/>
      <c r="AN188" s="13"/>
      <c r="AO188" s="13"/>
      <c r="AP188" s="13"/>
      <c r="AQ188" s="13"/>
      <c r="AR188" s="16"/>
      <c r="AS188" s="15"/>
      <c r="AT188" s="13"/>
      <c r="AU188" s="13"/>
      <c r="AV188" s="13"/>
      <c r="AW188" s="13"/>
      <c r="AX188" s="13"/>
      <c r="AY188" s="13"/>
      <c r="AZ188" s="13"/>
      <c r="BA188" s="13"/>
      <c r="BB188" s="13"/>
      <c r="BC188" s="13"/>
      <c r="BD188" s="13"/>
      <c r="BE188" s="13"/>
      <c r="BF188" s="13"/>
      <c r="BG188" s="13"/>
      <c r="BH188" s="13"/>
      <c r="BI188" s="13"/>
      <c r="BJ188" s="13"/>
      <c r="BK188" s="13"/>
      <c r="BL188" s="13"/>
      <c r="BM188" s="13"/>
      <c r="BN188" s="13"/>
      <c r="BO188" s="13"/>
      <c r="BP188" s="13"/>
      <c r="BQ188" s="13"/>
      <c r="BR188" s="13"/>
      <c r="BS188" s="13"/>
      <c r="BT188" s="13"/>
    </row>
    <row r="189" spans="1:72" x14ac:dyDescent="0.35">
      <c r="A189" s="72">
        <v>180</v>
      </c>
      <c r="B189" t="s">
        <v>288</v>
      </c>
      <c r="C189" t="s">
        <v>289</v>
      </c>
      <c r="D189" s="8">
        <v>1965</v>
      </c>
      <c r="E189" s="8">
        <v>1972</v>
      </c>
      <c r="F189" s="6"/>
      <c r="G189" s="6"/>
      <c r="H189" s="6"/>
      <c r="I189" s="6"/>
      <c r="J189" s="7">
        <f t="shared" si="3"/>
        <v>8</v>
      </c>
      <c r="K189" s="8">
        <v>1965</v>
      </c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4"/>
      <c r="Z189" s="13"/>
      <c r="AA189" s="13"/>
      <c r="AB189" s="13" t="s">
        <v>288</v>
      </c>
      <c r="AC189" s="13" t="s">
        <v>288</v>
      </c>
      <c r="AD189" s="13" t="s">
        <v>288</v>
      </c>
      <c r="AE189" s="13" t="s">
        <v>288</v>
      </c>
      <c r="AF189" s="13" t="s">
        <v>288</v>
      </c>
      <c r="AG189" s="13" t="s">
        <v>288</v>
      </c>
      <c r="AH189" s="13" t="s">
        <v>288</v>
      </c>
      <c r="AI189" s="13" t="s">
        <v>288</v>
      </c>
      <c r="AJ189" s="13"/>
      <c r="AK189" s="13"/>
      <c r="AL189" s="13"/>
      <c r="AM189" s="13"/>
      <c r="AN189" s="13"/>
      <c r="AO189" s="13"/>
      <c r="AP189" s="13"/>
      <c r="AQ189" s="13"/>
      <c r="AR189" s="14"/>
      <c r="AS189" s="15"/>
      <c r="AT189" s="13"/>
      <c r="AU189" s="13"/>
      <c r="AV189" s="13"/>
      <c r="AW189" s="13"/>
      <c r="AX189" s="13"/>
      <c r="AY189" s="13"/>
      <c r="AZ189" s="13"/>
      <c r="BA189" s="13"/>
      <c r="BB189" s="13"/>
      <c r="BC189" s="13"/>
      <c r="BD189" s="13"/>
      <c r="BE189" s="13"/>
      <c r="BF189" s="13"/>
      <c r="BG189" s="13"/>
      <c r="BH189" s="13"/>
      <c r="BI189" s="13"/>
      <c r="BJ189" s="13"/>
      <c r="BK189" s="13"/>
      <c r="BL189" s="13"/>
      <c r="BM189" s="13"/>
      <c r="BN189" s="13"/>
      <c r="BO189" s="13"/>
      <c r="BP189" s="13"/>
      <c r="BQ189" s="13"/>
      <c r="BR189" s="13"/>
      <c r="BS189" s="13"/>
      <c r="BT189" s="13"/>
    </row>
    <row r="190" spans="1:72" x14ac:dyDescent="0.35">
      <c r="A190" s="72">
        <v>181</v>
      </c>
      <c r="B190" t="s">
        <v>72</v>
      </c>
      <c r="C190" t="s">
        <v>136</v>
      </c>
      <c r="D190" s="8">
        <v>1965</v>
      </c>
      <c r="E190" s="8">
        <v>1968</v>
      </c>
      <c r="J190" s="7">
        <f t="shared" si="3"/>
        <v>4</v>
      </c>
      <c r="K190" s="8">
        <v>1965</v>
      </c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9"/>
      <c r="Z190" s="17"/>
      <c r="AA190" s="17"/>
      <c r="AB190" s="17" t="s">
        <v>72</v>
      </c>
      <c r="AC190" s="17" t="s">
        <v>72</v>
      </c>
      <c r="AD190" s="17" t="s">
        <v>72</v>
      </c>
      <c r="AE190" s="17" t="s">
        <v>72</v>
      </c>
      <c r="AF190" s="17"/>
      <c r="AG190" s="17"/>
      <c r="AH190" s="17"/>
      <c r="AI190" s="17"/>
      <c r="AJ190" s="17"/>
      <c r="AK190" s="17"/>
      <c r="AL190" s="17"/>
      <c r="AM190" s="17"/>
      <c r="AN190" s="17"/>
      <c r="AO190" s="17"/>
      <c r="AP190" s="17"/>
      <c r="AQ190" s="17"/>
      <c r="AR190" s="19"/>
      <c r="AS190" s="20"/>
      <c r="AT190" s="17"/>
      <c r="AU190" s="17"/>
      <c r="AV190" s="17"/>
      <c r="AW190" s="17"/>
      <c r="AX190" s="17"/>
      <c r="AY190" s="17"/>
      <c r="AZ190" s="17"/>
      <c r="BA190" s="17"/>
      <c r="BB190" s="17"/>
      <c r="BC190" s="17"/>
      <c r="BD190" s="17"/>
      <c r="BE190" s="17"/>
      <c r="BF190" s="17"/>
      <c r="BG190" s="17"/>
      <c r="BH190" s="17"/>
      <c r="BI190" s="17"/>
      <c r="BJ190" s="17"/>
      <c r="BK190" s="17"/>
      <c r="BL190" s="17"/>
      <c r="BM190" s="17"/>
      <c r="BN190" s="17"/>
      <c r="BO190" s="17"/>
      <c r="BP190" s="17"/>
      <c r="BQ190" s="17"/>
      <c r="BR190" s="17"/>
      <c r="BS190" s="17"/>
      <c r="BT190" s="17"/>
    </row>
    <row r="191" spans="1:72" x14ac:dyDescent="0.35">
      <c r="A191" s="72">
        <v>182</v>
      </c>
      <c r="B191" t="s">
        <v>290</v>
      </c>
      <c r="C191" t="s">
        <v>46</v>
      </c>
      <c r="D191" s="8">
        <v>1965</v>
      </c>
      <c r="E191" s="8">
        <v>1971</v>
      </c>
      <c r="F191">
        <v>1977</v>
      </c>
      <c r="G191">
        <v>1981</v>
      </c>
      <c r="J191" s="7">
        <f t="shared" si="3"/>
        <v>12</v>
      </c>
      <c r="K191" s="8">
        <v>1965</v>
      </c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9"/>
      <c r="Z191" s="17"/>
      <c r="AA191" s="17"/>
      <c r="AB191" s="17" t="s">
        <v>290</v>
      </c>
      <c r="AC191" s="17" t="s">
        <v>290</v>
      </c>
      <c r="AD191" s="17" t="s">
        <v>290</v>
      </c>
      <c r="AE191" s="17" t="s">
        <v>290</v>
      </c>
      <c r="AF191" s="17" t="s">
        <v>290</v>
      </c>
      <c r="AG191" s="17" t="s">
        <v>290</v>
      </c>
      <c r="AH191" s="17" t="s">
        <v>290</v>
      </c>
      <c r="AI191" s="17"/>
      <c r="AJ191" s="17"/>
      <c r="AK191" s="17"/>
      <c r="AL191" s="17"/>
      <c r="AM191" s="17"/>
      <c r="AN191" s="17" t="s">
        <v>290</v>
      </c>
      <c r="AO191" s="17" t="s">
        <v>290</v>
      </c>
      <c r="AP191" s="17" t="s">
        <v>290</v>
      </c>
      <c r="AQ191" s="17" t="s">
        <v>290</v>
      </c>
      <c r="AR191" s="19" t="s">
        <v>290</v>
      </c>
      <c r="AS191" s="20"/>
      <c r="AT191" s="17"/>
      <c r="AU191" s="17"/>
      <c r="AV191" s="17"/>
      <c r="AW191" s="17"/>
      <c r="AX191" s="17"/>
      <c r="AY191" s="17"/>
      <c r="AZ191" s="17"/>
      <c r="BA191" s="17"/>
      <c r="BB191" s="17"/>
      <c r="BC191" s="17"/>
      <c r="BD191" s="17"/>
      <c r="BE191" s="17"/>
      <c r="BF191" s="17"/>
      <c r="BG191" s="17"/>
      <c r="BH191" s="17"/>
      <c r="BI191" s="17"/>
      <c r="BJ191" s="17"/>
      <c r="BK191" s="17"/>
      <c r="BL191" s="17"/>
      <c r="BM191" s="17"/>
      <c r="BN191" s="17"/>
      <c r="BO191" s="17"/>
      <c r="BP191" s="17"/>
      <c r="BQ191" s="17"/>
      <c r="BR191" s="17"/>
      <c r="BS191" s="17"/>
      <c r="BT191" s="17"/>
    </row>
    <row r="192" spans="1:72" x14ac:dyDescent="0.35">
      <c r="A192" s="72">
        <v>183</v>
      </c>
      <c r="B192" t="s">
        <v>291</v>
      </c>
      <c r="C192" t="s">
        <v>95</v>
      </c>
      <c r="D192" s="8">
        <v>1965</v>
      </c>
      <c r="E192" s="8">
        <v>1970</v>
      </c>
      <c r="J192" s="7">
        <f t="shared" si="3"/>
        <v>5</v>
      </c>
      <c r="K192" s="8">
        <v>1965</v>
      </c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9"/>
      <c r="Z192" s="17"/>
      <c r="AA192" s="17"/>
      <c r="AB192" s="17" t="s">
        <v>292</v>
      </c>
      <c r="AC192" s="17" t="s">
        <v>292</v>
      </c>
      <c r="AD192" s="17" t="s">
        <v>292</v>
      </c>
      <c r="AE192" s="17"/>
      <c r="AF192" s="17"/>
      <c r="AG192" s="17"/>
      <c r="AH192" s="17"/>
      <c r="AI192" s="17"/>
      <c r="AJ192" s="17"/>
      <c r="AK192" s="17"/>
      <c r="AL192" s="17"/>
      <c r="AM192" s="17"/>
      <c r="AN192" s="17"/>
      <c r="AO192" s="17"/>
      <c r="AP192" s="17"/>
      <c r="AQ192" s="17" t="s">
        <v>292</v>
      </c>
      <c r="AR192" s="19" t="s">
        <v>292</v>
      </c>
      <c r="AS192" s="20"/>
      <c r="AT192" s="17"/>
      <c r="AU192" s="17"/>
      <c r="AV192" s="17"/>
      <c r="AW192" s="17"/>
      <c r="AX192" s="17"/>
      <c r="AY192" s="17"/>
      <c r="AZ192" s="17"/>
      <c r="BA192" s="17"/>
      <c r="BB192" s="17"/>
      <c r="BC192" s="17"/>
      <c r="BD192" s="17"/>
      <c r="BE192" s="17"/>
      <c r="BF192" s="17"/>
      <c r="BG192" s="17"/>
      <c r="BH192" s="17"/>
      <c r="BI192" s="17"/>
      <c r="BJ192" s="17"/>
      <c r="BK192" s="17"/>
      <c r="BL192" s="17"/>
      <c r="BM192" s="17"/>
      <c r="BN192" s="17"/>
      <c r="BO192" s="17"/>
      <c r="BP192" s="17"/>
      <c r="BQ192" s="17"/>
      <c r="BR192" s="17"/>
      <c r="BS192" s="17"/>
      <c r="BT192" s="17"/>
    </row>
    <row r="193" spans="1:72" x14ac:dyDescent="0.35">
      <c r="A193" s="72">
        <v>184</v>
      </c>
      <c r="B193" t="s">
        <v>293</v>
      </c>
      <c r="C193" t="s">
        <v>689</v>
      </c>
      <c r="D193" s="8">
        <v>1966</v>
      </c>
      <c r="E193" s="8">
        <v>1978</v>
      </c>
      <c r="F193" s="6"/>
      <c r="G193" s="6"/>
      <c r="H193" s="6"/>
      <c r="I193" s="6"/>
      <c r="J193" s="7">
        <f t="shared" si="3"/>
        <v>36</v>
      </c>
      <c r="K193" s="8">
        <v>1966</v>
      </c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4"/>
      <c r="Z193" s="13"/>
      <c r="AA193" s="13"/>
      <c r="AB193" s="13"/>
      <c r="AC193" s="13" t="s">
        <v>294</v>
      </c>
      <c r="AD193" s="13" t="s">
        <v>294</v>
      </c>
      <c r="AE193" s="13" t="s">
        <v>294</v>
      </c>
      <c r="AF193" s="13" t="s">
        <v>294</v>
      </c>
      <c r="AG193" s="13" t="s">
        <v>294</v>
      </c>
      <c r="AH193" s="13" t="s">
        <v>294</v>
      </c>
      <c r="AI193" s="13" t="s">
        <v>294</v>
      </c>
      <c r="AJ193" s="13" t="s">
        <v>294</v>
      </c>
      <c r="AK193" s="13" t="s">
        <v>294</v>
      </c>
      <c r="AL193" s="13" t="s">
        <v>294</v>
      </c>
      <c r="AM193" s="13" t="s">
        <v>294</v>
      </c>
      <c r="AN193" s="13" t="s">
        <v>294</v>
      </c>
      <c r="AO193" s="13" t="s">
        <v>294</v>
      </c>
      <c r="AP193" s="13" t="s">
        <v>294</v>
      </c>
      <c r="AQ193" s="13" t="s">
        <v>295</v>
      </c>
      <c r="AR193" s="30" t="s">
        <v>294</v>
      </c>
      <c r="AS193" s="31" t="s">
        <v>294</v>
      </c>
      <c r="AT193" s="32" t="s">
        <v>294</v>
      </c>
      <c r="AU193" s="32" t="s">
        <v>294</v>
      </c>
      <c r="AV193" s="32" t="s">
        <v>294</v>
      </c>
      <c r="AW193" s="32" t="s">
        <v>294</v>
      </c>
      <c r="AX193" s="32" t="s">
        <v>294</v>
      </c>
      <c r="AY193" s="32" t="s">
        <v>294</v>
      </c>
      <c r="AZ193" s="32" t="s">
        <v>294</v>
      </c>
      <c r="BA193" s="32" t="s">
        <v>294</v>
      </c>
      <c r="BB193" s="32" t="s">
        <v>294</v>
      </c>
      <c r="BC193" s="32" t="s">
        <v>294</v>
      </c>
      <c r="BD193" s="32" t="s">
        <v>294</v>
      </c>
      <c r="BE193" s="32" t="s">
        <v>294</v>
      </c>
      <c r="BF193" s="32" t="s">
        <v>294</v>
      </c>
      <c r="BG193" s="32" t="s">
        <v>294</v>
      </c>
      <c r="BH193" s="32" t="s">
        <v>294</v>
      </c>
      <c r="BI193" s="32" t="s">
        <v>294</v>
      </c>
      <c r="BJ193" s="32" t="s">
        <v>294</v>
      </c>
      <c r="BK193" s="32" t="s">
        <v>294</v>
      </c>
      <c r="BL193" s="32" t="s">
        <v>294</v>
      </c>
      <c r="BM193" s="32"/>
      <c r="BN193" s="32"/>
      <c r="BO193" s="32"/>
      <c r="BP193" s="32"/>
      <c r="BQ193" s="13"/>
      <c r="BR193" s="13"/>
      <c r="BS193" s="13"/>
      <c r="BT193" s="13"/>
    </row>
    <row r="194" spans="1:72" x14ac:dyDescent="0.35">
      <c r="A194" s="72">
        <v>185</v>
      </c>
      <c r="B194" t="s">
        <v>296</v>
      </c>
      <c r="C194" t="s">
        <v>690</v>
      </c>
      <c r="D194" s="8">
        <v>1966</v>
      </c>
      <c r="E194" s="8">
        <v>1980</v>
      </c>
      <c r="F194" s="6" t="s">
        <v>15</v>
      </c>
      <c r="G194" s="6" t="s">
        <v>15</v>
      </c>
      <c r="H194" s="6"/>
      <c r="I194" s="6"/>
      <c r="J194" s="7">
        <f t="shared" si="3"/>
        <v>15</v>
      </c>
      <c r="K194" s="8">
        <v>1966</v>
      </c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4"/>
      <c r="Z194" s="13"/>
      <c r="AA194" s="13"/>
      <c r="AB194" s="13"/>
      <c r="AC194" s="13" t="s">
        <v>296</v>
      </c>
      <c r="AD194" s="13" t="s">
        <v>296</v>
      </c>
      <c r="AE194" s="13" t="s">
        <v>296</v>
      </c>
      <c r="AF194" s="13" t="s">
        <v>296</v>
      </c>
      <c r="AG194" s="13" t="s">
        <v>296</v>
      </c>
      <c r="AH194" s="13" t="s">
        <v>296</v>
      </c>
      <c r="AI194" s="13" t="s">
        <v>296</v>
      </c>
      <c r="AJ194" s="13" t="s">
        <v>296</v>
      </c>
      <c r="AK194" s="13" t="s">
        <v>296</v>
      </c>
      <c r="AL194" s="13" t="s">
        <v>296</v>
      </c>
      <c r="AM194" s="13" t="s">
        <v>296</v>
      </c>
      <c r="AN194" s="13" t="s">
        <v>296</v>
      </c>
      <c r="AO194" s="13" t="s">
        <v>296</v>
      </c>
      <c r="AP194" s="13" t="s">
        <v>296</v>
      </c>
      <c r="AQ194" s="13" t="s">
        <v>296</v>
      </c>
      <c r="AR194" s="14"/>
      <c r="AS194" s="15"/>
      <c r="AT194" s="13"/>
      <c r="AU194" s="13"/>
      <c r="AV194" s="13"/>
      <c r="AW194" s="13"/>
      <c r="AX194" s="13"/>
      <c r="AY194" s="13"/>
      <c r="AZ194" s="13"/>
      <c r="BA194" s="13"/>
      <c r="BB194" s="13"/>
      <c r="BC194" s="13"/>
      <c r="BD194" s="13"/>
      <c r="BE194" s="13"/>
      <c r="BF194" s="13"/>
      <c r="BG194" s="13"/>
      <c r="BH194" s="13"/>
      <c r="BI194" s="13"/>
      <c r="BJ194" s="13"/>
      <c r="BK194" s="13"/>
      <c r="BL194" s="13"/>
      <c r="BM194" s="13"/>
      <c r="BN194" s="13"/>
      <c r="BO194" s="13"/>
      <c r="BP194" s="13"/>
      <c r="BQ194" s="13"/>
      <c r="BR194" s="13"/>
      <c r="BS194" s="13"/>
      <c r="BT194" s="13"/>
    </row>
    <row r="195" spans="1:72" x14ac:dyDescent="0.35">
      <c r="A195" s="72">
        <v>186</v>
      </c>
      <c r="B195" t="s">
        <v>297</v>
      </c>
      <c r="C195" t="s">
        <v>298</v>
      </c>
      <c r="D195" s="28">
        <v>1967</v>
      </c>
      <c r="E195" s="28">
        <v>1972</v>
      </c>
      <c r="F195" s="29"/>
      <c r="G195" s="29"/>
      <c r="H195" s="29"/>
      <c r="I195" s="29"/>
      <c r="J195" s="7">
        <f t="shared" si="3"/>
        <v>6</v>
      </c>
      <c r="K195" s="8">
        <v>1967</v>
      </c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4"/>
      <c r="Z195" s="13"/>
      <c r="AA195" s="13"/>
      <c r="AB195" s="13"/>
      <c r="AC195" s="13"/>
      <c r="AD195" s="13" t="s">
        <v>299</v>
      </c>
      <c r="AE195" s="13" t="s">
        <v>299</v>
      </c>
      <c r="AF195" s="13" t="s">
        <v>299</v>
      </c>
      <c r="AG195" s="13" t="s">
        <v>299</v>
      </c>
      <c r="AH195" s="13" t="s">
        <v>299</v>
      </c>
      <c r="AI195" s="13" t="s">
        <v>299</v>
      </c>
      <c r="AJ195" s="13"/>
      <c r="AK195" s="13"/>
      <c r="AL195" s="13"/>
      <c r="AM195" s="13"/>
      <c r="AN195" s="13"/>
      <c r="AO195" s="13"/>
      <c r="AP195" s="13"/>
      <c r="AQ195" s="13"/>
      <c r="AR195" s="14"/>
      <c r="AS195" s="15"/>
      <c r="AT195" s="13"/>
      <c r="AU195" s="13"/>
      <c r="AV195" s="13"/>
      <c r="AW195" s="13"/>
      <c r="AX195" s="13"/>
      <c r="AY195" s="13"/>
      <c r="AZ195" s="13"/>
      <c r="BA195" s="13"/>
      <c r="BB195" s="13"/>
      <c r="BC195" s="13"/>
      <c r="BD195" s="13"/>
      <c r="BE195" s="13"/>
      <c r="BF195" s="13"/>
      <c r="BG195" s="13"/>
      <c r="BH195" s="13"/>
      <c r="BI195" s="13"/>
      <c r="BJ195" s="13"/>
      <c r="BK195" s="13"/>
      <c r="BL195" s="13"/>
      <c r="BM195" s="13"/>
      <c r="BN195" s="13"/>
      <c r="BO195" s="13"/>
      <c r="BP195" s="13"/>
      <c r="BQ195" s="13"/>
      <c r="BR195" s="13"/>
      <c r="BS195" s="13"/>
      <c r="BT195" s="13"/>
    </row>
    <row r="196" spans="1:72" x14ac:dyDescent="0.35">
      <c r="A196" s="72">
        <v>187</v>
      </c>
      <c r="B196" t="s">
        <v>300</v>
      </c>
      <c r="C196" t="s">
        <v>691</v>
      </c>
      <c r="D196" s="8">
        <v>1967</v>
      </c>
      <c r="E196" s="8">
        <v>1984</v>
      </c>
      <c r="F196" s="6"/>
      <c r="G196" s="6"/>
      <c r="H196" s="6"/>
      <c r="I196" s="6"/>
      <c r="J196" s="7">
        <f t="shared" si="3"/>
        <v>15</v>
      </c>
      <c r="K196" s="8">
        <v>1967</v>
      </c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4"/>
      <c r="Z196" s="13"/>
      <c r="AA196" s="13"/>
      <c r="AB196" s="13"/>
      <c r="AC196" s="13"/>
      <c r="AD196" s="13" t="s">
        <v>300</v>
      </c>
      <c r="AE196" s="13" t="s">
        <v>300</v>
      </c>
      <c r="AF196" s="13" t="s">
        <v>300</v>
      </c>
      <c r="AG196" s="13" t="s">
        <v>300</v>
      </c>
      <c r="AH196" s="13" t="s">
        <v>300</v>
      </c>
      <c r="AI196" s="13" t="s">
        <v>300</v>
      </c>
      <c r="AJ196" s="13" t="s">
        <v>300</v>
      </c>
      <c r="AK196" s="13" t="s">
        <v>300</v>
      </c>
      <c r="AL196" s="13" t="s">
        <v>300</v>
      </c>
      <c r="AM196" s="13" t="s">
        <v>300</v>
      </c>
      <c r="AN196" s="13" t="s">
        <v>300</v>
      </c>
      <c r="AO196" s="13" t="s">
        <v>300</v>
      </c>
      <c r="AP196" s="13" t="s">
        <v>300</v>
      </c>
      <c r="AQ196" s="13" t="s">
        <v>300</v>
      </c>
      <c r="AR196" s="14" t="s">
        <v>300</v>
      </c>
      <c r="AS196" s="15"/>
      <c r="AT196" s="13"/>
      <c r="AU196" s="13"/>
      <c r="AV196" s="13"/>
      <c r="AW196" s="13"/>
      <c r="AX196" s="13"/>
      <c r="AY196" s="13"/>
      <c r="AZ196" s="13"/>
      <c r="BA196" s="13"/>
      <c r="BB196" s="13"/>
      <c r="BC196" s="13"/>
      <c r="BD196" s="13"/>
      <c r="BE196" s="13"/>
      <c r="BF196" s="13"/>
      <c r="BG196" s="13"/>
      <c r="BH196" s="13"/>
      <c r="BI196" s="13"/>
      <c r="BJ196" s="13"/>
      <c r="BK196" s="13"/>
      <c r="BL196" s="13"/>
      <c r="BM196" s="13"/>
      <c r="BN196" s="13"/>
      <c r="BO196" s="13"/>
      <c r="BP196" s="13"/>
      <c r="BQ196" s="13"/>
      <c r="BR196" s="13"/>
      <c r="BS196" s="13"/>
      <c r="BT196" s="13"/>
    </row>
    <row r="197" spans="1:72" x14ac:dyDescent="0.35">
      <c r="A197" s="72">
        <v>188</v>
      </c>
      <c r="B197" t="s">
        <v>301</v>
      </c>
      <c r="C197" t="s">
        <v>692</v>
      </c>
      <c r="D197" s="8">
        <v>1967</v>
      </c>
      <c r="E197" s="8">
        <v>1970</v>
      </c>
      <c r="F197" s="6">
        <v>1988</v>
      </c>
      <c r="G197" s="6"/>
      <c r="H197" s="6"/>
      <c r="I197" s="6"/>
      <c r="J197" s="7">
        <f t="shared" si="3"/>
        <v>5</v>
      </c>
      <c r="K197" s="8">
        <v>1967</v>
      </c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4"/>
      <c r="Z197" s="13"/>
      <c r="AA197" s="13"/>
      <c r="AB197" s="13"/>
      <c r="AC197" s="13"/>
      <c r="AD197" s="13" t="s">
        <v>301</v>
      </c>
      <c r="AE197" s="13" t="s">
        <v>301</v>
      </c>
      <c r="AF197" s="13" t="s">
        <v>301</v>
      </c>
      <c r="AG197" s="13" t="s">
        <v>301</v>
      </c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4"/>
      <c r="AS197" s="15"/>
      <c r="AT197" s="13"/>
      <c r="AU197" s="13"/>
      <c r="AV197" s="13"/>
      <c r="AW197" s="13"/>
      <c r="AX197" s="13"/>
      <c r="AY197" s="13"/>
      <c r="AZ197" s="13" t="s">
        <v>301</v>
      </c>
      <c r="BA197" s="13"/>
      <c r="BB197" s="13"/>
      <c r="BC197" s="13"/>
      <c r="BD197" s="13"/>
      <c r="BE197" s="13"/>
      <c r="BF197" s="13"/>
      <c r="BG197" s="13"/>
      <c r="BH197" s="13"/>
      <c r="BI197" s="13"/>
      <c r="BJ197" s="13"/>
      <c r="BK197" s="13"/>
      <c r="BL197" s="13"/>
      <c r="BM197" s="13"/>
      <c r="BN197" s="13"/>
      <c r="BO197" s="13"/>
      <c r="BP197" s="13"/>
      <c r="BQ197" s="13"/>
      <c r="BR197" s="13"/>
      <c r="BS197" s="13"/>
      <c r="BT197" s="13"/>
    </row>
    <row r="198" spans="1:72" x14ac:dyDescent="0.35">
      <c r="A198" s="72">
        <v>189</v>
      </c>
      <c r="B198" t="s">
        <v>302</v>
      </c>
      <c r="C198" t="s">
        <v>667</v>
      </c>
      <c r="D198" s="8">
        <v>1967</v>
      </c>
      <c r="E198" s="8">
        <v>1970</v>
      </c>
      <c r="J198" s="7">
        <f t="shared" si="3"/>
        <v>4</v>
      </c>
      <c r="K198" s="8">
        <v>1967</v>
      </c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9"/>
      <c r="Z198" s="17"/>
      <c r="AA198" s="17"/>
      <c r="AB198" s="17"/>
      <c r="AC198" s="17"/>
      <c r="AD198" s="17" t="s">
        <v>302</v>
      </c>
      <c r="AE198" s="17" t="s">
        <v>302</v>
      </c>
      <c r="AF198" s="17" t="s">
        <v>302</v>
      </c>
      <c r="AG198" s="17" t="s">
        <v>302</v>
      </c>
      <c r="AH198" s="17"/>
      <c r="AI198" s="17"/>
      <c r="AJ198" s="17"/>
      <c r="AK198" s="17"/>
      <c r="AL198" s="17"/>
      <c r="AM198" s="17"/>
      <c r="AN198" s="17"/>
      <c r="AO198" s="17"/>
      <c r="AP198" s="17"/>
      <c r="AQ198" s="17"/>
      <c r="AR198" s="19"/>
      <c r="AS198" s="20"/>
      <c r="AT198" s="17"/>
      <c r="AU198" s="17"/>
      <c r="AV198" s="17"/>
      <c r="AW198" s="17"/>
      <c r="AX198" s="17"/>
      <c r="AY198" s="17"/>
      <c r="AZ198" s="17"/>
      <c r="BA198" s="17"/>
      <c r="BB198" s="17"/>
      <c r="BC198" s="17"/>
      <c r="BD198" s="17"/>
      <c r="BE198" s="17"/>
      <c r="BF198" s="17"/>
      <c r="BG198" s="17"/>
      <c r="BH198" s="17"/>
      <c r="BI198" s="17"/>
      <c r="BJ198" s="17"/>
      <c r="BK198" s="17"/>
      <c r="BL198" s="17"/>
      <c r="BM198" s="17"/>
      <c r="BN198" s="17"/>
      <c r="BO198" s="17"/>
      <c r="BP198" s="17"/>
      <c r="BQ198" s="17"/>
      <c r="BR198" s="17"/>
      <c r="BS198" s="17"/>
      <c r="BT198" s="17"/>
    </row>
    <row r="199" spans="1:72" x14ac:dyDescent="0.35">
      <c r="A199" s="72">
        <v>190</v>
      </c>
      <c r="B199" t="s">
        <v>303</v>
      </c>
      <c r="C199" t="s">
        <v>221</v>
      </c>
      <c r="D199" s="8">
        <v>1967</v>
      </c>
      <c r="E199" s="8">
        <v>1967</v>
      </c>
      <c r="J199" s="7">
        <f t="shared" si="3"/>
        <v>1</v>
      </c>
      <c r="K199" s="8">
        <v>1967</v>
      </c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9"/>
      <c r="Z199" s="17"/>
      <c r="AA199" s="17"/>
      <c r="AB199" s="17"/>
      <c r="AC199" s="17"/>
      <c r="AD199" s="17" t="s">
        <v>303</v>
      </c>
      <c r="AE199" s="17"/>
      <c r="AF199" s="17"/>
      <c r="AG199" s="17"/>
      <c r="AH199" s="17"/>
      <c r="AI199" s="17"/>
      <c r="AJ199" s="17"/>
      <c r="AK199" s="17"/>
      <c r="AL199" s="17"/>
      <c r="AM199" s="17"/>
      <c r="AN199" s="17"/>
      <c r="AO199" s="17"/>
      <c r="AP199" s="17"/>
      <c r="AQ199" s="17"/>
      <c r="AR199" s="19"/>
      <c r="AS199" s="20"/>
      <c r="AT199" s="17"/>
      <c r="AU199" s="17"/>
      <c r="AV199" s="17"/>
      <c r="AW199" s="17"/>
      <c r="AX199" s="17"/>
      <c r="AY199" s="17"/>
      <c r="AZ199" s="17"/>
      <c r="BA199" s="17"/>
      <c r="BB199" s="17"/>
      <c r="BC199" s="17"/>
      <c r="BD199" s="17"/>
      <c r="BE199" s="17"/>
      <c r="BF199" s="17"/>
      <c r="BG199" s="17"/>
      <c r="BH199" s="17"/>
      <c r="BI199" s="17"/>
      <c r="BJ199" s="17"/>
      <c r="BK199" s="17"/>
      <c r="BL199" s="17"/>
      <c r="BM199" s="17"/>
      <c r="BN199" s="17"/>
      <c r="BO199" s="17"/>
      <c r="BP199" s="17"/>
      <c r="BQ199" s="17"/>
      <c r="BR199" s="17"/>
      <c r="BS199" s="17"/>
      <c r="BT199" s="17"/>
    </row>
    <row r="200" spans="1:72" x14ac:dyDescent="0.35">
      <c r="A200" s="72">
        <v>191</v>
      </c>
      <c r="B200" t="s">
        <v>693</v>
      </c>
      <c r="C200" t="s">
        <v>694</v>
      </c>
      <c r="D200" s="8">
        <v>1968</v>
      </c>
      <c r="E200" s="8">
        <v>1972</v>
      </c>
      <c r="F200" s="6"/>
      <c r="G200" s="6"/>
      <c r="H200" s="6"/>
      <c r="I200" s="6"/>
      <c r="J200" s="7">
        <f t="shared" si="3"/>
        <v>5</v>
      </c>
      <c r="K200" s="8">
        <v>1968</v>
      </c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4"/>
      <c r="Z200" s="13"/>
      <c r="AA200" s="13"/>
      <c r="AB200" s="13"/>
      <c r="AC200" s="13"/>
      <c r="AD200" s="13"/>
      <c r="AE200" s="13" t="s">
        <v>304</v>
      </c>
      <c r="AF200" s="13" t="s">
        <v>304</v>
      </c>
      <c r="AG200" s="13" t="s">
        <v>304</v>
      </c>
      <c r="AH200" s="13" t="s">
        <v>304</v>
      </c>
      <c r="AI200" s="13" t="s">
        <v>304</v>
      </c>
      <c r="AJ200" s="13"/>
      <c r="AK200" s="13"/>
      <c r="AL200" s="13"/>
      <c r="AM200" s="13"/>
      <c r="AN200" s="13"/>
      <c r="AO200" s="13"/>
      <c r="AP200" s="13"/>
      <c r="AQ200" s="13"/>
      <c r="AR200" s="14"/>
      <c r="AS200" s="15"/>
      <c r="AT200" s="13"/>
      <c r="AU200" s="13"/>
      <c r="AV200" s="13"/>
      <c r="AW200" s="13"/>
      <c r="AX200" s="13"/>
      <c r="AY200" s="13"/>
      <c r="AZ200" s="13"/>
      <c r="BA200" s="13"/>
      <c r="BB200" s="13"/>
      <c r="BC200" s="13"/>
      <c r="BD200" s="13"/>
      <c r="BE200" s="13"/>
      <c r="BF200" s="13"/>
      <c r="BG200" s="13"/>
      <c r="BH200" s="13"/>
      <c r="BI200" s="13"/>
      <c r="BJ200" s="13"/>
      <c r="BK200" s="13"/>
      <c r="BL200" s="13"/>
      <c r="BM200" s="13"/>
      <c r="BN200" s="13"/>
      <c r="BO200" s="13"/>
      <c r="BP200" s="13"/>
      <c r="BQ200" s="13"/>
      <c r="BR200" s="13"/>
      <c r="BS200" s="13"/>
      <c r="BT200" s="13"/>
    </row>
    <row r="201" spans="1:72" x14ac:dyDescent="0.35">
      <c r="A201" s="72">
        <v>192</v>
      </c>
      <c r="B201" t="s">
        <v>306</v>
      </c>
      <c r="C201" t="s">
        <v>695</v>
      </c>
      <c r="D201" s="8">
        <v>1968</v>
      </c>
      <c r="E201" s="8">
        <v>2003</v>
      </c>
      <c r="F201" s="6"/>
      <c r="G201" s="6"/>
      <c r="H201" s="6"/>
      <c r="I201" s="6"/>
      <c r="J201" s="7">
        <f t="shared" ref="J201:J264" si="4">COUNTIF(L201:BT201,"*")</f>
        <v>42</v>
      </c>
      <c r="K201" s="8">
        <v>1968</v>
      </c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4"/>
      <c r="Z201" s="13"/>
      <c r="AA201" s="13"/>
      <c r="AB201" s="13"/>
      <c r="AC201" s="13"/>
      <c r="AD201" s="13"/>
      <c r="AE201" s="13" t="s">
        <v>306</v>
      </c>
      <c r="AF201" s="13" t="s">
        <v>306</v>
      </c>
      <c r="AG201" s="13" t="s">
        <v>306</v>
      </c>
      <c r="AH201" s="13" t="s">
        <v>306</v>
      </c>
      <c r="AI201" s="13" t="s">
        <v>306</v>
      </c>
      <c r="AJ201" s="13" t="s">
        <v>306</v>
      </c>
      <c r="AK201" s="13" t="s">
        <v>306</v>
      </c>
      <c r="AL201" s="13" t="s">
        <v>306</v>
      </c>
      <c r="AM201" s="13" t="s">
        <v>306</v>
      </c>
      <c r="AN201" s="13" t="s">
        <v>306</v>
      </c>
      <c r="AO201" s="13" t="s">
        <v>306</v>
      </c>
      <c r="AP201" s="13" t="s">
        <v>306</v>
      </c>
      <c r="AQ201" s="13" t="s">
        <v>306</v>
      </c>
      <c r="AR201" s="16" t="s">
        <v>306</v>
      </c>
      <c r="AS201" s="15" t="s">
        <v>306</v>
      </c>
      <c r="AT201" s="13" t="s">
        <v>306</v>
      </c>
      <c r="AU201" s="13" t="s">
        <v>306</v>
      </c>
      <c r="AV201" s="13" t="s">
        <v>306</v>
      </c>
      <c r="AW201" s="13" t="s">
        <v>306</v>
      </c>
      <c r="AX201" s="13" t="s">
        <v>306</v>
      </c>
      <c r="AY201" s="13" t="s">
        <v>306</v>
      </c>
      <c r="AZ201" s="13" t="s">
        <v>306</v>
      </c>
      <c r="BA201" s="13" t="s">
        <v>306</v>
      </c>
      <c r="BB201" s="13" t="s">
        <v>306</v>
      </c>
      <c r="BC201" s="13" t="s">
        <v>306</v>
      </c>
      <c r="BD201" s="13" t="s">
        <v>306</v>
      </c>
      <c r="BE201" s="13" t="s">
        <v>306</v>
      </c>
      <c r="BF201" s="13" t="s">
        <v>306</v>
      </c>
      <c r="BG201" s="13" t="s">
        <v>306</v>
      </c>
      <c r="BH201" s="13" t="s">
        <v>306</v>
      </c>
      <c r="BI201" s="13" t="s">
        <v>306</v>
      </c>
      <c r="BJ201" s="13" t="s">
        <v>306</v>
      </c>
      <c r="BK201" s="13" t="s">
        <v>306</v>
      </c>
      <c r="BL201" s="13" t="s">
        <v>306</v>
      </c>
      <c r="BM201" s="13" t="s">
        <v>306</v>
      </c>
      <c r="BN201" s="13" t="s">
        <v>306</v>
      </c>
      <c r="BO201" s="13" t="s">
        <v>306</v>
      </c>
      <c r="BP201" s="13" t="s">
        <v>306</v>
      </c>
      <c r="BQ201" s="13" t="s">
        <v>306</v>
      </c>
      <c r="BR201" s="13" t="s">
        <v>306</v>
      </c>
      <c r="BS201" s="13" t="s">
        <v>306</v>
      </c>
      <c r="BT201" s="13" t="s">
        <v>306</v>
      </c>
    </row>
    <row r="202" spans="1:72" x14ac:dyDescent="0.35">
      <c r="A202" s="72">
        <v>193</v>
      </c>
      <c r="B202" t="s">
        <v>307</v>
      </c>
      <c r="C202" t="s">
        <v>308</v>
      </c>
      <c r="D202" s="33">
        <v>1968</v>
      </c>
      <c r="E202" s="33">
        <v>2021</v>
      </c>
      <c r="J202" s="7">
        <f t="shared" si="4"/>
        <v>42</v>
      </c>
      <c r="K202" s="33">
        <v>1968</v>
      </c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9"/>
      <c r="Z202" s="17"/>
      <c r="AA202" s="17"/>
      <c r="AB202" s="17"/>
      <c r="AC202" s="17"/>
      <c r="AD202" s="17"/>
      <c r="AE202" s="13" t="s">
        <v>307</v>
      </c>
      <c r="AF202" s="13" t="s">
        <v>307</v>
      </c>
      <c r="AG202" s="13" t="s">
        <v>307</v>
      </c>
      <c r="AH202" s="13" t="s">
        <v>307</v>
      </c>
      <c r="AI202" s="13" t="s">
        <v>307</v>
      </c>
      <c r="AJ202" s="13" t="s">
        <v>307</v>
      </c>
      <c r="AK202" s="13" t="s">
        <v>307</v>
      </c>
      <c r="AL202" s="13" t="s">
        <v>307</v>
      </c>
      <c r="AM202" s="13" t="s">
        <v>307</v>
      </c>
      <c r="AN202" s="13" t="s">
        <v>307</v>
      </c>
      <c r="AO202" s="13" t="s">
        <v>307</v>
      </c>
      <c r="AP202" s="13" t="s">
        <v>307</v>
      </c>
      <c r="AQ202" s="13" t="s">
        <v>307</v>
      </c>
      <c r="AR202" s="16" t="s">
        <v>307</v>
      </c>
      <c r="AS202" s="15" t="s">
        <v>307</v>
      </c>
      <c r="AT202" s="21" t="s">
        <v>307</v>
      </c>
      <c r="AU202" s="13" t="s">
        <v>307</v>
      </c>
      <c r="AV202" s="13" t="s">
        <v>307</v>
      </c>
      <c r="AW202" s="13" t="s">
        <v>307</v>
      </c>
      <c r="AX202" s="13" t="s">
        <v>307</v>
      </c>
      <c r="AY202" s="13" t="s">
        <v>307</v>
      </c>
      <c r="AZ202" s="13" t="s">
        <v>307</v>
      </c>
      <c r="BA202" s="13" t="s">
        <v>307</v>
      </c>
      <c r="BB202" s="13" t="s">
        <v>307</v>
      </c>
      <c r="BC202" s="13" t="s">
        <v>307</v>
      </c>
      <c r="BD202" s="13" t="s">
        <v>307</v>
      </c>
      <c r="BE202" s="13" t="s">
        <v>307</v>
      </c>
      <c r="BF202" s="13" t="s">
        <v>307</v>
      </c>
      <c r="BG202" s="13" t="s">
        <v>307</v>
      </c>
      <c r="BH202" s="13" t="s">
        <v>307</v>
      </c>
      <c r="BI202" s="13" t="s">
        <v>307</v>
      </c>
      <c r="BJ202" s="13" t="s">
        <v>307</v>
      </c>
      <c r="BK202" s="13" t="s">
        <v>307</v>
      </c>
      <c r="BL202" s="13" t="s">
        <v>307</v>
      </c>
      <c r="BM202" s="13" t="s">
        <v>307</v>
      </c>
      <c r="BN202" s="13" t="s">
        <v>307</v>
      </c>
      <c r="BO202" s="13" t="s">
        <v>307</v>
      </c>
      <c r="BP202" s="13" t="s">
        <v>307</v>
      </c>
      <c r="BQ202" s="13" t="s">
        <v>307</v>
      </c>
      <c r="BR202" s="13" t="s">
        <v>307</v>
      </c>
      <c r="BS202" s="13" t="s">
        <v>307</v>
      </c>
      <c r="BT202" s="13" t="s">
        <v>307</v>
      </c>
    </row>
    <row r="203" spans="1:72" x14ac:dyDescent="0.35">
      <c r="A203" s="72">
        <v>194</v>
      </c>
      <c r="B203" t="s">
        <v>309</v>
      </c>
      <c r="C203" t="s">
        <v>696</v>
      </c>
      <c r="D203" s="8">
        <v>1968</v>
      </c>
      <c r="E203" s="8">
        <v>1972</v>
      </c>
      <c r="J203" s="7">
        <f t="shared" si="4"/>
        <v>5</v>
      </c>
      <c r="K203" s="8">
        <v>1968</v>
      </c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9"/>
      <c r="Z203" s="17"/>
      <c r="AA203" s="17"/>
      <c r="AB203" s="17"/>
      <c r="AC203" s="17"/>
      <c r="AD203" s="17"/>
      <c r="AE203" s="13" t="s">
        <v>309</v>
      </c>
      <c r="AF203" s="13" t="s">
        <v>309</v>
      </c>
      <c r="AG203" s="13" t="s">
        <v>309</v>
      </c>
      <c r="AH203" s="13" t="s">
        <v>309</v>
      </c>
      <c r="AI203" s="13" t="s">
        <v>309</v>
      </c>
      <c r="AJ203" s="17"/>
      <c r="AK203" s="17"/>
      <c r="AL203" s="17"/>
      <c r="AM203" s="17"/>
      <c r="AN203" s="17"/>
      <c r="AO203" s="17"/>
      <c r="AP203" s="17"/>
      <c r="AQ203" s="17"/>
      <c r="AR203" s="19"/>
      <c r="AS203" s="20"/>
      <c r="AT203" s="17"/>
      <c r="AU203" s="17"/>
      <c r="AV203" s="17"/>
      <c r="AW203" s="17"/>
      <c r="AX203" s="17"/>
      <c r="AY203" s="17"/>
      <c r="AZ203" s="17"/>
      <c r="BA203" s="17"/>
      <c r="BB203" s="17"/>
      <c r="BC203" s="17"/>
      <c r="BD203" s="17"/>
      <c r="BE203" s="17"/>
      <c r="BF203" s="17"/>
      <c r="BG203" s="17"/>
      <c r="BH203" s="17"/>
      <c r="BI203" s="17"/>
      <c r="BJ203" s="17"/>
      <c r="BK203" s="17"/>
      <c r="BL203" s="17"/>
      <c r="BM203" s="17"/>
      <c r="BN203" s="17"/>
      <c r="BO203" s="17"/>
      <c r="BP203" s="17"/>
      <c r="BQ203" s="17"/>
      <c r="BR203" s="17"/>
      <c r="BS203" s="17"/>
      <c r="BT203" s="17"/>
    </row>
    <row r="204" spans="1:72" x14ac:dyDescent="0.35">
      <c r="A204" s="72">
        <v>195</v>
      </c>
      <c r="B204" t="s">
        <v>310</v>
      </c>
      <c r="C204" t="s">
        <v>697</v>
      </c>
      <c r="D204" s="8">
        <v>1968</v>
      </c>
      <c r="E204" s="8">
        <v>1972</v>
      </c>
      <c r="J204" s="7">
        <f t="shared" si="4"/>
        <v>5</v>
      </c>
      <c r="K204" s="8">
        <v>1968</v>
      </c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9"/>
      <c r="Z204" s="17"/>
      <c r="AA204" s="17"/>
      <c r="AB204" s="17"/>
      <c r="AC204" s="17"/>
      <c r="AD204" s="17"/>
      <c r="AE204" s="13" t="s">
        <v>310</v>
      </c>
      <c r="AF204" s="13" t="s">
        <v>310</v>
      </c>
      <c r="AG204" s="13" t="s">
        <v>310</v>
      </c>
      <c r="AH204" s="13" t="s">
        <v>310</v>
      </c>
      <c r="AI204" s="13" t="s">
        <v>310</v>
      </c>
      <c r="AJ204" s="17"/>
      <c r="AK204" s="17"/>
      <c r="AL204" s="17"/>
      <c r="AM204" s="17"/>
      <c r="AN204" s="17"/>
      <c r="AO204" s="17"/>
      <c r="AP204" s="17"/>
      <c r="AQ204" s="17"/>
      <c r="AR204" s="19"/>
      <c r="AS204" s="20"/>
      <c r="AT204" s="17"/>
      <c r="AU204" s="17"/>
      <c r="AV204" s="17"/>
      <c r="AW204" s="17"/>
      <c r="AX204" s="17"/>
      <c r="AY204" s="17"/>
      <c r="AZ204" s="17"/>
      <c r="BA204" s="17"/>
      <c r="BB204" s="17"/>
      <c r="BC204" s="17"/>
      <c r="BD204" s="17"/>
      <c r="BE204" s="17"/>
      <c r="BF204" s="17"/>
      <c r="BG204" s="17"/>
      <c r="BH204" s="17"/>
      <c r="BI204" s="17"/>
      <c r="BJ204" s="17"/>
      <c r="BK204" s="17"/>
      <c r="BL204" s="17"/>
      <c r="BM204" s="17"/>
      <c r="BN204" s="17"/>
      <c r="BO204" s="17"/>
      <c r="BP204" s="17"/>
      <c r="BQ204" s="17"/>
      <c r="BR204" s="17"/>
      <c r="BS204" s="17"/>
      <c r="BT204" s="17"/>
    </row>
    <row r="205" spans="1:72" x14ac:dyDescent="0.35">
      <c r="A205" s="72">
        <v>196</v>
      </c>
      <c r="B205" s="6" t="s">
        <v>311</v>
      </c>
      <c r="C205" s="6" t="s">
        <v>698</v>
      </c>
      <c r="D205" s="8">
        <v>1968</v>
      </c>
      <c r="E205" s="8">
        <v>1972</v>
      </c>
      <c r="J205" s="7">
        <f t="shared" si="4"/>
        <v>5</v>
      </c>
      <c r="K205" s="8">
        <v>1968</v>
      </c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9"/>
      <c r="Z205" s="17"/>
      <c r="AA205" s="17"/>
      <c r="AB205" s="17"/>
      <c r="AC205" s="17"/>
      <c r="AD205" s="17"/>
      <c r="AE205" s="13" t="s">
        <v>311</v>
      </c>
      <c r="AF205" s="13" t="s">
        <v>311</v>
      </c>
      <c r="AG205" s="13" t="s">
        <v>311</v>
      </c>
      <c r="AH205" s="13" t="s">
        <v>311</v>
      </c>
      <c r="AI205" s="13" t="s">
        <v>311</v>
      </c>
      <c r="AJ205" s="17"/>
      <c r="AK205" s="17"/>
      <c r="AL205" s="17"/>
      <c r="AM205" s="17"/>
      <c r="AN205" s="17"/>
      <c r="AO205" s="17"/>
      <c r="AP205" s="17"/>
      <c r="AQ205" s="17"/>
      <c r="AR205" s="19"/>
      <c r="AS205" s="20"/>
      <c r="AT205" s="17"/>
      <c r="AU205" s="17"/>
      <c r="AV205" s="17"/>
      <c r="AW205" s="17"/>
      <c r="AX205" s="17"/>
      <c r="AY205" s="17"/>
      <c r="AZ205" s="17"/>
      <c r="BA205" s="17"/>
      <c r="BB205" s="17"/>
      <c r="BC205" s="17"/>
      <c r="BD205" s="17"/>
      <c r="BE205" s="17"/>
      <c r="BF205" s="17"/>
      <c r="BG205" s="17"/>
      <c r="BH205" s="17"/>
      <c r="BI205" s="17"/>
      <c r="BJ205" s="17"/>
      <c r="BK205" s="17"/>
      <c r="BL205" s="17"/>
      <c r="BM205" s="17"/>
      <c r="BN205" s="17"/>
      <c r="BO205" s="17"/>
      <c r="BP205" s="17"/>
      <c r="BQ205" s="17"/>
      <c r="BR205" s="17"/>
      <c r="BS205" s="17"/>
      <c r="BT205" s="17"/>
    </row>
    <row r="206" spans="1:72" x14ac:dyDescent="0.35">
      <c r="A206" s="72">
        <v>197</v>
      </c>
      <c r="B206" t="s">
        <v>312</v>
      </c>
      <c r="C206" t="s">
        <v>276</v>
      </c>
      <c r="D206" s="8">
        <v>1968</v>
      </c>
      <c r="E206" s="8">
        <v>2018</v>
      </c>
      <c r="J206" s="7">
        <f t="shared" si="4"/>
        <v>42</v>
      </c>
      <c r="K206" s="8">
        <v>1968</v>
      </c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9"/>
      <c r="Z206" s="17"/>
      <c r="AA206" s="17"/>
      <c r="AB206" s="17"/>
      <c r="AC206" s="17"/>
      <c r="AD206" s="17"/>
      <c r="AE206" s="17" t="s">
        <v>312</v>
      </c>
      <c r="AF206" s="17" t="s">
        <v>312</v>
      </c>
      <c r="AG206" s="17" t="s">
        <v>312</v>
      </c>
      <c r="AH206" s="17" t="s">
        <v>312</v>
      </c>
      <c r="AI206" s="17" t="s">
        <v>312</v>
      </c>
      <c r="AJ206" s="17" t="s">
        <v>312</v>
      </c>
      <c r="AK206" s="17" t="s">
        <v>312</v>
      </c>
      <c r="AL206" s="17" t="s">
        <v>312</v>
      </c>
      <c r="AM206" s="17" t="s">
        <v>312</v>
      </c>
      <c r="AN206" s="17" t="s">
        <v>312</v>
      </c>
      <c r="AO206" s="17" t="s">
        <v>312</v>
      </c>
      <c r="AP206" s="17" t="s">
        <v>312</v>
      </c>
      <c r="AQ206" s="17" t="s">
        <v>312</v>
      </c>
      <c r="AR206" s="16" t="s">
        <v>312</v>
      </c>
      <c r="AS206" s="20" t="s">
        <v>312</v>
      </c>
      <c r="AT206" s="18" t="s">
        <v>312</v>
      </c>
      <c r="AU206" s="17" t="s">
        <v>312</v>
      </c>
      <c r="AV206" s="17" t="s">
        <v>312</v>
      </c>
      <c r="AW206" s="17" t="s">
        <v>312</v>
      </c>
      <c r="AX206" s="17" t="s">
        <v>312</v>
      </c>
      <c r="AY206" s="17" t="s">
        <v>312</v>
      </c>
      <c r="AZ206" s="17" t="s">
        <v>312</v>
      </c>
      <c r="BA206" s="17" t="s">
        <v>312</v>
      </c>
      <c r="BB206" s="17" t="s">
        <v>312</v>
      </c>
      <c r="BC206" s="17" t="s">
        <v>312</v>
      </c>
      <c r="BD206" s="17" t="s">
        <v>312</v>
      </c>
      <c r="BE206" s="17" t="s">
        <v>313</v>
      </c>
      <c r="BF206" s="17" t="s">
        <v>313</v>
      </c>
      <c r="BG206" s="17" t="s">
        <v>313</v>
      </c>
      <c r="BH206" s="17" t="s">
        <v>313</v>
      </c>
      <c r="BI206" s="17" t="s">
        <v>313</v>
      </c>
      <c r="BJ206" s="17" t="s">
        <v>313</v>
      </c>
      <c r="BK206" s="17" t="s">
        <v>313</v>
      </c>
      <c r="BL206" s="17" t="s">
        <v>313</v>
      </c>
      <c r="BM206" s="17" t="s">
        <v>313</v>
      </c>
      <c r="BN206" s="17" t="s">
        <v>313</v>
      </c>
      <c r="BO206" s="17" t="s">
        <v>313</v>
      </c>
      <c r="BP206" s="17" t="s">
        <v>313</v>
      </c>
      <c r="BQ206" s="17" t="s">
        <v>313</v>
      </c>
      <c r="BR206" s="17" t="s">
        <v>313</v>
      </c>
      <c r="BS206" s="17" t="s">
        <v>313</v>
      </c>
      <c r="BT206" s="17" t="s">
        <v>313</v>
      </c>
    </row>
    <row r="207" spans="1:72" x14ac:dyDescent="0.35">
      <c r="A207" s="72">
        <v>198</v>
      </c>
      <c r="B207" t="s">
        <v>314</v>
      </c>
      <c r="C207" t="s">
        <v>315</v>
      </c>
      <c r="D207" s="8">
        <v>1968</v>
      </c>
      <c r="E207" s="8">
        <v>1969</v>
      </c>
      <c r="J207" s="7">
        <f t="shared" si="4"/>
        <v>2</v>
      </c>
      <c r="K207" s="8">
        <v>1968</v>
      </c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9"/>
      <c r="Z207" s="17"/>
      <c r="AA207" s="17"/>
      <c r="AB207" s="17"/>
      <c r="AC207" s="17"/>
      <c r="AD207" s="17"/>
      <c r="AE207" s="17" t="s">
        <v>314</v>
      </c>
      <c r="AF207" s="17" t="s">
        <v>314</v>
      </c>
      <c r="AG207" s="17"/>
      <c r="AH207" s="17"/>
      <c r="AI207" s="17"/>
      <c r="AJ207" s="17"/>
      <c r="AK207" s="17"/>
      <c r="AL207" s="17"/>
      <c r="AM207" s="17"/>
      <c r="AN207" s="17"/>
      <c r="AO207" s="17"/>
      <c r="AP207" s="17"/>
      <c r="AQ207" s="17"/>
      <c r="AR207" s="19"/>
      <c r="AS207" s="20"/>
      <c r="AT207" s="17"/>
      <c r="AU207" s="17"/>
      <c r="AV207" s="17"/>
      <c r="AW207" s="17"/>
      <c r="AX207" s="17"/>
      <c r="AY207" s="17"/>
      <c r="AZ207" s="17"/>
      <c r="BA207" s="17"/>
      <c r="BB207" s="17"/>
      <c r="BC207" s="17"/>
      <c r="BD207" s="17"/>
      <c r="BE207" s="17"/>
      <c r="BF207" s="17"/>
      <c r="BG207" s="17"/>
      <c r="BH207" s="17"/>
      <c r="BI207" s="17"/>
      <c r="BJ207" s="17"/>
      <c r="BK207" s="17"/>
      <c r="BL207" s="17"/>
      <c r="BM207" s="17"/>
      <c r="BN207" s="17"/>
      <c r="BO207" s="17"/>
      <c r="BP207" s="17"/>
      <c r="BQ207" s="17"/>
      <c r="BR207" s="17"/>
      <c r="BS207" s="17"/>
      <c r="BT207" s="17"/>
    </row>
    <row r="208" spans="1:72" x14ac:dyDescent="0.35">
      <c r="A208" s="72">
        <v>199</v>
      </c>
      <c r="B208" t="s">
        <v>316</v>
      </c>
      <c r="C208" t="s">
        <v>317</v>
      </c>
      <c r="D208" s="8">
        <v>1968</v>
      </c>
      <c r="E208" s="8">
        <v>2015</v>
      </c>
      <c r="J208" s="7">
        <f t="shared" si="4"/>
        <v>42</v>
      </c>
      <c r="K208" s="8">
        <v>1968</v>
      </c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9"/>
      <c r="Z208" s="17"/>
      <c r="AA208" s="17"/>
      <c r="AB208" s="17"/>
      <c r="AC208" s="17"/>
      <c r="AD208" s="17"/>
      <c r="AE208" s="17" t="s">
        <v>316</v>
      </c>
      <c r="AF208" s="17" t="s">
        <v>316</v>
      </c>
      <c r="AG208" s="17" t="s">
        <v>316</v>
      </c>
      <c r="AH208" s="17" t="s">
        <v>316</v>
      </c>
      <c r="AI208" s="17" t="s">
        <v>316</v>
      </c>
      <c r="AJ208" s="17" t="s">
        <v>316</v>
      </c>
      <c r="AK208" s="17" t="s">
        <v>316</v>
      </c>
      <c r="AL208" s="17" t="s">
        <v>316</v>
      </c>
      <c r="AM208" s="17" t="s">
        <v>316</v>
      </c>
      <c r="AN208" s="17" t="s">
        <v>316</v>
      </c>
      <c r="AO208" s="17" t="s">
        <v>316</v>
      </c>
      <c r="AP208" s="17" t="s">
        <v>316</v>
      </c>
      <c r="AQ208" s="17" t="s">
        <v>316</v>
      </c>
      <c r="AR208" s="16" t="s">
        <v>316</v>
      </c>
      <c r="AS208" s="20" t="s">
        <v>316</v>
      </c>
      <c r="AT208" s="18" t="s">
        <v>316</v>
      </c>
      <c r="AU208" s="17" t="s">
        <v>316</v>
      </c>
      <c r="AV208" s="17" t="s">
        <v>316</v>
      </c>
      <c r="AW208" s="17" t="s">
        <v>316</v>
      </c>
      <c r="AX208" s="17" t="s">
        <v>316</v>
      </c>
      <c r="AY208" s="17" t="s">
        <v>316</v>
      </c>
      <c r="AZ208" s="17" t="s">
        <v>316</v>
      </c>
      <c r="BA208" s="17" t="s">
        <v>316</v>
      </c>
      <c r="BB208" s="17" t="s">
        <v>316</v>
      </c>
      <c r="BC208" s="17" t="s">
        <v>316</v>
      </c>
      <c r="BD208" s="17" t="s">
        <v>316</v>
      </c>
      <c r="BE208" s="17" t="s">
        <v>316</v>
      </c>
      <c r="BF208" s="17" t="s">
        <v>316</v>
      </c>
      <c r="BG208" s="17" t="s">
        <v>316</v>
      </c>
      <c r="BH208" s="17" t="s">
        <v>316</v>
      </c>
      <c r="BI208" s="17" t="s">
        <v>316</v>
      </c>
      <c r="BJ208" s="17" t="s">
        <v>316</v>
      </c>
      <c r="BK208" s="17" t="s">
        <v>316</v>
      </c>
      <c r="BL208" s="17" t="s">
        <v>316</v>
      </c>
      <c r="BM208" s="17" t="s">
        <v>316</v>
      </c>
      <c r="BN208" s="17" t="s">
        <v>316</v>
      </c>
      <c r="BO208" s="17" t="s">
        <v>316</v>
      </c>
      <c r="BP208" s="17" t="s">
        <v>316</v>
      </c>
      <c r="BQ208" s="17" t="s">
        <v>316</v>
      </c>
      <c r="BR208" s="17" t="s">
        <v>316</v>
      </c>
      <c r="BS208" s="17" t="s">
        <v>316</v>
      </c>
      <c r="BT208" s="17" t="s">
        <v>316</v>
      </c>
    </row>
    <row r="209" spans="1:72" x14ac:dyDescent="0.35">
      <c r="A209" s="72">
        <v>200</v>
      </c>
      <c r="B209" t="s">
        <v>318</v>
      </c>
      <c r="C209" t="s">
        <v>68</v>
      </c>
      <c r="D209" s="8">
        <v>1968</v>
      </c>
      <c r="E209" s="8">
        <v>1971</v>
      </c>
      <c r="J209" s="7">
        <f t="shared" si="4"/>
        <v>3</v>
      </c>
      <c r="K209" s="8">
        <v>1968</v>
      </c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9"/>
      <c r="Z209" s="17"/>
      <c r="AA209" s="17"/>
      <c r="AB209" s="17"/>
      <c r="AC209" s="17"/>
      <c r="AD209" s="17"/>
      <c r="AE209" s="17" t="s">
        <v>318</v>
      </c>
      <c r="AF209" s="17" t="s">
        <v>318</v>
      </c>
      <c r="AG209" s="17" t="s">
        <v>318</v>
      </c>
      <c r="AH209" s="17"/>
      <c r="AI209" s="17"/>
      <c r="AJ209" s="17"/>
      <c r="AK209" s="17"/>
      <c r="AL209" s="17"/>
      <c r="AM209" s="17"/>
      <c r="AN209" s="17"/>
      <c r="AO209" s="17"/>
      <c r="AP209" s="17"/>
      <c r="AQ209" s="17"/>
      <c r="AR209" s="19"/>
      <c r="AS209" s="20"/>
      <c r="AT209" s="17"/>
      <c r="AU209" s="17"/>
      <c r="AV209" s="17"/>
      <c r="AW209" s="17"/>
      <c r="AX209" s="17"/>
      <c r="AY209" s="17"/>
      <c r="AZ209" s="17"/>
      <c r="BA209" s="17"/>
      <c r="BB209" s="17"/>
      <c r="BC209" s="17"/>
      <c r="BD209" s="17"/>
      <c r="BE209" s="17"/>
      <c r="BF209" s="17"/>
      <c r="BG209" s="17"/>
      <c r="BH209" s="17"/>
      <c r="BI209" s="17"/>
      <c r="BJ209" s="17"/>
      <c r="BK209" s="17"/>
      <c r="BL209" s="17"/>
      <c r="BM209" s="17"/>
      <c r="BN209" s="17"/>
      <c r="BO209" s="17"/>
      <c r="BP209" s="17"/>
      <c r="BQ209" s="17"/>
      <c r="BR209" s="17"/>
      <c r="BS209" s="17"/>
      <c r="BT209" s="17"/>
    </row>
    <row r="210" spans="1:72" x14ac:dyDescent="0.35">
      <c r="A210" s="72">
        <v>201</v>
      </c>
      <c r="B210" t="s">
        <v>319</v>
      </c>
      <c r="C210" t="s">
        <v>699</v>
      </c>
      <c r="D210" s="8">
        <v>1969</v>
      </c>
      <c r="E210" s="8">
        <v>2003</v>
      </c>
      <c r="F210" s="6"/>
      <c r="G210" s="6"/>
      <c r="H210" s="6"/>
      <c r="I210" s="6"/>
      <c r="J210" s="7">
        <f t="shared" si="4"/>
        <v>41</v>
      </c>
      <c r="K210" s="8">
        <v>1969</v>
      </c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4"/>
      <c r="Z210" s="13"/>
      <c r="AA210" s="13"/>
      <c r="AB210" s="13"/>
      <c r="AC210" s="13"/>
      <c r="AD210" s="13"/>
      <c r="AE210" s="13"/>
      <c r="AF210" s="13" t="s">
        <v>320</v>
      </c>
      <c r="AG210" s="13" t="s">
        <v>320</v>
      </c>
      <c r="AH210" s="13" t="s">
        <v>320</v>
      </c>
      <c r="AI210" s="13" t="s">
        <v>320</v>
      </c>
      <c r="AJ210" s="13" t="s">
        <v>320</v>
      </c>
      <c r="AK210" s="13" t="s">
        <v>320</v>
      </c>
      <c r="AL210" s="13" t="s">
        <v>320</v>
      </c>
      <c r="AM210" s="13" t="s">
        <v>320</v>
      </c>
      <c r="AN210" s="13" t="s">
        <v>320</v>
      </c>
      <c r="AO210" s="13" t="s">
        <v>320</v>
      </c>
      <c r="AP210" s="13" t="s">
        <v>320</v>
      </c>
      <c r="AQ210" s="13" t="s">
        <v>320</v>
      </c>
      <c r="AR210" s="14" t="s">
        <v>320</v>
      </c>
      <c r="AS210" s="15" t="s">
        <v>320</v>
      </c>
      <c r="AT210" s="21" t="s">
        <v>320</v>
      </c>
      <c r="AU210" s="13" t="s">
        <v>320</v>
      </c>
      <c r="AV210" s="13" t="s">
        <v>320</v>
      </c>
      <c r="AW210" s="13" t="s">
        <v>320</v>
      </c>
      <c r="AX210" s="13" t="s">
        <v>320</v>
      </c>
      <c r="AY210" s="13" t="s">
        <v>320</v>
      </c>
      <c r="AZ210" s="13" t="s">
        <v>320</v>
      </c>
      <c r="BA210" s="13" t="s">
        <v>320</v>
      </c>
      <c r="BB210" s="13" t="s">
        <v>320</v>
      </c>
      <c r="BC210" s="13" t="s">
        <v>320</v>
      </c>
      <c r="BD210" s="13" t="s">
        <v>320</v>
      </c>
      <c r="BE210" s="13" t="s">
        <v>320</v>
      </c>
      <c r="BF210" s="13" t="s">
        <v>320</v>
      </c>
      <c r="BG210" s="13" t="s">
        <v>320</v>
      </c>
      <c r="BH210" s="13" t="s">
        <v>320</v>
      </c>
      <c r="BI210" s="13" t="s">
        <v>320</v>
      </c>
      <c r="BJ210" s="13" t="s">
        <v>320</v>
      </c>
      <c r="BK210" s="13" t="s">
        <v>320</v>
      </c>
      <c r="BL210" s="13" t="s">
        <v>320</v>
      </c>
      <c r="BM210" s="13" t="s">
        <v>320</v>
      </c>
      <c r="BN210" s="13" t="s">
        <v>320</v>
      </c>
      <c r="BO210" s="13" t="s">
        <v>321</v>
      </c>
      <c r="BP210" s="13" t="s">
        <v>321</v>
      </c>
      <c r="BQ210" s="13" t="s">
        <v>321</v>
      </c>
      <c r="BR210" s="13" t="s">
        <v>321</v>
      </c>
      <c r="BS210" s="13" t="s">
        <v>321</v>
      </c>
      <c r="BT210" s="13" t="s">
        <v>321</v>
      </c>
    </row>
    <row r="211" spans="1:72" x14ac:dyDescent="0.35">
      <c r="A211" s="72">
        <v>202</v>
      </c>
      <c r="B211" t="s">
        <v>322</v>
      </c>
      <c r="C211" t="s">
        <v>700</v>
      </c>
      <c r="D211" s="8">
        <v>1969</v>
      </c>
      <c r="E211" s="8">
        <v>1972</v>
      </c>
      <c r="F211" s="6">
        <v>1981</v>
      </c>
      <c r="G211" s="6"/>
      <c r="H211" s="6"/>
      <c r="I211" s="6"/>
      <c r="J211" s="7">
        <f t="shared" si="4"/>
        <v>5</v>
      </c>
      <c r="K211" s="8">
        <v>1969</v>
      </c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4"/>
      <c r="Z211" s="13"/>
      <c r="AA211" s="13"/>
      <c r="AB211" s="13"/>
      <c r="AC211" s="13"/>
      <c r="AD211" s="13"/>
      <c r="AE211" s="13"/>
      <c r="AF211" s="13" t="s">
        <v>322</v>
      </c>
      <c r="AG211" s="13" t="s">
        <v>322</v>
      </c>
      <c r="AH211" s="13" t="s">
        <v>322</v>
      </c>
      <c r="AI211" s="13" t="s">
        <v>322</v>
      </c>
      <c r="AJ211" s="13"/>
      <c r="AK211" s="13"/>
      <c r="AL211" s="13"/>
      <c r="AM211" s="13"/>
      <c r="AN211" s="13"/>
      <c r="AO211" s="13"/>
      <c r="AP211" s="13"/>
      <c r="AQ211" s="13"/>
      <c r="AR211" s="14" t="s">
        <v>322</v>
      </c>
      <c r="AS211" s="15"/>
      <c r="AT211" s="13"/>
      <c r="AU211" s="13"/>
      <c r="AV211" s="13"/>
      <c r="AW211" s="13"/>
      <c r="AX211" s="13"/>
      <c r="AY211" s="13"/>
      <c r="AZ211" s="13"/>
      <c r="BA211" s="13"/>
      <c r="BB211" s="13"/>
      <c r="BC211" s="13"/>
      <c r="BD211" s="13"/>
      <c r="BE211" s="13"/>
      <c r="BF211" s="13"/>
      <c r="BG211" s="13"/>
      <c r="BH211" s="13"/>
      <c r="BI211" s="13"/>
      <c r="BJ211" s="13"/>
      <c r="BK211" s="13"/>
      <c r="BL211" s="13"/>
      <c r="BM211" s="13"/>
      <c r="BN211" s="13"/>
      <c r="BO211" s="13"/>
      <c r="BP211" s="13"/>
      <c r="BQ211" s="13"/>
      <c r="BR211" s="13"/>
      <c r="BS211" s="13"/>
      <c r="BT211" s="13"/>
    </row>
    <row r="212" spans="1:72" x14ac:dyDescent="0.35">
      <c r="A212" s="72">
        <v>203</v>
      </c>
      <c r="B212" t="s">
        <v>701</v>
      </c>
      <c r="C212" t="s">
        <v>702</v>
      </c>
      <c r="D212" s="8">
        <v>1969</v>
      </c>
      <c r="E212" s="8">
        <v>1970</v>
      </c>
      <c r="F212" s="6"/>
      <c r="G212" s="6"/>
      <c r="H212" s="6"/>
      <c r="I212" s="6"/>
      <c r="J212" s="7">
        <f t="shared" si="4"/>
        <v>2</v>
      </c>
      <c r="K212" s="8">
        <v>1969</v>
      </c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4"/>
      <c r="Z212" s="13"/>
      <c r="AA212" s="13"/>
      <c r="AB212" s="13"/>
      <c r="AC212" s="13"/>
      <c r="AD212" s="13"/>
      <c r="AE212" s="13"/>
      <c r="AF212" s="13" t="s">
        <v>323</v>
      </c>
      <c r="AG212" s="13" t="s">
        <v>323</v>
      </c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4"/>
      <c r="AS212" s="15"/>
      <c r="AT212" s="13"/>
      <c r="AU212" s="13"/>
      <c r="AV212" s="13"/>
      <c r="AW212" s="13"/>
      <c r="AX212" s="13"/>
      <c r="AY212" s="13"/>
      <c r="AZ212" s="13"/>
      <c r="BA212" s="13"/>
      <c r="BB212" s="13"/>
      <c r="BC212" s="13"/>
      <c r="BD212" s="13"/>
      <c r="BE212" s="13"/>
      <c r="BF212" s="13"/>
      <c r="BG212" s="13"/>
      <c r="BH212" s="13"/>
      <c r="BI212" s="13"/>
      <c r="BJ212" s="13"/>
      <c r="BK212" s="13"/>
      <c r="BL212" s="13"/>
      <c r="BM212" s="13"/>
      <c r="BN212" s="13"/>
      <c r="BO212" s="13"/>
      <c r="BP212" s="13"/>
      <c r="BQ212" s="13"/>
      <c r="BR212" s="13"/>
      <c r="BS212" s="13"/>
      <c r="BT212" s="13"/>
    </row>
    <row r="213" spans="1:72" x14ac:dyDescent="0.35">
      <c r="A213" s="72">
        <v>204</v>
      </c>
      <c r="B213" t="s">
        <v>324</v>
      </c>
      <c r="C213" t="s">
        <v>325</v>
      </c>
      <c r="D213" s="28">
        <v>1969</v>
      </c>
      <c r="E213" s="28">
        <v>1970</v>
      </c>
      <c r="F213" s="29"/>
      <c r="G213" s="29"/>
      <c r="H213" s="29"/>
      <c r="I213" s="29"/>
      <c r="J213" s="7">
        <f t="shared" si="4"/>
        <v>2</v>
      </c>
      <c r="K213" s="8">
        <v>1969</v>
      </c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4"/>
      <c r="Z213" s="13"/>
      <c r="AA213" s="13"/>
      <c r="AB213" s="13"/>
      <c r="AC213" s="13"/>
      <c r="AD213" s="13"/>
      <c r="AE213" s="13"/>
      <c r="AF213" s="13" t="s">
        <v>324</v>
      </c>
      <c r="AG213" s="13" t="s">
        <v>324</v>
      </c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6"/>
      <c r="AS213" s="15"/>
      <c r="AT213" s="13"/>
      <c r="AU213" s="13"/>
      <c r="AV213" s="13"/>
      <c r="AW213" s="13"/>
      <c r="AX213" s="13"/>
      <c r="AY213" s="13"/>
      <c r="AZ213" s="13"/>
      <c r="BA213" s="13"/>
      <c r="BB213" s="13"/>
      <c r="BC213" s="13"/>
      <c r="BD213" s="13"/>
      <c r="BE213" s="13"/>
      <c r="BF213" s="13"/>
      <c r="BG213" s="13"/>
      <c r="BH213" s="13"/>
      <c r="BI213" s="13"/>
      <c r="BJ213" s="13"/>
      <c r="BK213" s="13"/>
      <c r="BL213" s="13"/>
      <c r="BM213" s="13"/>
      <c r="BN213" s="13"/>
      <c r="BO213" s="13"/>
      <c r="BP213" s="13"/>
      <c r="BQ213" s="13"/>
      <c r="BR213" s="13"/>
      <c r="BS213" s="13"/>
      <c r="BT213" s="13"/>
    </row>
    <row r="214" spans="1:72" x14ac:dyDescent="0.35">
      <c r="A214" s="72">
        <v>205</v>
      </c>
      <c r="B214" t="s">
        <v>326</v>
      </c>
      <c r="C214" t="s">
        <v>68</v>
      </c>
      <c r="D214" s="8">
        <v>1969</v>
      </c>
      <c r="E214" s="8">
        <v>1974</v>
      </c>
      <c r="J214" s="7">
        <f t="shared" si="4"/>
        <v>5</v>
      </c>
      <c r="K214" s="8">
        <v>1969</v>
      </c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9"/>
      <c r="Z214" s="17"/>
      <c r="AA214" s="17"/>
      <c r="AB214" s="17"/>
      <c r="AC214" s="17"/>
      <c r="AD214" s="17"/>
      <c r="AE214" s="17"/>
      <c r="AF214" s="17" t="s">
        <v>327</v>
      </c>
      <c r="AG214" s="17" t="s">
        <v>327</v>
      </c>
      <c r="AH214" s="17" t="s">
        <v>327</v>
      </c>
      <c r="AI214" s="17" t="s">
        <v>327</v>
      </c>
      <c r="AJ214" s="17" t="s">
        <v>327</v>
      </c>
      <c r="AK214" s="17"/>
      <c r="AL214" s="17"/>
      <c r="AM214" s="17"/>
      <c r="AN214" s="17"/>
      <c r="AO214" s="17"/>
      <c r="AP214" s="17"/>
      <c r="AQ214" s="17"/>
      <c r="AR214" s="19"/>
      <c r="AS214" s="20"/>
      <c r="AT214" s="17"/>
      <c r="AU214" s="17"/>
      <c r="AV214" s="17"/>
      <c r="AW214" s="17"/>
      <c r="AX214" s="17"/>
      <c r="AY214" s="17"/>
      <c r="AZ214" s="17"/>
      <c r="BA214" s="17"/>
      <c r="BB214" s="17"/>
      <c r="BC214" s="17"/>
      <c r="BD214" s="17"/>
      <c r="BE214" s="17"/>
      <c r="BF214" s="17"/>
      <c r="BG214" s="17"/>
      <c r="BH214" s="17"/>
      <c r="BI214" s="17"/>
      <c r="BJ214" s="17"/>
      <c r="BK214" s="17"/>
      <c r="BL214" s="17"/>
      <c r="BM214" s="17"/>
      <c r="BN214" s="17"/>
      <c r="BO214" s="17"/>
      <c r="BP214" s="17"/>
      <c r="BQ214" s="17"/>
      <c r="BR214" s="17"/>
      <c r="BS214" s="17"/>
      <c r="BT214" s="17"/>
    </row>
    <row r="215" spans="1:72" x14ac:dyDescent="0.35">
      <c r="A215" s="72">
        <v>206</v>
      </c>
      <c r="B215" t="s">
        <v>328</v>
      </c>
      <c r="C215" t="s">
        <v>703</v>
      </c>
      <c r="D215" s="8">
        <v>1970</v>
      </c>
      <c r="E215" s="8">
        <v>1981</v>
      </c>
      <c r="F215" s="6"/>
      <c r="G215" s="6"/>
      <c r="H215" s="6"/>
      <c r="I215" s="6"/>
      <c r="J215" s="7">
        <f t="shared" si="4"/>
        <v>12</v>
      </c>
      <c r="K215" s="8">
        <v>1970</v>
      </c>
      <c r="L215" s="13"/>
      <c r="M215" s="24"/>
      <c r="N215" s="24"/>
      <c r="O215" s="24"/>
      <c r="P215" s="13"/>
      <c r="Q215" s="13"/>
      <c r="R215" s="13"/>
      <c r="S215" s="13"/>
      <c r="T215" s="13"/>
      <c r="U215" s="24"/>
      <c r="V215" s="24"/>
      <c r="W215" s="24"/>
      <c r="X215" s="24"/>
      <c r="Y215" s="25"/>
      <c r="Z215" s="24"/>
      <c r="AA215" s="24"/>
      <c r="AB215" s="24"/>
      <c r="AC215" s="24"/>
      <c r="AD215" s="24"/>
      <c r="AE215" s="24"/>
      <c r="AF215" s="24"/>
      <c r="AG215" s="24" t="s">
        <v>329</v>
      </c>
      <c r="AH215" s="24" t="s">
        <v>329</v>
      </c>
      <c r="AI215" s="24" t="s">
        <v>329</v>
      </c>
      <c r="AJ215" s="24" t="s">
        <v>329</v>
      </c>
      <c r="AK215" s="24" t="s">
        <v>329</v>
      </c>
      <c r="AL215" s="24" t="s">
        <v>329</v>
      </c>
      <c r="AM215" s="24" t="s">
        <v>329</v>
      </c>
      <c r="AN215" s="24" t="s">
        <v>329</v>
      </c>
      <c r="AO215" s="24" t="s">
        <v>329</v>
      </c>
      <c r="AP215" s="24" t="s">
        <v>329</v>
      </c>
      <c r="AQ215" s="24" t="s">
        <v>329</v>
      </c>
      <c r="AR215" s="25" t="s">
        <v>329</v>
      </c>
      <c r="AS215" s="15"/>
      <c r="AT215" s="13"/>
      <c r="AU215" s="13"/>
      <c r="AV215" s="13"/>
      <c r="AW215" s="13"/>
      <c r="AX215" s="13"/>
      <c r="AY215" s="13"/>
      <c r="AZ215" s="13"/>
      <c r="BA215" s="13"/>
      <c r="BB215" s="13"/>
      <c r="BC215" s="13"/>
      <c r="BD215" s="13"/>
      <c r="BE215" s="13"/>
      <c r="BF215" s="13"/>
      <c r="BG215" s="13"/>
      <c r="BH215" s="13"/>
      <c r="BI215" s="13"/>
      <c r="BJ215" s="13"/>
      <c r="BK215" s="13"/>
      <c r="BL215" s="13"/>
      <c r="BM215" s="13"/>
      <c r="BN215" s="13"/>
      <c r="BO215" s="13"/>
      <c r="BP215" s="13"/>
      <c r="BQ215" s="13"/>
      <c r="BR215" s="13"/>
      <c r="BS215" s="13"/>
      <c r="BT215" s="13"/>
    </row>
    <row r="216" spans="1:72" x14ac:dyDescent="0.35">
      <c r="A216" s="72">
        <v>207</v>
      </c>
      <c r="B216" t="s">
        <v>330</v>
      </c>
      <c r="C216" t="s">
        <v>704</v>
      </c>
      <c r="D216" s="8">
        <v>1970</v>
      </c>
      <c r="E216" s="8">
        <v>1982</v>
      </c>
      <c r="F216" s="6"/>
      <c r="G216" s="6"/>
      <c r="H216" s="6"/>
      <c r="I216" s="6"/>
      <c r="J216" s="7">
        <f t="shared" si="4"/>
        <v>13</v>
      </c>
      <c r="K216" s="8">
        <v>1970</v>
      </c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4"/>
      <c r="Z216" s="13"/>
      <c r="AA216" s="13"/>
      <c r="AB216" s="13"/>
      <c r="AC216" s="13"/>
      <c r="AD216" s="13"/>
      <c r="AE216" s="13"/>
      <c r="AF216" s="13"/>
      <c r="AG216" s="13" t="s">
        <v>330</v>
      </c>
      <c r="AH216" s="13" t="s">
        <v>330</v>
      </c>
      <c r="AI216" s="13" t="s">
        <v>330</v>
      </c>
      <c r="AJ216" s="13" t="s">
        <v>330</v>
      </c>
      <c r="AK216" s="13" t="s">
        <v>330</v>
      </c>
      <c r="AL216" s="13" t="s">
        <v>330</v>
      </c>
      <c r="AM216" s="13" t="s">
        <v>330</v>
      </c>
      <c r="AN216" s="13" t="s">
        <v>330</v>
      </c>
      <c r="AO216" s="13" t="s">
        <v>330</v>
      </c>
      <c r="AP216" s="13" t="s">
        <v>330</v>
      </c>
      <c r="AQ216" s="13" t="s">
        <v>330</v>
      </c>
      <c r="AR216" s="16" t="s">
        <v>330</v>
      </c>
      <c r="AS216" s="15" t="s">
        <v>330</v>
      </c>
      <c r="AT216" s="13"/>
      <c r="AU216" s="13"/>
      <c r="AV216" s="13"/>
      <c r="AW216" s="13"/>
      <c r="AX216" s="13"/>
      <c r="AY216" s="13"/>
      <c r="AZ216" s="13"/>
      <c r="BA216" s="13"/>
      <c r="BB216" s="13"/>
      <c r="BC216" s="13"/>
      <c r="BD216" s="13"/>
      <c r="BE216" s="13"/>
      <c r="BF216" s="13"/>
      <c r="BG216" s="13"/>
      <c r="BH216" s="13"/>
      <c r="BI216" s="13"/>
      <c r="BJ216" s="13"/>
      <c r="BK216" s="13"/>
      <c r="BL216" s="13"/>
      <c r="BM216" s="13"/>
      <c r="BN216" s="13"/>
      <c r="BO216" s="13"/>
      <c r="BP216" s="13"/>
      <c r="BQ216" s="13"/>
      <c r="BR216" s="13"/>
      <c r="BS216" s="13"/>
      <c r="BT216" s="13"/>
    </row>
    <row r="217" spans="1:72" x14ac:dyDescent="0.35">
      <c r="A217" s="72">
        <v>208</v>
      </c>
      <c r="B217" t="s">
        <v>331</v>
      </c>
      <c r="C217" t="s">
        <v>619</v>
      </c>
      <c r="D217" s="8">
        <v>1970</v>
      </c>
      <c r="E217" s="8">
        <v>1980</v>
      </c>
      <c r="F217" s="6"/>
      <c r="G217" s="6"/>
      <c r="H217" s="6"/>
      <c r="I217" s="6"/>
      <c r="J217" s="7">
        <f t="shared" si="4"/>
        <v>12</v>
      </c>
      <c r="K217" s="8">
        <v>1970</v>
      </c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4"/>
      <c r="Z217" s="13"/>
      <c r="AA217" s="13"/>
      <c r="AB217" s="13"/>
      <c r="AC217" s="13"/>
      <c r="AD217" s="13"/>
      <c r="AE217" s="13"/>
      <c r="AF217" s="13"/>
      <c r="AG217" s="13" t="s">
        <v>331</v>
      </c>
      <c r="AH217" s="13" t="s">
        <v>331</v>
      </c>
      <c r="AI217" s="13" t="s">
        <v>331</v>
      </c>
      <c r="AJ217" s="13" t="s">
        <v>331</v>
      </c>
      <c r="AK217" s="13" t="s">
        <v>331</v>
      </c>
      <c r="AL217" s="13" t="s">
        <v>331</v>
      </c>
      <c r="AM217" s="13" t="s">
        <v>331</v>
      </c>
      <c r="AN217" s="13" t="s">
        <v>331</v>
      </c>
      <c r="AO217" s="13" t="s">
        <v>331</v>
      </c>
      <c r="AP217" s="13" t="s">
        <v>331</v>
      </c>
      <c r="AQ217" s="13" t="s">
        <v>331</v>
      </c>
      <c r="AR217" s="14" t="s">
        <v>331</v>
      </c>
      <c r="AS217" s="15"/>
      <c r="AT217" s="13"/>
      <c r="AU217" s="13"/>
      <c r="AV217" s="13"/>
      <c r="AW217" s="13"/>
      <c r="AX217" s="13"/>
      <c r="AY217" s="13"/>
      <c r="AZ217" s="13"/>
      <c r="BA217" s="13"/>
      <c r="BB217" s="13"/>
      <c r="BC217" s="13"/>
      <c r="BD217" s="13"/>
      <c r="BE217" s="13"/>
      <c r="BF217" s="13"/>
      <c r="BG217" s="13"/>
      <c r="BH217" s="13"/>
      <c r="BI217" s="13"/>
      <c r="BJ217" s="13"/>
      <c r="BK217" s="13"/>
      <c r="BL217" s="13"/>
      <c r="BM217" s="13"/>
      <c r="BN217" s="13"/>
      <c r="BO217" s="13"/>
      <c r="BP217" s="13"/>
      <c r="BQ217" s="13"/>
      <c r="BR217" s="13"/>
      <c r="BS217" s="13"/>
      <c r="BT217" s="13"/>
    </row>
    <row r="218" spans="1:72" x14ac:dyDescent="0.35">
      <c r="A218" s="72">
        <v>209</v>
      </c>
      <c r="B218" t="s">
        <v>332</v>
      </c>
      <c r="C218" t="s">
        <v>705</v>
      </c>
      <c r="D218" s="8">
        <v>1970</v>
      </c>
      <c r="E218" s="8">
        <v>1970</v>
      </c>
      <c r="F218" s="6"/>
      <c r="G218" s="6"/>
      <c r="H218" s="6"/>
      <c r="I218" s="6"/>
      <c r="J218" s="7">
        <f t="shared" si="4"/>
        <v>1</v>
      </c>
      <c r="K218" s="8">
        <v>1970</v>
      </c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4"/>
      <c r="Z218" s="13"/>
      <c r="AA218" s="13"/>
      <c r="AB218" s="13"/>
      <c r="AC218" s="13"/>
      <c r="AD218" s="13"/>
      <c r="AE218" s="13"/>
      <c r="AF218" s="13"/>
      <c r="AG218" s="13" t="s">
        <v>332</v>
      </c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4"/>
      <c r="AS218" s="15"/>
      <c r="AT218" s="13"/>
      <c r="AU218" s="13"/>
      <c r="AV218" s="13"/>
      <c r="AW218" s="13"/>
      <c r="AX218" s="13"/>
      <c r="AY218" s="13"/>
      <c r="AZ218" s="13"/>
      <c r="BA218" s="13"/>
      <c r="BB218" s="13"/>
      <c r="BC218" s="13"/>
      <c r="BD218" s="13"/>
      <c r="BE218" s="13"/>
      <c r="BF218" s="13"/>
      <c r="BG218" s="13"/>
      <c r="BH218" s="13"/>
      <c r="BI218" s="13"/>
      <c r="BJ218" s="13"/>
      <c r="BK218" s="13"/>
      <c r="BL218" s="13"/>
      <c r="BM218" s="13"/>
      <c r="BN218" s="13"/>
      <c r="BO218" s="13"/>
      <c r="BP218" s="13"/>
      <c r="BQ218" s="13"/>
      <c r="BR218" s="13"/>
      <c r="BS218" s="13"/>
      <c r="BT218" s="13"/>
    </row>
    <row r="219" spans="1:72" x14ac:dyDescent="0.35">
      <c r="A219" s="72">
        <v>210</v>
      </c>
      <c r="B219" t="s">
        <v>333</v>
      </c>
      <c r="C219" t="s">
        <v>334</v>
      </c>
      <c r="D219" s="8">
        <v>1970</v>
      </c>
      <c r="E219" s="8">
        <v>1971</v>
      </c>
      <c r="F219" s="6"/>
      <c r="G219" s="6"/>
      <c r="H219" s="6"/>
      <c r="I219" s="6"/>
      <c r="J219" s="7">
        <f t="shared" si="4"/>
        <v>2</v>
      </c>
      <c r="K219" s="8">
        <v>1970</v>
      </c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4"/>
      <c r="Z219" s="13"/>
      <c r="AA219" s="13"/>
      <c r="AB219" s="13"/>
      <c r="AC219" s="13"/>
      <c r="AD219" s="13"/>
      <c r="AE219" s="13"/>
      <c r="AF219" s="13"/>
      <c r="AG219" s="13" t="s">
        <v>333</v>
      </c>
      <c r="AH219" s="13" t="s">
        <v>333</v>
      </c>
      <c r="AI219" s="13"/>
      <c r="AJ219" s="13"/>
      <c r="AK219" s="13"/>
      <c r="AL219" s="13"/>
      <c r="AM219" s="13"/>
      <c r="AN219" s="13"/>
      <c r="AO219" s="13"/>
      <c r="AP219" s="13"/>
      <c r="AQ219" s="13"/>
      <c r="AR219" s="14"/>
      <c r="AS219" s="15"/>
      <c r="AT219" s="13"/>
      <c r="AU219" s="13"/>
      <c r="AV219" s="13"/>
      <c r="AW219" s="13"/>
      <c r="AX219" s="13"/>
      <c r="AY219" s="13"/>
      <c r="AZ219" s="13"/>
      <c r="BA219" s="13"/>
      <c r="BB219" s="13"/>
      <c r="BC219" s="13"/>
      <c r="BD219" s="13"/>
      <c r="BE219" s="13"/>
      <c r="BF219" s="13"/>
      <c r="BG219" s="13"/>
      <c r="BH219" s="13"/>
      <c r="BI219" s="13"/>
      <c r="BJ219" s="13"/>
      <c r="BK219" s="13"/>
      <c r="BL219" s="13"/>
      <c r="BM219" s="13"/>
      <c r="BN219" s="13"/>
      <c r="BO219" s="13"/>
      <c r="BP219" s="13"/>
      <c r="BQ219" s="13"/>
      <c r="BR219" s="13"/>
      <c r="BS219" s="13"/>
      <c r="BT219" s="13"/>
    </row>
    <row r="220" spans="1:72" x14ac:dyDescent="0.35">
      <c r="A220" s="72">
        <v>211</v>
      </c>
      <c r="B220" t="s">
        <v>335</v>
      </c>
      <c r="C220" t="s">
        <v>706</v>
      </c>
      <c r="D220" s="8">
        <v>1970</v>
      </c>
      <c r="E220" s="8">
        <v>1978</v>
      </c>
      <c r="F220" s="6"/>
      <c r="G220" s="6"/>
      <c r="H220" s="6"/>
      <c r="I220" s="6"/>
      <c r="J220" s="7">
        <f t="shared" si="4"/>
        <v>9</v>
      </c>
      <c r="K220" s="8">
        <v>1970</v>
      </c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4"/>
      <c r="Z220" s="13"/>
      <c r="AA220" s="13"/>
      <c r="AB220" s="13"/>
      <c r="AC220" s="13"/>
      <c r="AD220" s="13"/>
      <c r="AE220" s="13"/>
      <c r="AF220" s="13"/>
      <c r="AG220" s="13" t="s">
        <v>335</v>
      </c>
      <c r="AH220" s="13" t="s">
        <v>335</v>
      </c>
      <c r="AI220" s="13" t="s">
        <v>335</v>
      </c>
      <c r="AJ220" s="13" t="s">
        <v>335</v>
      </c>
      <c r="AK220" s="13" t="s">
        <v>335</v>
      </c>
      <c r="AL220" s="13" t="s">
        <v>335</v>
      </c>
      <c r="AM220" s="13" t="s">
        <v>335</v>
      </c>
      <c r="AN220" s="13" t="s">
        <v>335</v>
      </c>
      <c r="AO220" s="13" t="s">
        <v>335</v>
      </c>
      <c r="AP220" s="13"/>
      <c r="AQ220" s="13"/>
      <c r="AR220" s="14"/>
      <c r="AS220" s="15"/>
      <c r="AT220" s="13"/>
      <c r="AU220" s="13"/>
      <c r="AV220" s="13"/>
      <c r="AW220" s="13"/>
      <c r="AX220" s="13"/>
      <c r="AY220" s="13"/>
      <c r="AZ220" s="13"/>
      <c r="BA220" s="13"/>
      <c r="BB220" s="13"/>
      <c r="BC220" s="13"/>
      <c r="BD220" s="13"/>
      <c r="BE220" s="13"/>
      <c r="BF220" s="13"/>
      <c r="BG220" s="13"/>
      <c r="BH220" s="13"/>
      <c r="BI220" s="13"/>
      <c r="BJ220" s="13"/>
      <c r="BK220" s="13"/>
      <c r="BL220" s="13"/>
      <c r="BM220" s="13"/>
      <c r="BN220" s="13"/>
      <c r="BO220" s="13"/>
      <c r="BP220" s="13"/>
      <c r="BQ220" s="13"/>
      <c r="BR220" s="13"/>
      <c r="BS220" s="13"/>
      <c r="BT220" s="13"/>
    </row>
    <row r="221" spans="1:72" x14ac:dyDescent="0.35">
      <c r="A221" s="72">
        <v>212</v>
      </c>
      <c r="B221" t="s">
        <v>336</v>
      </c>
      <c r="C221" t="s">
        <v>707</v>
      </c>
      <c r="D221" s="8">
        <v>1970</v>
      </c>
      <c r="E221" s="8">
        <v>1981</v>
      </c>
      <c r="F221" s="6"/>
      <c r="G221" s="6"/>
      <c r="H221" s="6"/>
      <c r="I221" s="6"/>
      <c r="J221" s="7">
        <f t="shared" si="4"/>
        <v>12</v>
      </c>
      <c r="K221" s="8">
        <v>1970</v>
      </c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4"/>
      <c r="Z221" s="13"/>
      <c r="AA221" s="13"/>
      <c r="AB221" s="13"/>
      <c r="AC221" s="13"/>
      <c r="AD221" s="13"/>
      <c r="AE221" s="13"/>
      <c r="AF221" s="13"/>
      <c r="AG221" s="13" t="s">
        <v>336</v>
      </c>
      <c r="AH221" s="13" t="s">
        <v>336</v>
      </c>
      <c r="AI221" s="13" t="s">
        <v>336</v>
      </c>
      <c r="AJ221" s="13" t="s">
        <v>336</v>
      </c>
      <c r="AK221" s="13" t="s">
        <v>336</v>
      </c>
      <c r="AL221" s="34" t="s">
        <v>337</v>
      </c>
      <c r="AM221" s="34" t="s">
        <v>337</v>
      </c>
      <c r="AN221" s="34" t="s">
        <v>337</v>
      </c>
      <c r="AO221" s="34" t="s">
        <v>337</v>
      </c>
      <c r="AP221" s="13" t="s">
        <v>336</v>
      </c>
      <c r="AQ221" s="13" t="s">
        <v>336</v>
      </c>
      <c r="AR221" s="14" t="s">
        <v>336</v>
      </c>
      <c r="AS221" s="15"/>
      <c r="AT221" s="13"/>
      <c r="AU221" s="13"/>
      <c r="AV221" s="13"/>
      <c r="AW221" s="13"/>
      <c r="AX221" s="13"/>
      <c r="AY221" s="13"/>
      <c r="AZ221" s="13"/>
      <c r="BA221" s="13"/>
      <c r="BB221" s="13"/>
      <c r="BC221" s="13"/>
      <c r="BD221" s="13"/>
      <c r="BE221" s="13"/>
      <c r="BF221" s="13"/>
      <c r="BG221" s="13"/>
      <c r="BH221" s="13"/>
      <c r="BI221" s="13"/>
      <c r="BJ221" s="13"/>
      <c r="BK221" s="13"/>
      <c r="BL221" s="13"/>
      <c r="BM221" s="13"/>
      <c r="BN221" s="13"/>
      <c r="BO221" s="13"/>
      <c r="BP221" s="13"/>
      <c r="BQ221" s="13"/>
      <c r="BR221" s="13"/>
      <c r="BS221" s="13"/>
      <c r="BT221" s="13"/>
    </row>
    <row r="222" spans="1:72" x14ac:dyDescent="0.35">
      <c r="A222" s="72">
        <v>213</v>
      </c>
      <c r="B222" t="s">
        <v>338</v>
      </c>
      <c r="C222" t="s">
        <v>708</v>
      </c>
      <c r="D222" s="8">
        <v>1970</v>
      </c>
      <c r="E222" s="8">
        <v>1984</v>
      </c>
      <c r="J222" s="7">
        <f t="shared" si="4"/>
        <v>12</v>
      </c>
      <c r="K222" s="8">
        <v>1970</v>
      </c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9"/>
      <c r="Z222" s="17"/>
      <c r="AA222" s="17"/>
      <c r="AB222" s="17"/>
      <c r="AC222" s="17"/>
      <c r="AD222" s="17"/>
      <c r="AE222" s="17"/>
      <c r="AF222" s="17"/>
      <c r="AG222" s="17" t="s">
        <v>338</v>
      </c>
      <c r="AH222" s="17" t="s">
        <v>338</v>
      </c>
      <c r="AI222" s="17" t="s">
        <v>338</v>
      </c>
      <c r="AJ222" s="17" t="s">
        <v>338</v>
      </c>
      <c r="AK222" s="17" t="s">
        <v>338</v>
      </c>
      <c r="AL222" s="17" t="s">
        <v>338</v>
      </c>
      <c r="AM222" s="17" t="s">
        <v>338</v>
      </c>
      <c r="AN222" s="17" t="s">
        <v>338</v>
      </c>
      <c r="AO222" s="17" t="s">
        <v>338</v>
      </c>
      <c r="AP222" s="17" t="s">
        <v>338</v>
      </c>
      <c r="AQ222" s="17" t="s">
        <v>338</v>
      </c>
      <c r="AR222" s="19" t="s">
        <v>338</v>
      </c>
      <c r="AS222" s="20"/>
      <c r="AT222" s="17"/>
      <c r="AU222" s="17"/>
      <c r="AV222" s="17"/>
      <c r="AW222" s="17"/>
      <c r="AX222" s="17"/>
      <c r="AY222" s="17"/>
      <c r="AZ222" s="17"/>
      <c r="BA222" s="17"/>
      <c r="BB222" s="17"/>
      <c r="BC222" s="17"/>
      <c r="BD222" s="17"/>
      <c r="BE222" s="17"/>
      <c r="BF222" s="17"/>
      <c r="BG222" s="17"/>
      <c r="BH222" s="17"/>
      <c r="BI222" s="17"/>
      <c r="BJ222" s="17"/>
      <c r="BK222" s="17"/>
      <c r="BL222" s="17"/>
      <c r="BM222" s="17"/>
      <c r="BN222" s="17"/>
      <c r="BO222" s="17"/>
      <c r="BP222" s="17"/>
      <c r="BQ222" s="17"/>
      <c r="BR222" s="17"/>
      <c r="BS222" s="17"/>
      <c r="BT222" s="17"/>
    </row>
    <row r="223" spans="1:72" x14ac:dyDescent="0.35">
      <c r="A223" s="72">
        <v>214</v>
      </c>
      <c r="B223" t="s">
        <v>339</v>
      </c>
      <c r="C223" t="s">
        <v>340</v>
      </c>
      <c r="D223" s="8">
        <v>1970</v>
      </c>
      <c r="E223" s="8">
        <v>1981</v>
      </c>
      <c r="J223" s="7">
        <f t="shared" si="4"/>
        <v>12</v>
      </c>
      <c r="K223" s="8">
        <v>1970</v>
      </c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9"/>
      <c r="Z223" s="17"/>
      <c r="AA223" s="17"/>
      <c r="AB223" s="17"/>
      <c r="AC223" s="17"/>
      <c r="AD223" s="17"/>
      <c r="AE223" s="17"/>
      <c r="AF223" s="17"/>
      <c r="AG223" s="17" t="s">
        <v>341</v>
      </c>
      <c r="AH223" s="17" t="s">
        <v>341</v>
      </c>
      <c r="AI223" s="17" t="s">
        <v>341</v>
      </c>
      <c r="AJ223" s="17" t="s">
        <v>341</v>
      </c>
      <c r="AK223" s="17" t="s">
        <v>341</v>
      </c>
      <c r="AL223" s="17" t="s">
        <v>341</v>
      </c>
      <c r="AM223" s="17" t="s">
        <v>341</v>
      </c>
      <c r="AN223" s="17" t="s">
        <v>341</v>
      </c>
      <c r="AO223" s="17" t="s">
        <v>341</v>
      </c>
      <c r="AP223" s="17" t="s">
        <v>341</v>
      </c>
      <c r="AQ223" s="17" t="s">
        <v>341</v>
      </c>
      <c r="AR223" s="19" t="s">
        <v>341</v>
      </c>
      <c r="AS223" s="20"/>
      <c r="AT223" s="17"/>
      <c r="AU223" s="17"/>
      <c r="AV223" s="17"/>
      <c r="AW223" s="17"/>
      <c r="AX223" s="17"/>
      <c r="AY223" s="17"/>
      <c r="AZ223" s="17"/>
      <c r="BA223" s="17"/>
      <c r="BB223" s="17"/>
      <c r="BC223" s="17"/>
      <c r="BD223" s="17"/>
      <c r="BE223" s="17"/>
      <c r="BF223" s="17"/>
      <c r="BG223" s="17"/>
      <c r="BH223" s="17"/>
      <c r="BI223" s="17"/>
      <c r="BJ223" s="17"/>
      <c r="BK223" s="17"/>
      <c r="BL223" s="17"/>
      <c r="BM223" s="17"/>
      <c r="BN223" s="17"/>
      <c r="BO223" s="17"/>
      <c r="BP223" s="17"/>
      <c r="BQ223" s="17"/>
      <c r="BR223" s="17"/>
      <c r="BS223" s="17"/>
      <c r="BT223" s="17"/>
    </row>
    <row r="224" spans="1:72" x14ac:dyDescent="0.35">
      <c r="A224" s="72">
        <v>215</v>
      </c>
      <c r="B224" t="s">
        <v>342</v>
      </c>
      <c r="C224" t="s">
        <v>709</v>
      </c>
      <c r="D224" s="8">
        <v>1971</v>
      </c>
      <c r="E224" s="8">
        <v>1973</v>
      </c>
      <c r="F224" s="6"/>
      <c r="G224" s="6"/>
      <c r="H224" s="6"/>
      <c r="I224" s="6"/>
      <c r="J224" s="7">
        <f t="shared" si="4"/>
        <v>3</v>
      </c>
      <c r="K224" s="8">
        <v>1971</v>
      </c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4"/>
      <c r="Z224" s="13"/>
      <c r="AA224" s="13"/>
      <c r="AB224" s="13"/>
      <c r="AC224" s="13"/>
      <c r="AD224" s="13"/>
      <c r="AE224" s="13"/>
      <c r="AF224" s="13"/>
      <c r="AG224" s="13"/>
      <c r="AH224" s="13" t="s">
        <v>342</v>
      </c>
      <c r="AI224" s="13" t="s">
        <v>342</v>
      </c>
      <c r="AJ224" s="13" t="s">
        <v>342</v>
      </c>
      <c r="AK224" s="13"/>
      <c r="AL224" s="13"/>
      <c r="AM224" s="13"/>
      <c r="AN224" s="13"/>
      <c r="AO224" s="13"/>
      <c r="AP224" s="13"/>
      <c r="AQ224" s="13"/>
      <c r="AR224" s="16"/>
      <c r="AS224" s="15"/>
      <c r="AT224" s="13"/>
      <c r="AU224" s="13"/>
      <c r="AV224" s="13"/>
      <c r="AW224" s="13"/>
      <c r="AX224" s="13"/>
      <c r="AY224" s="13"/>
      <c r="AZ224" s="13"/>
      <c r="BA224" s="13"/>
      <c r="BB224" s="13"/>
      <c r="BC224" s="13"/>
      <c r="BD224" s="13"/>
      <c r="BE224" s="13"/>
      <c r="BF224" s="13"/>
      <c r="BG224" s="13"/>
      <c r="BH224" s="13"/>
      <c r="BI224" s="13"/>
      <c r="BJ224" s="13"/>
      <c r="BK224" s="13"/>
      <c r="BL224" s="13"/>
      <c r="BM224" s="13"/>
      <c r="BN224" s="13"/>
      <c r="BO224" s="13"/>
      <c r="BP224" s="13"/>
      <c r="BQ224" s="13"/>
      <c r="BR224" s="13"/>
      <c r="BS224" s="13"/>
      <c r="BT224" s="13"/>
    </row>
    <row r="225" spans="1:72" x14ac:dyDescent="0.35">
      <c r="A225" s="72">
        <v>216</v>
      </c>
      <c r="B225" t="s">
        <v>343</v>
      </c>
      <c r="C225" t="s">
        <v>614</v>
      </c>
      <c r="D225" s="8">
        <v>1971</v>
      </c>
      <c r="E225" s="8">
        <v>1999</v>
      </c>
      <c r="F225" s="6"/>
      <c r="G225" s="6"/>
      <c r="H225" s="6"/>
      <c r="I225" s="6"/>
      <c r="J225" s="7">
        <f t="shared" si="4"/>
        <v>30</v>
      </c>
      <c r="K225" s="8">
        <v>1971</v>
      </c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4"/>
      <c r="Z225" s="13"/>
      <c r="AA225" s="13"/>
      <c r="AB225" s="13"/>
      <c r="AC225" s="13"/>
      <c r="AD225" s="13"/>
      <c r="AE225" s="13"/>
      <c r="AF225" s="13"/>
      <c r="AG225" s="13"/>
      <c r="AH225" s="13" t="s">
        <v>345</v>
      </c>
      <c r="AI225" s="13" t="s">
        <v>345</v>
      </c>
      <c r="AJ225" s="13" t="s">
        <v>345</v>
      </c>
      <c r="AK225" s="13" t="s">
        <v>345</v>
      </c>
      <c r="AL225" s="13" t="s">
        <v>345</v>
      </c>
      <c r="AM225" s="13" t="s">
        <v>345</v>
      </c>
      <c r="AN225" s="13" t="s">
        <v>345</v>
      </c>
      <c r="AO225" s="13" t="s">
        <v>345</v>
      </c>
      <c r="AP225" s="13" t="s">
        <v>345</v>
      </c>
      <c r="AQ225" s="13" t="s">
        <v>345</v>
      </c>
      <c r="AR225" s="16" t="s">
        <v>345</v>
      </c>
      <c r="AS225" s="15" t="s">
        <v>345</v>
      </c>
      <c r="AT225" s="13" t="s">
        <v>345</v>
      </c>
      <c r="AU225" s="13" t="s">
        <v>345</v>
      </c>
      <c r="AV225" s="13" t="s">
        <v>345</v>
      </c>
      <c r="AW225" s="13" t="s">
        <v>345</v>
      </c>
      <c r="AX225" s="13" t="s">
        <v>345</v>
      </c>
      <c r="AY225" s="13" t="s">
        <v>345</v>
      </c>
      <c r="AZ225" s="13" t="s">
        <v>345</v>
      </c>
      <c r="BA225" s="13" t="s">
        <v>345</v>
      </c>
      <c r="BB225" s="13" t="s">
        <v>345</v>
      </c>
      <c r="BC225" s="13" t="s">
        <v>345</v>
      </c>
      <c r="BD225" s="13" t="s">
        <v>345</v>
      </c>
      <c r="BE225" s="13" t="s">
        <v>345</v>
      </c>
      <c r="BF225" s="13" t="s">
        <v>345</v>
      </c>
      <c r="BG225" s="13" t="s">
        <v>345</v>
      </c>
      <c r="BH225" s="13" t="s">
        <v>345</v>
      </c>
      <c r="BI225" s="13" t="s">
        <v>345</v>
      </c>
      <c r="BJ225" s="13" t="s">
        <v>345</v>
      </c>
      <c r="BK225" s="13" t="s">
        <v>15</v>
      </c>
      <c r="BL225" s="13"/>
      <c r="BM225" s="13"/>
      <c r="BN225" s="13"/>
      <c r="BO225" s="13"/>
      <c r="BP225" s="13"/>
      <c r="BQ225" s="13"/>
      <c r="BR225" s="13"/>
      <c r="BS225" s="13"/>
      <c r="BT225" s="13"/>
    </row>
    <row r="226" spans="1:72" x14ac:dyDescent="0.35">
      <c r="A226" s="72">
        <v>217</v>
      </c>
      <c r="B226" t="s">
        <v>281</v>
      </c>
      <c r="C226" t="s">
        <v>710</v>
      </c>
      <c r="D226" s="8">
        <v>1971</v>
      </c>
      <c r="E226" s="8">
        <v>1976</v>
      </c>
      <c r="F226" s="6"/>
      <c r="G226" s="6"/>
      <c r="H226" s="6"/>
      <c r="I226" s="6"/>
      <c r="J226" s="7">
        <f t="shared" si="4"/>
        <v>6</v>
      </c>
      <c r="K226" s="8">
        <v>1971</v>
      </c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4"/>
      <c r="Z226" s="13"/>
      <c r="AA226" s="13"/>
      <c r="AB226" s="13"/>
      <c r="AC226" s="13"/>
      <c r="AD226" s="13"/>
      <c r="AE226" s="13"/>
      <c r="AF226" s="13"/>
      <c r="AG226" s="13"/>
      <c r="AH226" s="13" t="s">
        <v>281</v>
      </c>
      <c r="AI226" s="13" t="s">
        <v>281</v>
      </c>
      <c r="AJ226" s="13" t="s">
        <v>281</v>
      </c>
      <c r="AK226" s="13" t="s">
        <v>281</v>
      </c>
      <c r="AL226" s="13" t="s">
        <v>281</v>
      </c>
      <c r="AM226" s="13" t="s">
        <v>281</v>
      </c>
      <c r="AN226" s="13"/>
      <c r="AO226" s="13"/>
      <c r="AP226" s="13"/>
      <c r="AQ226" s="13"/>
      <c r="AR226" s="16"/>
      <c r="AS226" s="15"/>
      <c r="AT226" s="13"/>
      <c r="AU226" s="13"/>
      <c r="AV226" s="13"/>
      <c r="AW226" s="13"/>
      <c r="AX226" s="13"/>
      <c r="AY226" s="13"/>
      <c r="AZ226" s="13"/>
      <c r="BA226" s="13"/>
      <c r="BB226" s="13"/>
      <c r="BC226" s="13"/>
      <c r="BD226" s="13"/>
      <c r="BE226" s="13"/>
      <c r="BF226" s="13"/>
      <c r="BG226" s="13"/>
      <c r="BH226" s="13"/>
      <c r="BI226" s="13"/>
      <c r="BJ226" s="13"/>
      <c r="BK226" s="13"/>
      <c r="BL226" s="13"/>
      <c r="BM226" s="13"/>
      <c r="BN226" s="13"/>
      <c r="BO226" s="13"/>
      <c r="BP226" s="13"/>
      <c r="BQ226" s="13"/>
      <c r="BR226" s="13"/>
      <c r="BS226" s="13"/>
      <c r="BT226" s="13"/>
    </row>
    <row r="227" spans="1:72" x14ac:dyDescent="0.35">
      <c r="A227" s="72">
        <v>218</v>
      </c>
      <c r="B227" t="s">
        <v>346</v>
      </c>
      <c r="C227" t="s">
        <v>347</v>
      </c>
      <c r="D227" s="8">
        <v>1971</v>
      </c>
      <c r="E227" s="8">
        <v>1979</v>
      </c>
      <c r="J227" s="7">
        <f t="shared" si="4"/>
        <v>9</v>
      </c>
      <c r="K227" s="8">
        <v>1971</v>
      </c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9"/>
      <c r="Z227" s="17"/>
      <c r="AA227" s="17"/>
      <c r="AB227" s="17"/>
      <c r="AC227" s="17"/>
      <c r="AD227" s="17"/>
      <c r="AE227" s="17"/>
      <c r="AF227" s="17"/>
      <c r="AG227" s="17"/>
      <c r="AH227" s="17" t="s">
        <v>346</v>
      </c>
      <c r="AI227" s="17" t="s">
        <v>346</v>
      </c>
      <c r="AJ227" s="17" t="s">
        <v>346</v>
      </c>
      <c r="AK227" s="17" t="s">
        <v>346</v>
      </c>
      <c r="AL227" s="17" t="s">
        <v>346</v>
      </c>
      <c r="AM227" s="17" t="s">
        <v>346</v>
      </c>
      <c r="AN227" s="17" t="s">
        <v>346</v>
      </c>
      <c r="AO227" s="17" t="s">
        <v>346</v>
      </c>
      <c r="AP227" s="17" t="s">
        <v>346</v>
      </c>
      <c r="AQ227" s="17"/>
      <c r="AR227" s="19"/>
      <c r="AS227" s="20"/>
      <c r="AT227" s="17"/>
      <c r="AU227" s="17"/>
      <c r="AV227" s="17"/>
      <c r="AW227" s="17"/>
      <c r="AX227" s="17"/>
      <c r="AY227" s="17"/>
      <c r="AZ227" s="17"/>
      <c r="BA227" s="17"/>
      <c r="BB227" s="17"/>
      <c r="BC227" s="17"/>
      <c r="BD227" s="17"/>
      <c r="BE227" s="17"/>
      <c r="BF227" s="17"/>
      <c r="BG227" s="17"/>
      <c r="BH227" s="17"/>
      <c r="BI227" s="17"/>
      <c r="BJ227" s="17"/>
      <c r="BK227" s="17"/>
      <c r="BL227" s="17"/>
      <c r="BM227" s="17"/>
      <c r="BN227" s="17"/>
      <c r="BO227" s="17"/>
      <c r="BP227" s="17"/>
      <c r="BQ227" s="17"/>
      <c r="BR227" s="17"/>
      <c r="BS227" s="17"/>
      <c r="BT227" s="17"/>
    </row>
    <row r="228" spans="1:72" x14ac:dyDescent="0.35">
      <c r="A228" s="72">
        <v>219</v>
      </c>
      <c r="B228" t="s">
        <v>348</v>
      </c>
      <c r="C228" t="s">
        <v>711</v>
      </c>
      <c r="D228" s="8">
        <v>1971</v>
      </c>
      <c r="E228" s="8">
        <v>1975</v>
      </c>
      <c r="F228">
        <v>2006</v>
      </c>
      <c r="G228" s="8">
        <v>2008</v>
      </c>
      <c r="J228" s="7">
        <f t="shared" si="4"/>
        <v>8</v>
      </c>
      <c r="K228" s="8">
        <v>1971</v>
      </c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9"/>
      <c r="Z228" s="17"/>
      <c r="AA228" s="17"/>
      <c r="AB228" s="17"/>
      <c r="AC228" s="17"/>
      <c r="AD228" s="17"/>
      <c r="AE228" s="17"/>
      <c r="AF228" s="17"/>
      <c r="AG228" s="17"/>
      <c r="AH228" s="17" t="s">
        <v>348</v>
      </c>
      <c r="AI228" s="17" t="s">
        <v>348</v>
      </c>
      <c r="AJ228" s="17" t="s">
        <v>348</v>
      </c>
      <c r="AK228" s="17" t="s">
        <v>348</v>
      </c>
      <c r="AL228" s="17" t="s">
        <v>348</v>
      </c>
      <c r="AM228" s="17"/>
      <c r="AN228" s="17"/>
      <c r="AO228" s="17"/>
      <c r="AP228" s="17"/>
      <c r="AQ228" s="17"/>
      <c r="AR228" s="19"/>
      <c r="AS228" s="20"/>
      <c r="AT228" s="17"/>
      <c r="AU228" s="17"/>
      <c r="AV228" s="17"/>
      <c r="AW228" s="17"/>
      <c r="AX228" s="17"/>
      <c r="AY228" s="17"/>
      <c r="AZ228" s="17"/>
      <c r="BA228" s="17"/>
      <c r="BB228" s="17"/>
      <c r="BC228" s="17"/>
      <c r="BD228" s="17"/>
      <c r="BE228" s="17"/>
      <c r="BF228" s="17"/>
      <c r="BG228" s="17"/>
      <c r="BH228" s="17"/>
      <c r="BI228" s="17"/>
      <c r="BJ228" s="17"/>
      <c r="BK228" s="17"/>
      <c r="BL228" s="17"/>
      <c r="BM228" s="17"/>
      <c r="BN228" s="17"/>
      <c r="BO228" s="17"/>
      <c r="BP228" s="17"/>
      <c r="BQ228" s="17" t="s">
        <v>348</v>
      </c>
      <c r="BR228" s="17" t="s">
        <v>348</v>
      </c>
      <c r="BS228" s="17" t="s">
        <v>348</v>
      </c>
      <c r="BT228" s="17"/>
    </row>
    <row r="229" spans="1:72" x14ac:dyDescent="0.35">
      <c r="A229" s="72">
        <v>220</v>
      </c>
      <c r="B229" t="s">
        <v>349</v>
      </c>
      <c r="C229" t="s">
        <v>712</v>
      </c>
      <c r="D229" s="8">
        <v>1971</v>
      </c>
      <c r="E229" s="8">
        <v>1972</v>
      </c>
      <c r="J229" s="7">
        <f t="shared" si="4"/>
        <v>2</v>
      </c>
      <c r="K229" s="8">
        <v>1971</v>
      </c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9"/>
      <c r="Z229" s="17"/>
      <c r="AA229" s="17"/>
      <c r="AB229" s="17"/>
      <c r="AC229" s="17"/>
      <c r="AD229" s="17"/>
      <c r="AE229" s="17"/>
      <c r="AF229" s="17"/>
      <c r="AG229" s="17"/>
      <c r="AH229" s="17" t="s">
        <v>349</v>
      </c>
      <c r="AI229" s="17" t="s">
        <v>349</v>
      </c>
      <c r="AJ229" s="17"/>
      <c r="AK229" s="17"/>
      <c r="AL229" s="17"/>
      <c r="AM229" s="17"/>
      <c r="AN229" s="17"/>
      <c r="AO229" s="17"/>
      <c r="AP229" s="17"/>
      <c r="AQ229" s="17"/>
      <c r="AR229" s="19"/>
      <c r="AS229" s="20"/>
      <c r="AT229" s="17"/>
      <c r="AU229" s="17"/>
      <c r="AV229" s="17"/>
      <c r="AW229" s="17"/>
      <c r="AX229" s="17"/>
      <c r="AY229" s="17"/>
      <c r="AZ229" s="17"/>
      <c r="BA229" s="17"/>
      <c r="BB229" s="17"/>
      <c r="BC229" s="17"/>
      <c r="BD229" s="17"/>
      <c r="BE229" s="17"/>
      <c r="BF229" s="17"/>
      <c r="BG229" s="17"/>
      <c r="BH229" s="17"/>
      <c r="BI229" s="17"/>
      <c r="BJ229" s="17"/>
      <c r="BK229" s="17"/>
      <c r="BL229" s="17"/>
      <c r="BM229" s="17"/>
      <c r="BN229" s="17"/>
      <c r="BO229" s="17"/>
      <c r="BP229" s="17"/>
      <c r="BQ229" s="17"/>
      <c r="BR229" s="17"/>
      <c r="BS229" s="17"/>
      <c r="BT229" s="17"/>
    </row>
    <row r="230" spans="1:72" x14ac:dyDescent="0.35">
      <c r="A230" s="72">
        <v>221</v>
      </c>
      <c r="B230" t="s">
        <v>350</v>
      </c>
      <c r="C230" t="s">
        <v>713</v>
      </c>
      <c r="D230" s="8">
        <v>1972</v>
      </c>
      <c r="E230" s="8">
        <v>1972</v>
      </c>
      <c r="F230" s="6">
        <v>1981</v>
      </c>
      <c r="G230" s="6">
        <v>1985</v>
      </c>
      <c r="H230" s="6"/>
      <c r="I230" s="6"/>
      <c r="J230" s="7">
        <f t="shared" si="4"/>
        <v>2</v>
      </c>
      <c r="K230" s="8">
        <v>1972</v>
      </c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4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 t="s">
        <v>350</v>
      </c>
      <c r="AJ230" s="13"/>
      <c r="AK230" s="13"/>
      <c r="AL230" s="13"/>
      <c r="AM230" s="13"/>
      <c r="AN230" s="13"/>
      <c r="AO230" s="13"/>
      <c r="AP230" s="13"/>
      <c r="AQ230" s="13"/>
      <c r="AR230" s="14" t="s">
        <v>350</v>
      </c>
      <c r="AS230" s="15"/>
      <c r="AT230" s="13"/>
      <c r="AU230" s="13"/>
      <c r="AV230" s="13"/>
      <c r="AW230" s="13"/>
      <c r="AX230" s="13"/>
      <c r="AY230" s="13"/>
      <c r="AZ230" s="13"/>
      <c r="BA230" s="13"/>
      <c r="BB230" s="13"/>
      <c r="BC230" s="13"/>
      <c r="BD230" s="13"/>
      <c r="BE230" s="13"/>
      <c r="BF230" s="13"/>
      <c r="BG230" s="13"/>
      <c r="BH230" s="13"/>
      <c r="BI230" s="13"/>
      <c r="BJ230" s="13"/>
      <c r="BK230" s="13"/>
      <c r="BL230" s="13"/>
      <c r="BM230" s="13"/>
      <c r="BN230" s="13"/>
      <c r="BO230" s="13"/>
      <c r="BP230" s="13"/>
      <c r="BQ230" s="13"/>
      <c r="BR230" s="13"/>
      <c r="BS230" s="13"/>
      <c r="BT230" s="13"/>
    </row>
    <row r="231" spans="1:72" x14ac:dyDescent="0.35">
      <c r="A231" s="72">
        <v>222</v>
      </c>
      <c r="B231" t="s">
        <v>351</v>
      </c>
      <c r="C231" t="s">
        <v>714</v>
      </c>
      <c r="D231" s="8">
        <v>1972</v>
      </c>
      <c r="E231" s="8">
        <v>1984</v>
      </c>
      <c r="F231" s="6">
        <v>1990</v>
      </c>
      <c r="G231" s="6">
        <v>1998</v>
      </c>
      <c r="H231" s="6"/>
      <c r="I231" s="6"/>
      <c r="J231" s="7">
        <f t="shared" si="4"/>
        <v>16</v>
      </c>
      <c r="K231" s="8">
        <v>1964</v>
      </c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4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 t="s">
        <v>352</v>
      </c>
      <c r="AJ231" s="13" t="s">
        <v>352</v>
      </c>
      <c r="AK231" s="13" t="s">
        <v>352</v>
      </c>
      <c r="AL231" s="13" t="s">
        <v>352</v>
      </c>
      <c r="AM231" s="13" t="s">
        <v>352</v>
      </c>
      <c r="AN231" s="13" t="s">
        <v>352</v>
      </c>
      <c r="AO231" s="13" t="s">
        <v>352</v>
      </c>
      <c r="AP231" s="13" t="s">
        <v>352</v>
      </c>
      <c r="AQ231" s="13" t="s">
        <v>352</v>
      </c>
      <c r="AR231" s="16" t="s">
        <v>352</v>
      </c>
      <c r="AS231" s="15" t="s">
        <v>352</v>
      </c>
      <c r="AT231" s="21" t="s">
        <v>352</v>
      </c>
      <c r="AU231" s="13" t="s">
        <v>352</v>
      </c>
      <c r="AV231" s="13"/>
      <c r="AW231" s="13"/>
      <c r="AX231" s="13"/>
      <c r="AY231" s="13"/>
      <c r="AZ231" s="13"/>
      <c r="BA231" s="13" t="s">
        <v>352</v>
      </c>
      <c r="BB231" s="13" t="s">
        <v>352</v>
      </c>
      <c r="BC231" s="13"/>
      <c r="BD231" s="13"/>
      <c r="BE231" s="13"/>
      <c r="BF231" s="13"/>
      <c r="BG231" s="13"/>
      <c r="BH231" s="13"/>
      <c r="BI231" s="13"/>
      <c r="BJ231" s="13"/>
      <c r="BK231" s="13"/>
      <c r="BL231" s="13"/>
      <c r="BM231" s="13"/>
      <c r="BN231" s="13"/>
      <c r="BO231" s="13"/>
      <c r="BP231" s="13"/>
      <c r="BQ231" s="13"/>
      <c r="BR231" s="13"/>
      <c r="BS231" s="13"/>
      <c r="BT231" s="13" t="s">
        <v>352</v>
      </c>
    </row>
    <row r="232" spans="1:72" x14ac:dyDescent="0.35">
      <c r="A232" s="72">
        <v>223</v>
      </c>
      <c r="B232" t="s">
        <v>353</v>
      </c>
      <c r="C232" t="s">
        <v>715</v>
      </c>
      <c r="D232" s="8">
        <v>1972</v>
      </c>
      <c r="E232" s="8">
        <v>1976</v>
      </c>
      <c r="J232" s="7">
        <f t="shared" si="4"/>
        <v>5</v>
      </c>
      <c r="K232" s="8">
        <v>1972</v>
      </c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9"/>
      <c r="Z232" s="17"/>
      <c r="AA232" s="17"/>
      <c r="AB232" s="17"/>
      <c r="AC232" s="17"/>
      <c r="AD232" s="17"/>
      <c r="AE232" s="17"/>
      <c r="AF232" s="17"/>
      <c r="AG232" s="17"/>
      <c r="AH232" s="17"/>
      <c r="AI232" s="17" t="s">
        <v>353</v>
      </c>
      <c r="AJ232" s="17" t="s">
        <v>353</v>
      </c>
      <c r="AK232" s="17" t="s">
        <v>353</v>
      </c>
      <c r="AL232" s="17" t="s">
        <v>353</v>
      </c>
      <c r="AM232" s="17" t="s">
        <v>353</v>
      </c>
      <c r="AN232" s="17"/>
      <c r="AO232" s="17"/>
      <c r="AP232" s="17"/>
      <c r="AQ232" s="17"/>
      <c r="AR232" s="19"/>
      <c r="AS232" s="20"/>
      <c r="AT232" s="17"/>
      <c r="AU232" s="17"/>
      <c r="AV232" s="17"/>
      <c r="AW232" s="17"/>
      <c r="AX232" s="17"/>
      <c r="AY232" s="17"/>
      <c r="AZ232" s="17"/>
      <c r="BA232" s="17"/>
      <c r="BB232" s="17"/>
      <c r="BC232" s="17"/>
      <c r="BD232" s="17"/>
      <c r="BE232" s="17"/>
      <c r="BF232" s="17"/>
      <c r="BG232" s="17"/>
      <c r="BH232" s="17"/>
      <c r="BI232" s="17"/>
      <c r="BJ232" s="17"/>
      <c r="BK232" s="17"/>
      <c r="BL232" s="17"/>
      <c r="BM232" s="17"/>
      <c r="BN232" s="17"/>
      <c r="BO232" s="17"/>
      <c r="BP232" s="17"/>
      <c r="BQ232" s="17"/>
      <c r="BR232" s="17"/>
      <c r="BS232" s="17"/>
      <c r="BT232" s="17"/>
    </row>
    <row r="233" spans="1:72" x14ac:dyDescent="0.35">
      <c r="A233" s="72">
        <v>224</v>
      </c>
      <c r="B233" t="s">
        <v>354</v>
      </c>
      <c r="C233" t="s">
        <v>716</v>
      </c>
      <c r="D233" s="8">
        <v>1973</v>
      </c>
      <c r="E233" s="8">
        <v>2011</v>
      </c>
      <c r="F233" s="6"/>
      <c r="G233" s="6"/>
      <c r="H233" s="6"/>
      <c r="I233" s="6"/>
      <c r="J233" s="7">
        <f t="shared" si="4"/>
        <v>38</v>
      </c>
      <c r="K233" s="8">
        <v>1973</v>
      </c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4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 t="s">
        <v>355</v>
      </c>
      <c r="AJ233" s="13" t="s">
        <v>355</v>
      </c>
      <c r="AK233" s="13" t="s">
        <v>355</v>
      </c>
      <c r="AL233" s="13" t="s">
        <v>354</v>
      </c>
      <c r="AM233" s="13" t="s">
        <v>354</v>
      </c>
      <c r="AN233" s="13" t="s">
        <v>354</v>
      </c>
      <c r="AO233" s="13" t="s">
        <v>354</v>
      </c>
      <c r="AP233" s="13" t="s">
        <v>354</v>
      </c>
      <c r="AQ233" s="13" t="s">
        <v>354</v>
      </c>
      <c r="AR233" s="16" t="s">
        <v>354</v>
      </c>
      <c r="AS233" s="15" t="s">
        <v>354</v>
      </c>
      <c r="AT233" s="13" t="s">
        <v>354</v>
      </c>
      <c r="AU233" s="13" t="s">
        <v>354</v>
      </c>
      <c r="AV233" s="13" t="s">
        <v>354</v>
      </c>
      <c r="AW233" s="13" t="s">
        <v>354</v>
      </c>
      <c r="AX233" s="13" t="s">
        <v>354</v>
      </c>
      <c r="AY233" s="13" t="s">
        <v>354</v>
      </c>
      <c r="AZ233" s="13" t="s">
        <v>354</v>
      </c>
      <c r="BA233" s="13" t="s">
        <v>354</v>
      </c>
      <c r="BB233" s="13" t="s">
        <v>354</v>
      </c>
      <c r="BC233" s="13" t="s">
        <v>354</v>
      </c>
      <c r="BD233" s="13" t="s">
        <v>354</v>
      </c>
      <c r="BE233" s="13" t="s">
        <v>354</v>
      </c>
      <c r="BF233" s="13" t="s">
        <v>354</v>
      </c>
      <c r="BG233" s="13" t="s">
        <v>354</v>
      </c>
      <c r="BH233" s="13" t="s">
        <v>354</v>
      </c>
      <c r="BI233" s="13" t="s">
        <v>354</v>
      </c>
      <c r="BJ233" s="13" t="s">
        <v>354</v>
      </c>
      <c r="BK233" s="13" t="s">
        <v>354</v>
      </c>
      <c r="BL233" s="13" t="s">
        <v>354</v>
      </c>
      <c r="BM233" s="13" t="s">
        <v>354</v>
      </c>
      <c r="BN233" s="13" t="s">
        <v>354</v>
      </c>
      <c r="BO233" s="13" t="s">
        <v>354</v>
      </c>
      <c r="BP233" s="13" t="s">
        <v>354</v>
      </c>
      <c r="BQ233" s="13" t="s">
        <v>354</v>
      </c>
      <c r="BR233" s="13" t="s">
        <v>354</v>
      </c>
      <c r="BS233" s="13" t="s">
        <v>354</v>
      </c>
      <c r="BT233" s="13" t="s">
        <v>354</v>
      </c>
    </row>
    <row r="234" spans="1:72" x14ac:dyDescent="0.35">
      <c r="A234" s="72">
        <v>225</v>
      </c>
      <c r="B234" t="s">
        <v>356</v>
      </c>
      <c r="C234" t="s">
        <v>717</v>
      </c>
      <c r="D234" s="8">
        <v>1973</v>
      </c>
      <c r="E234" s="8">
        <v>1974</v>
      </c>
      <c r="F234">
        <v>1977</v>
      </c>
      <c r="G234">
        <v>1982</v>
      </c>
      <c r="H234">
        <v>2001</v>
      </c>
      <c r="I234">
        <v>2003</v>
      </c>
      <c r="J234" s="7">
        <f t="shared" si="4"/>
        <v>10</v>
      </c>
      <c r="K234" s="8">
        <v>1973</v>
      </c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9"/>
      <c r="Z234" s="17"/>
      <c r="AA234" s="17"/>
      <c r="AB234" s="17"/>
      <c r="AC234" s="17"/>
      <c r="AD234" s="17"/>
      <c r="AE234" s="17"/>
      <c r="AF234" s="17"/>
      <c r="AG234" s="17"/>
      <c r="AH234" s="17"/>
      <c r="AI234" s="17"/>
      <c r="AJ234" s="17" t="s">
        <v>357</v>
      </c>
      <c r="AK234" s="17" t="s">
        <v>357</v>
      </c>
      <c r="AL234" s="17"/>
      <c r="AM234" s="17"/>
      <c r="AN234" s="17" t="s">
        <v>357</v>
      </c>
      <c r="AO234" s="17" t="s">
        <v>357</v>
      </c>
      <c r="AP234" s="17" t="s">
        <v>357</v>
      </c>
      <c r="AQ234" s="17" t="s">
        <v>357</v>
      </c>
      <c r="AR234" s="19" t="s">
        <v>357</v>
      </c>
      <c r="AS234" s="20"/>
      <c r="AT234" s="17"/>
      <c r="AU234" s="17"/>
      <c r="AV234" s="17"/>
      <c r="AW234" s="17"/>
      <c r="AX234" s="17"/>
      <c r="AY234" s="17"/>
      <c r="AZ234" s="17"/>
      <c r="BA234" s="17"/>
      <c r="BB234" s="17"/>
      <c r="BC234" s="17"/>
      <c r="BD234" s="17"/>
      <c r="BE234" s="17"/>
      <c r="BF234" s="17"/>
      <c r="BG234" s="17"/>
      <c r="BH234" s="17"/>
      <c r="BI234" s="17"/>
      <c r="BJ234" s="17"/>
      <c r="BK234" s="17"/>
      <c r="BL234" s="17" t="s">
        <v>358</v>
      </c>
      <c r="BM234" s="17" t="s">
        <v>357</v>
      </c>
      <c r="BN234" s="17" t="s">
        <v>357</v>
      </c>
      <c r="BO234" s="17"/>
      <c r="BP234" s="17"/>
      <c r="BQ234" s="17"/>
      <c r="BR234" s="17"/>
      <c r="BS234" s="17"/>
      <c r="BT234" s="17"/>
    </row>
    <row r="235" spans="1:72" x14ac:dyDescent="0.35">
      <c r="A235" s="72">
        <v>226</v>
      </c>
      <c r="B235" t="s">
        <v>359</v>
      </c>
      <c r="C235" t="s">
        <v>141</v>
      </c>
      <c r="D235" s="8">
        <v>1973</v>
      </c>
      <c r="E235" s="8">
        <v>1973</v>
      </c>
      <c r="J235" s="7">
        <f t="shared" si="4"/>
        <v>1</v>
      </c>
      <c r="K235" s="8">
        <v>1973</v>
      </c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9"/>
      <c r="Z235" s="17"/>
      <c r="AA235" s="17"/>
      <c r="AB235" s="17"/>
      <c r="AC235" s="17"/>
      <c r="AD235" s="17"/>
      <c r="AE235" s="17"/>
      <c r="AF235" s="17"/>
      <c r="AG235" s="17"/>
      <c r="AH235" s="17"/>
      <c r="AI235" s="17"/>
      <c r="AJ235" s="17" t="s">
        <v>360</v>
      </c>
      <c r="AK235" s="17"/>
      <c r="AL235" s="17"/>
      <c r="AM235" s="17"/>
      <c r="AN235" s="17"/>
      <c r="AO235" s="17"/>
      <c r="AP235" s="17"/>
      <c r="AQ235" s="17"/>
      <c r="AR235" s="19"/>
      <c r="AS235" s="20"/>
      <c r="AT235" s="17"/>
      <c r="AU235" s="17"/>
      <c r="AV235" s="17"/>
      <c r="AW235" s="17"/>
      <c r="AX235" s="17"/>
      <c r="AY235" s="17"/>
      <c r="AZ235" s="17"/>
      <c r="BA235" s="17"/>
      <c r="BB235" s="17"/>
      <c r="BC235" s="17"/>
      <c r="BD235" s="17"/>
      <c r="BE235" s="17"/>
      <c r="BF235" s="17"/>
      <c r="BG235" s="17"/>
      <c r="BH235" s="17"/>
      <c r="BI235" s="17"/>
      <c r="BJ235" s="17"/>
      <c r="BK235" s="17"/>
      <c r="BL235" s="17"/>
      <c r="BM235" s="17"/>
      <c r="BN235" s="17"/>
      <c r="BO235" s="17"/>
      <c r="BP235" s="17"/>
      <c r="BQ235" s="17"/>
      <c r="BR235" s="17"/>
      <c r="BS235" s="17"/>
      <c r="BT235" s="17"/>
    </row>
    <row r="236" spans="1:72" x14ac:dyDescent="0.35">
      <c r="A236" s="72">
        <v>227</v>
      </c>
      <c r="B236" t="s">
        <v>361</v>
      </c>
      <c r="C236" t="s">
        <v>281</v>
      </c>
      <c r="D236" s="8">
        <v>1974</v>
      </c>
      <c r="E236" s="8">
        <v>1975</v>
      </c>
      <c r="F236" s="6"/>
      <c r="G236" s="6"/>
      <c r="H236" s="6"/>
      <c r="I236" s="6"/>
      <c r="J236" s="7">
        <f t="shared" si="4"/>
        <v>8</v>
      </c>
      <c r="K236" s="8">
        <v>1974</v>
      </c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4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 t="s">
        <v>361</v>
      </c>
      <c r="AL236" s="13" t="s">
        <v>361</v>
      </c>
      <c r="AM236" s="13" t="s">
        <v>361</v>
      </c>
      <c r="AN236" s="13" t="s">
        <v>361</v>
      </c>
      <c r="AO236" s="13" t="s">
        <v>361</v>
      </c>
      <c r="AP236" s="13" t="s">
        <v>361</v>
      </c>
      <c r="AQ236" s="13" t="s">
        <v>361</v>
      </c>
      <c r="AR236" s="14" t="s">
        <v>361</v>
      </c>
      <c r="AS236" s="15"/>
      <c r="AT236" s="13"/>
      <c r="AU236" s="13"/>
      <c r="AV236" s="13"/>
      <c r="AW236" s="13"/>
      <c r="AX236" s="13"/>
      <c r="AY236" s="13"/>
      <c r="AZ236" s="13"/>
      <c r="BA236" s="13"/>
      <c r="BB236" s="13"/>
      <c r="BC236" s="13"/>
      <c r="BD236" s="13"/>
      <c r="BE236" s="13"/>
      <c r="BF236" s="13"/>
      <c r="BG236" s="13"/>
      <c r="BH236" s="13"/>
      <c r="BI236" s="13"/>
      <c r="BJ236" s="13"/>
      <c r="BK236" s="13"/>
      <c r="BL236" s="13"/>
      <c r="BM236" s="13"/>
      <c r="BN236" s="13"/>
      <c r="BO236" s="13"/>
      <c r="BP236" s="13"/>
      <c r="BQ236" s="13"/>
      <c r="BR236" s="13"/>
      <c r="BS236" s="13"/>
      <c r="BT236" s="13"/>
    </row>
    <row r="237" spans="1:72" x14ac:dyDescent="0.35">
      <c r="A237" s="72">
        <v>228</v>
      </c>
      <c r="B237" s="6" t="s">
        <v>362</v>
      </c>
      <c r="C237" s="6" t="s">
        <v>104</v>
      </c>
      <c r="D237" s="8">
        <v>1974</v>
      </c>
      <c r="E237" s="8">
        <v>1976</v>
      </c>
      <c r="F237" s="6"/>
      <c r="G237" s="6"/>
      <c r="H237" s="6"/>
      <c r="I237" s="6"/>
      <c r="J237" s="7">
        <f t="shared" si="4"/>
        <v>3</v>
      </c>
      <c r="K237" s="8">
        <v>1974</v>
      </c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4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 t="s">
        <v>362</v>
      </c>
      <c r="AL237" s="13" t="s">
        <v>362</v>
      </c>
      <c r="AM237" s="13" t="s">
        <v>362</v>
      </c>
      <c r="AN237" s="13"/>
      <c r="AO237" s="13"/>
      <c r="AP237" s="13"/>
      <c r="AQ237" s="13"/>
      <c r="AR237" s="14"/>
      <c r="AS237" s="15"/>
      <c r="AT237" s="13"/>
      <c r="AU237" s="13"/>
      <c r="AV237" s="13"/>
      <c r="AW237" s="13"/>
      <c r="AX237" s="13"/>
      <c r="AY237" s="13"/>
      <c r="AZ237" s="13"/>
      <c r="BA237" s="13"/>
      <c r="BB237" s="13"/>
      <c r="BC237" s="13"/>
      <c r="BD237" s="13"/>
      <c r="BE237" s="13"/>
      <c r="BF237" s="13"/>
      <c r="BG237" s="13"/>
      <c r="BH237" s="13"/>
      <c r="BI237" s="13"/>
      <c r="BJ237" s="13"/>
      <c r="BK237" s="13"/>
      <c r="BL237" s="13"/>
      <c r="BM237" s="13"/>
      <c r="BN237" s="13"/>
      <c r="BO237" s="13"/>
      <c r="BP237" s="13"/>
      <c r="BQ237" s="13"/>
      <c r="BR237" s="13"/>
      <c r="BS237" s="13"/>
      <c r="BT237" s="13"/>
    </row>
    <row r="238" spans="1:72" x14ac:dyDescent="0.35">
      <c r="A238" s="72">
        <v>229</v>
      </c>
      <c r="B238" t="s">
        <v>363</v>
      </c>
      <c r="C238" t="s">
        <v>718</v>
      </c>
      <c r="D238" s="8">
        <v>1974</v>
      </c>
      <c r="E238" s="8">
        <v>1978</v>
      </c>
      <c r="J238" s="7">
        <f t="shared" si="4"/>
        <v>5</v>
      </c>
      <c r="K238" s="8">
        <v>1974</v>
      </c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9"/>
      <c r="Z238" s="17"/>
      <c r="AA238" s="17"/>
      <c r="AB238" s="17"/>
      <c r="AC238" s="17"/>
      <c r="AD238" s="17"/>
      <c r="AE238" s="17"/>
      <c r="AF238" s="17"/>
      <c r="AG238" s="17"/>
      <c r="AH238" s="17"/>
      <c r="AI238" s="17"/>
      <c r="AJ238" s="17"/>
      <c r="AK238" s="17" t="s">
        <v>363</v>
      </c>
      <c r="AL238" s="17" t="s">
        <v>363</v>
      </c>
      <c r="AM238" s="17" t="s">
        <v>363</v>
      </c>
      <c r="AN238" s="17" t="s">
        <v>363</v>
      </c>
      <c r="AO238" s="17" t="s">
        <v>363</v>
      </c>
      <c r="AP238" s="17"/>
      <c r="AQ238" s="17"/>
      <c r="AR238" s="19"/>
      <c r="AS238" s="20"/>
      <c r="AT238" s="17"/>
      <c r="AU238" s="17"/>
      <c r="AV238" s="17"/>
      <c r="AW238" s="17"/>
      <c r="AX238" s="17"/>
      <c r="AY238" s="17"/>
      <c r="AZ238" s="17"/>
      <c r="BA238" s="17"/>
      <c r="BB238" s="17"/>
      <c r="BC238" s="17"/>
      <c r="BD238" s="17"/>
      <c r="BE238" s="17"/>
      <c r="BF238" s="17"/>
      <c r="BG238" s="17"/>
      <c r="BH238" s="17"/>
      <c r="BI238" s="17"/>
      <c r="BJ238" s="17"/>
      <c r="BK238" s="17"/>
      <c r="BL238" s="17"/>
      <c r="BM238" s="17"/>
      <c r="BN238" s="17"/>
      <c r="BO238" s="17"/>
      <c r="BP238" s="17"/>
      <c r="BQ238" s="17"/>
      <c r="BR238" s="17"/>
      <c r="BS238" s="17"/>
      <c r="BT238" s="17"/>
    </row>
    <row r="239" spans="1:72" x14ac:dyDescent="0.35">
      <c r="A239" s="72">
        <v>230</v>
      </c>
      <c r="B239" t="s">
        <v>364</v>
      </c>
      <c r="C239" t="s">
        <v>365</v>
      </c>
      <c r="D239" s="8">
        <v>1974</v>
      </c>
      <c r="E239" s="8">
        <v>1974</v>
      </c>
      <c r="J239" s="7">
        <f t="shared" si="4"/>
        <v>1</v>
      </c>
      <c r="K239" s="8">
        <v>1974</v>
      </c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9"/>
      <c r="Z239" s="17"/>
      <c r="AA239" s="17"/>
      <c r="AB239" s="17"/>
      <c r="AC239" s="17"/>
      <c r="AD239" s="17"/>
      <c r="AE239" s="17"/>
      <c r="AF239" s="17"/>
      <c r="AG239" s="17"/>
      <c r="AH239" s="17"/>
      <c r="AI239" s="17"/>
      <c r="AJ239" s="17"/>
      <c r="AK239" s="17" t="s">
        <v>366</v>
      </c>
      <c r="AL239" s="17"/>
      <c r="AM239" s="17"/>
      <c r="AN239" s="17"/>
      <c r="AO239" s="17"/>
      <c r="AP239" s="17"/>
      <c r="AQ239" s="17"/>
      <c r="AR239" s="19"/>
      <c r="AS239" s="20"/>
      <c r="AT239" s="17"/>
      <c r="AU239" s="17"/>
      <c r="AV239" s="17"/>
      <c r="AW239" s="17"/>
      <c r="AX239" s="17"/>
      <c r="AY239" s="17"/>
      <c r="AZ239" s="17"/>
      <c r="BA239" s="17"/>
      <c r="BB239" s="17"/>
      <c r="BC239" s="17"/>
      <c r="BD239" s="17"/>
      <c r="BE239" s="17"/>
      <c r="BF239" s="17"/>
      <c r="BG239" s="17"/>
      <c r="BH239" s="17"/>
      <c r="BI239" s="17"/>
      <c r="BJ239" s="17"/>
      <c r="BK239" s="17"/>
      <c r="BL239" s="17"/>
      <c r="BM239" s="17"/>
      <c r="BN239" s="17"/>
      <c r="BO239" s="17"/>
      <c r="BP239" s="17"/>
      <c r="BQ239" s="17"/>
      <c r="BR239" s="17"/>
      <c r="BS239" s="17"/>
      <c r="BT239" s="17"/>
    </row>
    <row r="240" spans="1:72" x14ac:dyDescent="0.35">
      <c r="A240" s="72">
        <v>231</v>
      </c>
      <c r="B240" t="s">
        <v>367</v>
      </c>
      <c r="C240" t="s">
        <v>368</v>
      </c>
      <c r="D240" s="8">
        <v>1974</v>
      </c>
      <c r="E240" s="8">
        <v>1975</v>
      </c>
      <c r="J240" s="7">
        <f t="shared" si="4"/>
        <v>2</v>
      </c>
      <c r="K240" s="8">
        <v>1974</v>
      </c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9"/>
      <c r="Z240" s="17"/>
      <c r="AA240" s="17"/>
      <c r="AB240" s="17"/>
      <c r="AC240" s="17"/>
      <c r="AD240" s="17"/>
      <c r="AE240" s="17"/>
      <c r="AF240" s="17"/>
      <c r="AG240" s="17"/>
      <c r="AH240" s="17"/>
      <c r="AI240" s="17"/>
      <c r="AJ240" s="17"/>
      <c r="AK240" s="17" t="s">
        <v>369</v>
      </c>
      <c r="AL240" s="17" t="s">
        <v>369</v>
      </c>
      <c r="AM240" s="17"/>
      <c r="AN240" s="17"/>
      <c r="AO240" s="17"/>
      <c r="AP240" s="17"/>
      <c r="AQ240" s="17"/>
      <c r="AR240" s="19"/>
      <c r="AS240" s="20"/>
      <c r="AT240" s="17"/>
      <c r="AU240" s="17"/>
      <c r="AV240" s="17"/>
      <c r="AW240" s="17"/>
      <c r="AX240" s="17"/>
      <c r="AY240" s="17"/>
      <c r="AZ240" s="17"/>
      <c r="BA240" s="17"/>
      <c r="BB240" s="17"/>
      <c r="BC240" s="17"/>
      <c r="BD240" s="17"/>
      <c r="BE240" s="17"/>
      <c r="BF240" s="17"/>
      <c r="BG240" s="17"/>
      <c r="BH240" s="17"/>
      <c r="BI240" s="17"/>
      <c r="BJ240" s="17"/>
      <c r="BK240" s="17"/>
      <c r="BL240" s="17"/>
      <c r="BM240" s="17"/>
      <c r="BN240" s="17"/>
      <c r="BO240" s="17"/>
      <c r="BP240" s="17"/>
      <c r="BQ240" s="17"/>
      <c r="BR240" s="17"/>
      <c r="BS240" s="17"/>
      <c r="BT240" s="17"/>
    </row>
    <row r="241" spans="1:72" x14ac:dyDescent="0.35">
      <c r="A241" s="72">
        <v>232</v>
      </c>
      <c r="B241" t="s">
        <v>719</v>
      </c>
      <c r="C241" t="s">
        <v>720</v>
      </c>
      <c r="D241" s="8">
        <v>1975</v>
      </c>
      <c r="E241" s="8">
        <v>1979</v>
      </c>
      <c r="F241" s="6"/>
      <c r="G241" s="6"/>
      <c r="H241" s="6"/>
      <c r="I241" s="6"/>
      <c r="J241" s="7">
        <f t="shared" si="4"/>
        <v>5</v>
      </c>
      <c r="K241" s="8">
        <v>1975</v>
      </c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4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  <c r="AK241" s="13"/>
      <c r="AL241" s="13" t="s">
        <v>370</v>
      </c>
      <c r="AM241" s="13" t="s">
        <v>370</v>
      </c>
      <c r="AN241" s="13" t="s">
        <v>370</v>
      </c>
      <c r="AO241" s="13" t="s">
        <v>370</v>
      </c>
      <c r="AP241" s="13" t="s">
        <v>370</v>
      </c>
      <c r="AQ241" s="13"/>
      <c r="AR241" s="14"/>
      <c r="AS241" s="15"/>
      <c r="AT241" s="13"/>
      <c r="AU241" s="13"/>
      <c r="AV241" s="13"/>
      <c r="AW241" s="13"/>
      <c r="AX241" s="13"/>
      <c r="AY241" s="13"/>
      <c r="AZ241" s="13"/>
      <c r="BA241" s="13"/>
      <c r="BB241" s="13"/>
      <c r="BC241" s="13"/>
      <c r="BD241" s="13"/>
      <c r="BE241" s="13"/>
      <c r="BF241" s="13"/>
      <c r="BG241" s="13"/>
      <c r="BH241" s="13"/>
      <c r="BI241" s="13"/>
      <c r="BJ241" s="13"/>
      <c r="BK241" s="13"/>
      <c r="BL241" s="13"/>
      <c r="BM241" s="13"/>
      <c r="BN241" s="13"/>
      <c r="BO241" s="13"/>
      <c r="BP241" s="13"/>
      <c r="BQ241" s="13"/>
      <c r="BR241" s="13"/>
      <c r="BS241" s="13"/>
      <c r="BT241" s="13"/>
    </row>
    <row r="242" spans="1:72" x14ac:dyDescent="0.35">
      <c r="A242" s="72">
        <v>233</v>
      </c>
      <c r="B242" s="6" t="s">
        <v>371</v>
      </c>
      <c r="C242" s="6" t="s">
        <v>126</v>
      </c>
      <c r="D242" s="8">
        <v>1975</v>
      </c>
      <c r="E242" s="8">
        <v>1981</v>
      </c>
      <c r="J242" s="7">
        <f t="shared" si="4"/>
        <v>7</v>
      </c>
      <c r="K242" s="8">
        <v>1975</v>
      </c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9"/>
      <c r="Z242" s="17"/>
      <c r="AA242" s="17"/>
      <c r="AB242" s="17"/>
      <c r="AC242" s="17"/>
      <c r="AD242" s="17"/>
      <c r="AE242" s="17"/>
      <c r="AF242" s="17"/>
      <c r="AG242" s="17"/>
      <c r="AH242" s="17"/>
      <c r="AI242" s="17"/>
      <c r="AJ242" s="17"/>
      <c r="AK242" s="17"/>
      <c r="AL242" s="17" t="s">
        <v>372</v>
      </c>
      <c r="AM242" s="17" t="s">
        <v>372</v>
      </c>
      <c r="AN242" s="17" t="s">
        <v>372</v>
      </c>
      <c r="AO242" s="17" t="s">
        <v>372</v>
      </c>
      <c r="AP242" s="17" t="s">
        <v>372</v>
      </c>
      <c r="AQ242" s="17" t="s">
        <v>372</v>
      </c>
      <c r="AR242" s="19" t="s">
        <v>372</v>
      </c>
      <c r="AS242" s="20"/>
      <c r="AT242" s="17"/>
      <c r="AU242" s="17"/>
      <c r="AV242" s="17"/>
      <c r="AW242" s="17"/>
      <c r="AX242" s="17"/>
      <c r="AY242" s="17"/>
      <c r="AZ242" s="17"/>
      <c r="BA242" s="17"/>
      <c r="BB242" s="17"/>
      <c r="BC242" s="17"/>
      <c r="BD242" s="17"/>
      <c r="BE242" s="17"/>
      <c r="BF242" s="17"/>
      <c r="BG242" s="17"/>
      <c r="BH242" s="17"/>
      <c r="BI242" s="17"/>
      <c r="BJ242" s="17"/>
      <c r="BK242" s="17"/>
      <c r="BL242" s="17"/>
      <c r="BM242" s="17"/>
      <c r="BN242" s="17"/>
      <c r="BO242" s="17"/>
      <c r="BP242" s="17"/>
      <c r="BQ242" s="17"/>
      <c r="BR242" s="17"/>
      <c r="BS242" s="17"/>
      <c r="BT242" s="17"/>
    </row>
    <row r="243" spans="1:72" x14ac:dyDescent="0.35">
      <c r="A243" s="72">
        <v>234</v>
      </c>
      <c r="B243" t="s">
        <v>373</v>
      </c>
      <c r="C243" t="s">
        <v>374</v>
      </c>
      <c r="D243" s="8">
        <v>1976</v>
      </c>
      <c r="E243" s="8">
        <v>2017</v>
      </c>
      <c r="F243" s="6"/>
      <c r="G243" s="6"/>
      <c r="H243" s="6"/>
      <c r="I243" s="6"/>
      <c r="J243" s="7">
        <f t="shared" si="4"/>
        <v>34</v>
      </c>
      <c r="K243" s="8">
        <v>1976</v>
      </c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4"/>
      <c r="Z243" s="13"/>
      <c r="AA243" s="13"/>
      <c r="AB243" s="13"/>
      <c r="AC243" s="13"/>
      <c r="AD243" s="13"/>
      <c r="AE243" s="13"/>
      <c r="AF243" s="13"/>
      <c r="AG243" s="13"/>
      <c r="AH243" s="13"/>
      <c r="AI243" s="13"/>
      <c r="AJ243" s="13"/>
      <c r="AK243" s="13"/>
      <c r="AL243" s="13"/>
      <c r="AM243" s="13" t="s">
        <v>373</v>
      </c>
      <c r="AN243" s="13" t="s">
        <v>373</v>
      </c>
      <c r="AO243" s="13" t="s">
        <v>373</v>
      </c>
      <c r="AP243" s="13" t="s">
        <v>373</v>
      </c>
      <c r="AQ243" s="13" t="s">
        <v>373</v>
      </c>
      <c r="AR243" s="16" t="s">
        <v>373</v>
      </c>
      <c r="AS243" s="15" t="s">
        <v>373</v>
      </c>
      <c r="AT243" s="21" t="s">
        <v>373</v>
      </c>
      <c r="AU243" s="13" t="s">
        <v>373</v>
      </c>
      <c r="AV243" s="13" t="s">
        <v>373</v>
      </c>
      <c r="AW243" s="13" t="s">
        <v>373</v>
      </c>
      <c r="AX243" s="13" t="s">
        <v>373</v>
      </c>
      <c r="AY243" s="13" t="s">
        <v>373</v>
      </c>
      <c r="AZ243" s="13" t="s">
        <v>373</v>
      </c>
      <c r="BA243" s="13" t="s">
        <v>373</v>
      </c>
      <c r="BB243" s="13" t="s">
        <v>373</v>
      </c>
      <c r="BC243" s="13" t="s">
        <v>373</v>
      </c>
      <c r="BD243" s="13" t="s">
        <v>373</v>
      </c>
      <c r="BE243" s="13" t="s">
        <v>373</v>
      </c>
      <c r="BF243" s="13" t="s">
        <v>373</v>
      </c>
      <c r="BG243" s="13" t="s">
        <v>373</v>
      </c>
      <c r="BH243" s="13" t="s">
        <v>373</v>
      </c>
      <c r="BI243" s="13" t="s">
        <v>373</v>
      </c>
      <c r="BJ243" s="13" t="s">
        <v>373</v>
      </c>
      <c r="BK243" s="13" t="s">
        <v>373</v>
      </c>
      <c r="BL243" s="13" t="s">
        <v>373</v>
      </c>
      <c r="BM243" s="13" t="s">
        <v>373</v>
      </c>
      <c r="BN243" s="13" t="s">
        <v>373</v>
      </c>
      <c r="BO243" s="13" t="s">
        <v>373</v>
      </c>
      <c r="BP243" s="13" t="s">
        <v>373</v>
      </c>
      <c r="BQ243" s="13" t="s">
        <v>373</v>
      </c>
      <c r="BR243" s="13" t="s">
        <v>373</v>
      </c>
      <c r="BS243" s="13" t="s">
        <v>373</v>
      </c>
      <c r="BT243" s="13" t="s">
        <v>373</v>
      </c>
    </row>
    <row r="244" spans="1:72" x14ac:dyDescent="0.35">
      <c r="A244" s="72">
        <v>235</v>
      </c>
      <c r="B244" t="s">
        <v>375</v>
      </c>
      <c r="C244" t="s">
        <v>721</v>
      </c>
      <c r="D244" s="8">
        <v>1976</v>
      </c>
      <c r="E244" s="8">
        <v>1981</v>
      </c>
      <c r="F244" s="6"/>
      <c r="G244" s="6"/>
      <c r="H244" s="6"/>
      <c r="I244" s="6"/>
      <c r="J244" s="7">
        <f t="shared" si="4"/>
        <v>6</v>
      </c>
      <c r="K244" s="8">
        <v>1976</v>
      </c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4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  <c r="AJ244" s="13"/>
      <c r="AK244" s="13"/>
      <c r="AL244" s="13"/>
      <c r="AM244" s="13" t="s">
        <v>375</v>
      </c>
      <c r="AN244" s="13" t="s">
        <v>375</v>
      </c>
      <c r="AO244" s="13" t="s">
        <v>375</v>
      </c>
      <c r="AP244" s="13" t="s">
        <v>375</v>
      </c>
      <c r="AQ244" s="13" t="s">
        <v>375</v>
      </c>
      <c r="AR244" s="14" t="s">
        <v>376</v>
      </c>
      <c r="AS244" s="15"/>
      <c r="AT244" s="13"/>
      <c r="AU244" s="13"/>
      <c r="AV244" s="13"/>
      <c r="AW244" s="13"/>
      <c r="AX244" s="13"/>
      <c r="AY244" s="13"/>
      <c r="AZ244" s="13"/>
      <c r="BA244" s="13"/>
      <c r="BB244" s="13"/>
      <c r="BC244" s="13"/>
      <c r="BD244" s="13"/>
      <c r="BE244" s="13"/>
      <c r="BF244" s="13"/>
      <c r="BG244" s="13"/>
      <c r="BH244" s="13"/>
      <c r="BI244" s="13"/>
      <c r="BJ244" s="13"/>
      <c r="BK244" s="13"/>
      <c r="BL244" s="13"/>
      <c r="BM244" s="13"/>
      <c r="BN244" s="13"/>
      <c r="BO244" s="13"/>
      <c r="BP244" s="13"/>
      <c r="BQ244" s="13"/>
      <c r="BR244" s="13"/>
      <c r="BS244" s="13"/>
      <c r="BT244" s="13"/>
    </row>
    <row r="245" spans="1:72" x14ac:dyDescent="0.35">
      <c r="A245" s="72">
        <v>236</v>
      </c>
      <c r="B245" t="s">
        <v>377</v>
      </c>
      <c r="C245" t="s">
        <v>722</v>
      </c>
      <c r="D245" s="8">
        <v>1976</v>
      </c>
      <c r="E245" s="8">
        <v>1979</v>
      </c>
      <c r="F245" s="6">
        <v>1989</v>
      </c>
      <c r="G245" s="6"/>
      <c r="H245" s="6"/>
      <c r="I245" s="6"/>
      <c r="J245" s="7">
        <f t="shared" si="4"/>
        <v>5</v>
      </c>
      <c r="K245" s="8">
        <v>1976</v>
      </c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4"/>
      <c r="Z245" s="13"/>
      <c r="AA245" s="13"/>
      <c r="AB245" s="13"/>
      <c r="AC245" s="13"/>
      <c r="AD245" s="13"/>
      <c r="AE245" s="13"/>
      <c r="AF245" s="13"/>
      <c r="AG245" s="13"/>
      <c r="AH245" s="13"/>
      <c r="AI245" s="13"/>
      <c r="AJ245" s="13"/>
      <c r="AK245" s="13"/>
      <c r="AL245" s="13"/>
      <c r="AM245" s="13" t="s">
        <v>377</v>
      </c>
      <c r="AN245" s="13" t="s">
        <v>377</v>
      </c>
      <c r="AO245" s="13" t="s">
        <v>377</v>
      </c>
      <c r="AP245" s="13" t="s">
        <v>377</v>
      </c>
      <c r="AQ245" s="13"/>
      <c r="AR245" s="14"/>
      <c r="AS245" s="15"/>
      <c r="AT245" s="13"/>
      <c r="AU245" s="13"/>
      <c r="AV245" s="13"/>
      <c r="AW245" s="13"/>
      <c r="AX245" s="13"/>
      <c r="AY245" s="13"/>
      <c r="AZ245" s="13" t="s">
        <v>377</v>
      </c>
      <c r="BA245" s="13"/>
      <c r="BB245" s="13"/>
      <c r="BC245" s="13"/>
      <c r="BD245" s="13"/>
      <c r="BE245" s="13"/>
      <c r="BF245" s="13"/>
      <c r="BG245" s="13"/>
      <c r="BH245" s="13"/>
      <c r="BI245" s="13"/>
      <c r="BJ245" s="13"/>
      <c r="BK245" s="13"/>
      <c r="BL245" s="13"/>
      <c r="BM245" s="13"/>
      <c r="BN245" s="13"/>
      <c r="BO245" s="13"/>
      <c r="BP245" s="13"/>
      <c r="BQ245" s="13"/>
      <c r="BR245" s="13"/>
      <c r="BS245" s="13"/>
      <c r="BT245" s="13"/>
    </row>
    <row r="246" spans="1:72" x14ac:dyDescent="0.35">
      <c r="A246" s="72">
        <v>237</v>
      </c>
      <c r="B246" t="s">
        <v>378</v>
      </c>
      <c r="C246" t="s">
        <v>723</v>
      </c>
      <c r="D246" s="8">
        <v>1976</v>
      </c>
      <c r="E246" s="8">
        <v>1976</v>
      </c>
      <c r="F246" s="8">
        <v>1991</v>
      </c>
      <c r="G246" s="8">
        <v>1994</v>
      </c>
      <c r="H246" s="6"/>
      <c r="I246" s="6"/>
      <c r="J246" s="7">
        <f t="shared" si="4"/>
        <v>11</v>
      </c>
      <c r="K246" s="8">
        <v>1976</v>
      </c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4"/>
      <c r="Z246" s="13"/>
      <c r="AA246" s="13"/>
      <c r="AB246" s="13"/>
      <c r="AC246" s="13"/>
      <c r="AD246" s="13"/>
      <c r="AE246" s="13"/>
      <c r="AF246" s="13"/>
      <c r="AG246" s="13"/>
      <c r="AH246" s="13"/>
      <c r="AI246" s="13"/>
      <c r="AJ246" s="13"/>
      <c r="AK246" s="13"/>
      <c r="AL246" s="13"/>
      <c r="AM246" s="13" t="s">
        <v>380</v>
      </c>
      <c r="AN246" s="13" t="s">
        <v>380</v>
      </c>
      <c r="AO246" s="13" t="s">
        <v>380</v>
      </c>
      <c r="AP246" s="13" t="s">
        <v>380</v>
      </c>
      <c r="AQ246" s="13" t="s">
        <v>380</v>
      </c>
      <c r="AR246" s="14" t="s">
        <v>380</v>
      </c>
      <c r="AS246" s="15"/>
      <c r="AT246" s="13"/>
      <c r="AU246" s="13"/>
      <c r="AV246" s="13"/>
      <c r="AW246" s="13"/>
      <c r="AX246" s="13"/>
      <c r="AY246" s="13"/>
      <c r="AZ246" s="13"/>
      <c r="BA246" s="13" t="s">
        <v>380</v>
      </c>
      <c r="BB246" s="13" t="s">
        <v>378</v>
      </c>
      <c r="BC246" s="13" t="s">
        <v>378</v>
      </c>
      <c r="BD246" s="13" t="s">
        <v>380</v>
      </c>
      <c r="BE246" s="13" t="s">
        <v>378</v>
      </c>
      <c r="BF246" s="13"/>
      <c r="BG246" s="13"/>
      <c r="BH246" s="13"/>
      <c r="BI246" s="13"/>
      <c r="BJ246" s="13"/>
      <c r="BK246" s="13"/>
      <c r="BL246" s="13"/>
      <c r="BM246" s="13"/>
      <c r="BN246" s="13"/>
      <c r="BO246" s="13"/>
      <c r="BP246" s="13"/>
      <c r="BQ246" s="13"/>
      <c r="BR246" s="13"/>
      <c r="BS246" s="13"/>
      <c r="BT246" s="13"/>
    </row>
    <row r="247" spans="1:72" x14ac:dyDescent="0.35">
      <c r="A247" s="72">
        <v>238</v>
      </c>
      <c r="B247" t="s">
        <v>381</v>
      </c>
      <c r="C247" t="s">
        <v>382</v>
      </c>
      <c r="D247" s="8">
        <v>1977</v>
      </c>
      <c r="E247" s="8">
        <v>1978</v>
      </c>
      <c r="F247" s="6"/>
      <c r="G247" s="6"/>
      <c r="H247" s="6"/>
      <c r="I247" s="6"/>
      <c r="J247" s="7">
        <f t="shared" si="4"/>
        <v>2</v>
      </c>
      <c r="K247" s="8">
        <v>1975</v>
      </c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4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  <c r="AJ247" s="13"/>
      <c r="AK247" s="13"/>
      <c r="AL247" s="13"/>
      <c r="AM247" s="13"/>
      <c r="AN247" s="13" t="s">
        <v>383</v>
      </c>
      <c r="AO247" s="13" t="s">
        <v>383</v>
      </c>
      <c r="AP247" s="13"/>
      <c r="AQ247" s="13"/>
      <c r="AR247" s="14"/>
      <c r="AS247" s="15"/>
      <c r="AT247" s="13"/>
      <c r="AU247" s="13"/>
      <c r="AV247" s="13"/>
      <c r="AW247" s="13"/>
      <c r="AX247" s="13"/>
      <c r="AY247" s="13"/>
      <c r="AZ247" s="13"/>
      <c r="BA247" s="13"/>
      <c r="BB247" s="13"/>
      <c r="BC247" s="13"/>
      <c r="BD247" s="13"/>
      <c r="BE247" s="13"/>
      <c r="BF247" s="13"/>
      <c r="BG247" s="13"/>
      <c r="BH247" s="13"/>
      <c r="BI247" s="13"/>
      <c r="BJ247" s="13"/>
      <c r="BK247" s="13"/>
      <c r="BL247" s="13"/>
      <c r="BM247" s="13"/>
      <c r="BN247" s="13"/>
      <c r="BO247" s="13"/>
      <c r="BP247" s="13"/>
      <c r="BQ247" s="13"/>
      <c r="BR247" s="13"/>
      <c r="BS247" s="13"/>
      <c r="BT247" s="13"/>
    </row>
    <row r="248" spans="1:72" x14ac:dyDescent="0.35">
      <c r="A248" s="72">
        <v>239</v>
      </c>
      <c r="B248" t="s">
        <v>384</v>
      </c>
      <c r="C248" t="s">
        <v>724</v>
      </c>
      <c r="D248" s="8">
        <v>1978</v>
      </c>
      <c r="E248" s="8">
        <v>2011</v>
      </c>
      <c r="F248" s="6"/>
      <c r="G248" s="6"/>
      <c r="H248" s="6"/>
      <c r="I248" s="6"/>
      <c r="J248" s="7">
        <f t="shared" si="4"/>
        <v>32</v>
      </c>
      <c r="K248" s="8">
        <v>1978</v>
      </c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4"/>
      <c r="Z248" s="13"/>
      <c r="AA248" s="13"/>
      <c r="AB248" s="13"/>
      <c r="AC248" s="13"/>
      <c r="AD248" s="13"/>
      <c r="AE248" s="13"/>
      <c r="AF248" s="13"/>
      <c r="AG248" s="13"/>
      <c r="AH248" s="13"/>
      <c r="AI248" s="13"/>
      <c r="AJ248" s="13"/>
      <c r="AK248" s="13"/>
      <c r="AL248" s="13"/>
      <c r="AM248" s="13"/>
      <c r="AN248" s="13"/>
      <c r="AO248" s="13" t="s">
        <v>384</v>
      </c>
      <c r="AP248" s="13" t="s">
        <v>384</v>
      </c>
      <c r="AQ248" s="13" t="s">
        <v>384</v>
      </c>
      <c r="AR248" s="16" t="s">
        <v>384</v>
      </c>
      <c r="AS248" s="15" t="s">
        <v>384</v>
      </c>
      <c r="AT248" s="13" t="s">
        <v>384</v>
      </c>
      <c r="AU248" s="13" t="s">
        <v>384</v>
      </c>
      <c r="AV248" s="13" t="s">
        <v>384</v>
      </c>
      <c r="AW248" s="13" t="s">
        <v>384</v>
      </c>
      <c r="AX248" s="13" t="s">
        <v>384</v>
      </c>
      <c r="AY248" s="13" t="s">
        <v>384</v>
      </c>
      <c r="AZ248" s="13" t="s">
        <v>384</v>
      </c>
      <c r="BA248" s="13" t="s">
        <v>384</v>
      </c>
      <c r="BB248" s="13" t="s">
        <v>384</v>
      </c>
      <c r="BC248" s="13" t="s">
        <v>384</v>
      </c>
      <c r="BD248" s="13" t="s">
        <v>384</v>
      </c>
      <c r="BE248" s="13" t="s">
        <v>384</v>
      </c>
      <c r="BF248" s="13" t="s">
        <v>384</v>
      </c>
      <c r="BG248" s="13" t="s">
        <v>384</v>
      </c>
      <c r="BH248" s="13" t="s">
        <v>384</v>
      </c>
      <c r="BI248" s="13" t="s">
        <v>384</v>
      </c>
      <c r="BJ248" s="13" t="s">
        <v>384</v>
      </c>
      <c r="BK248" s="13" t="s">
        <v>384</v>
      </c>
      <c r="BL248" s="13" t="s">
        <v>384</v>
      </c>
      <c r="BM248" s="13" t="s">
        <v>384</v>
      </c>
      <c r="BN248" s="13" t="s">
        <v>384</v>
      </c>
      <c r="BO248" s="13" t="s">
        <v>384</v>
      </c>
      <c r="BP248" s="13" t="s">
        <v>384</v>
      </c>
      <c r="BQ248" s="13" t="s">
        <v>384</v>
      </c>
      <c r="BR248" s="13" t="s">
        <v>384</v>
      </c>
      <c r="BS248" s="13" t="s">
        <v>384</v>
      </c>
      <c r="BT248" s="13" t="s">
        <v>384</v>
      </c>
    </row>
    <row r="249" spans="1:72" x14ac:dyDescent="0.35">
      <c r="A249" s="72">
        <v>240</v>
      </c>
      <c r="B249" t="s">
        <v>386</v>
      </c>
      <c r="C249" t="s">
        <v>387</v>
      </c>
      <c r="D249" s="8">
        <v>1978</v>
      </c>
      <c r="E249" s="8">
        <v>1984</v>
      </c>
      <c r="F249" s="6">
        <v>2008</v>
      </c>
      <c r="G249" s="6"/>
      <c r="H249" s="6"/>
      <c r="I249" s="6"/>
      <c r="J249" s="7">
        <f t="shared" si="4"/>
        <v>8</v>
      </c>
      <c r="K249" s="8">
        <v>1978</v>
      </c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4"/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  <c r="AJ249" s="13"/>
      <c r="AK249" s="13"/>
      <c r="AL249" s="13"/>
      <c r="AM249" s="13"/>
      <c r="AN249" s="13"/>
      <c r="AO249" s="13" t="s">
        <v>386</v>
      </c>
      <c r="AP249" s="13" t="s">
        <v>386</v>
      </c>
      <c r="AQ249" s="13" t="s">
        <v>386</v>
      </c>
      <c r="AR249" s="14" t="s">
        <v>386</v>
      </c>
      <c r="AS249" s="15" t="s">
        <v>388</v>
      </c>
      <c r="AT249" s="13" t="s">
        <v>386</v>
      </c>
      <c r="AU249" s="13" t="s">
        <v>386</v>
      </c>
      <c r="AV249" s="13"/>
      <c r="AW249" s="13"/>
      <c r="AX249" s="13"/>
      <c r="AY249" s="13"/>
      <c r="AZ249" s="13"/>
      <c r="BA249" s="13"/>
      <c r="BB249" s="13"/>
      <c r="BC249" s="13"/>
      <c r="BD249" s="13"/>
      <c r="BE249" s="13"/>
      <c r="BF249" s="13"/>
      <c r="BG249" s="13"/>
      <c r="BH249" s="13"/>
      <c r="BI249" s="13"/>
      <c r="BJ249" s="13"/>
      <c r="BK249" s="13"/>
      <c r="BL249" s="13"/>
      <c r="BM249" s="13"/>
      <c r="BN249" s="13"/>
      <c r="BO249" s="13"/>
      <c r="BP249" s="13"/>
      <c r="BQ249" s="13"/>
      <c r="BR249" s="13"/>
      <c r="BS249" s="13" t="s">
        <v>386</v>
      </c>
      <c r="BT249" s="13"/>
    </row>
    <row r="250" spans="1:72" x14ac:dyDescent="0.35">
      <c r="A250" s="72">
        <v>241</v>
      </c>
      <c r="B250" t="s">
        <v>389</v>
      </c>
      <c r="C250" t="s">
        <v>725</v>
      </c>
      <c r="D250" s="8">
        <v>1978</v>
      </c>
      <c r="E250" s="8">
        <v>2010</v>
      </c>
      <c r="F250" s="6"/>
      <c r="G250" s="6"/>
      <c r="H250" s="6"/>
      <c r="I250" s="6"/>
      <c r="J250" s="7">
        <f t="shared" si="4"/>
        <v>32</v>
      </c>
      <c r="K250" s="8">
        <v>1978</v>
      </c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4"/>
      <c r="Z250" s="13"/>
      <c r="AA250" s="13"/>
      <c r="AB250" s="13"/>
      <c r="AC250" s="13"/>
      <c r="AD250" s="13"/>
      <c r="AE250" s="13"/>
      <c r="AF250" s="13"/>
      <c r="AG250" s="13"/>
      <c r="AH250" s="13"/>
      <c r="AI250" s="13"/>
      <c r="AJ250" s="13"/>
      <c r="AK250" s="13"/>
      <c r="AL250" s="13"/>
      <c r="AM250" s="13"/>
      <c r="AN250" s="13"/>
      <c r="AO250" s="13" t="s">
        <v>389</v>
      </c>
      <c r="AP250" s="13" t="s">
        <v>389</v>
      </c>
      <c r="AQ250" s="13" t="s">
        <v>389</v>
      </c>
      <c r="AR250" s="14" t="s">
        <v>389</v>
      </c>
      <c r="AS250" s="15" t="s">
        <v>389</v>
      </c>
      <c r="AT250" s="13" t="s">
        <v>389</v>
      </c>
      <c r="AU250" s="13" t="s">
        <v>389</v>
      </c>
      <c r="AV250" s="13" t="s">
        <v>389</v>
      </c>
      <c r="AW250" s="13" t="s">
        <v>389</v>
      </c>
      <c r="AX250" s="13" t="s">
        <v>389</v>
      </c>
      <c r="AY250" s="13" t="s">
        <v>389</v>
      </c>
      <c r="AZ250" s="13" t="s">
        <v>389</v>
      </c>
      <c r="BA250" s="13" t="s">
        <v>389</v>
      </c>
      <c r="BB250" s="13" t="s">
        <v>389</v>
      </c>
      <c r="BC250" s="13" t="s">
        <v>389</v>
      </c>
      <c r="BD250" s="13" t="s">
        <v>389</v>
      </c>
      <c r="BE250" s="13" t="s">
        <v>389</v>
      </c>
      <c r="BF250" s="13" t="s">
        <v>389</v>
      </c>
      <c r="BG250" s="13" t="s">
        <v>389</v>
      </c>
      <c r="BH250" s="13" t="s">
        <v>389</v>
      </c>
      <c r="BI250" s="13" t="s">
        <v>389</v>
      </c>
      <c r="BJ250" s="13" t="s">
        <v>389</v>
      </c>
      <c r="BK250" s="13" t="s">
        <v>389</v>
      </c>
      <c r="BL250" s="13" t="s">
        <v>389</v>
      </c>
      <c r="BM250" s="13" t="s">
        <v>389</v>
      </c>
      <c r="BN250" s="13" t="s">
        <v>389</v>
      </c>
      <c r="BO250" s="13" t="s">
        <v>389</v>
      </c>
      <c r="BP250" s="13" t="s">
        <v>389</v>
      </c>
      <c r="BQ250" s="13" t="s">
        <v>389</v>
      </c>
      <c r="BR250" s="13" t="s">
        <v>389</v>
      </c>
      <c r="BS250" s="13" t="s">
        <v>389</v>
      </c>
      <c r="BT250" s="13" t="s">
        <v>389</v>
      </c>
    </row>
    <row r="251" spans="1:72" x14ac:dyDescent="0.35">
      <c r="A251" s="72">
        <v>242</v>
      </c>
      <c r="B251" t="s">
        <v>390</v>
      </c>
      <c r="C251" t="s">
        <v>68</v>
      </c>
      <c r="D251" s="8">
        <v>1978</v>
      </c>
      <c r="E251" s="8">
        <v>1983</v>
      </c>
      <c r="F251" s="6"/>
      <c r="G251" s="6"/>
      <c r="H251" s="6"/>
      <c r="I251" s="6"/>
      <c r="J251" s="7">
        <f t="shared" si="4"/>
        <v>4</v>
      </c>
      <c r="K251" s="8">
        <v>1978</v>
      </c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4"/>
      <c r="Z251" s="13"/>
      <c r="AA251" s="13"/>
      <c r="AB251" s="13"/>
      <c r="AC251" s="13"/>
      <c r="AD251" s="13"/>
      <c r="AE251" s="13"/>
      <c r="AF251" s="13"/>
      <c r="AG251" s="13"/>
      <c r="AH251" s="13"/>
      <c r="AI251" s="13"/>
      <c r="AJ251" s="13"/>
      <c r="AK251" s="13"/>
      <c r="AL251" s="13"/>
      <c r="AM251" s="13"/>
      <c r="AN251" s="13"/>
      <c r="AO251" s="13" t="s">
        <v>390</v>
      </c>
      <c r="AP251" s="13" t="s">
        <v>390</v>
      </c>
      <c r="AQ251" s="13" t="s">
        <v>390</v>
      </c>
      <c r="AR251" s="14" t="s">
        <v>390</v>
      </c>
      <c r="AS251" s="15"/>
      <c r="AT251" s="13"/>
      <c r="AU251" s="13"/>
      <c r="AV251" s="13"/>
      <c r="AW251" s="13"/>
      <c r="AX251" s="13"/>
      <c r="AY251" s="13"/>
      <c r="AZ251" s="13"/>
      <c r="BA251" s="13"/>
      <c r="BB251" s="13"/>
      <c r="BC251" s="13"/>
      <c r="BD251" s="13"/>
      <c r="BE251" s="13"/>
      <c r="BF251" s="13"/>
      <c r="BG251" s="13"/>
      <c r="BH251" s="13"/>
      <c r="BI251" s="13"/>
      <c r="BJ251" s="13"/>
      <c r="BK251" s="13"/>
      <c r="BL251" s="13"/>
      <c r="BM251" s="13"/>
      <c r="BN251" s="13"/>
      <c r="BO251" s="13"/>
      <c r="BP251" s="13"/>
      <c r="BQ251" s="13"/>
      <c r="BR251" s="13"/>
      <c r="BS251" s="13"/>
      <c r="BT251" s="13"/>
    </row>
    <row r="252" spans="1:72" x14ac:dyDescent="0.35">
      <c r="A252" s="72">
        <v>243</v>
      </c>
      <c r="B252" t="s">
        <v>96</v>
      </c>
      <c r="C252" t="s">
        <v>726</v>
      </c>
      <c r="D252" s="8">
        <v>1978</v>
      </c>
      <c r="E252" s="8">
        <v>2002</v>
      </c>
      <c r="F252" s="6"/>
      <c r="G252" s="6"/>
      <c r="H252" s="6"/>
      <c r="I252" s="6"/>
      <c r="J252" s="7">
        <f t="shared" si="4"/>
        <v>32</v>
      </c>
      <c r="K252" s="8">
        <v>1978</v>
      </c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4"/>
      <c r="Z252" s="13"/>
      <c r="AA252" s="13"/>
      <c r="AB252" s="13"/>
      <c r="AC252" s="13"/>
      <c r="AD252" s="13"/>
      <c r="AE252" s="13"/>
      <c r="AF252" s="13"/>
      <c r="AG252" s="13"/>
      <c r="AH252" s="13"/>
      <c r="AI252" s="13"/>
      <c r="AJ252" s="13"/>
      <c r="AK252" s="13"/>
      <c r="AL252" s="13"/>
      <c r="AM252" s="13"/>
      <c r="AN252" s="13"/>
      <c r="AO252" s="13" t="s">
        <v>96</v>
      </c>
      <c r="AP252" s="13" t="s">
        <v>96</v>
      </c>
      <c r="AQ252" s="13" t="s">
        <v>96</v>
      </c>
      <c r="AR252" s="16" t="s">
        <v>96</v>
      </c>
      <c r="AS252" s="15" t="s">
        <v>96</v>
      </c>
      <c r="AT252" s="13" t="s">
        <v>96</v>
      </c>
      <c r="AU252" s="13" t="s">
        <v>96</v>
      </c>
      <c r="AV252" s="13" t="s">
        <v>96</v>
      </c>
      <c r="AW252" s="13" t="s">
        <v>96</v>
      </c>
      <c r="AX252" s="13" t="s">
        <v>96</v>
      </c>
      <c r="AY252" s="13" t="s">
        <v>96</v>
      </c>
      <c r="AZ252" s="13" t="s">
        <v>96</v>
      </c>
      <c r="BA252" s="13" t="s">
        <v>96</v>
      </c>
      <c r="BB252" s="13" t="s">
        <v>96</v>
      </c>
      <c r="BC252" s="13" t="s">
        <v>96</v>
      </c>
      <c r="BD252" s="13" t="s">
        <v>96</v>
      </c>
      <c r="BE252" s="13" t="s">
        <v>96</v>
      </c>
      <c r="BF252" s="13" t="s">
        <v>96</v>
      </c>
      <c r="BG252" s="13" t="s">
        <v>96</v>
      </c>
      <c r="BH252" s="13" t="s">
        <v>96</v>
      </c>
      <c r="BI252" s="13" t="s">
        <v>96</v>
      </c>
      <c r="BJ252" s="13" t="s">
        <v>96</v>
      </c>
      <c r="BK252" s="13" t="s">
        <v>96</v>
      </c>
      <c r="BL252" s="13" t="s">
        <v>96</v>
      </c>
      <c r="BM252" s="13" t="s">
        <v>96</v>
      </c>
      <c r="BN252" s="13" t="s">
        <v>391</v>
      </c>
      <c r="BO252" s="13" t="s">
        <v>392</v>
      </c>
      <c r="BP252" s="13" t="s">
        <v>392</v>
      </c>
      <c r="BQ252" s="13" t="s">
        <v>392</v>
      </c>
      <c r="BR252" s="13" t="s">
        <v>392</v>
      </c>
      <c r="BS252" s="13" t="s">
        <v>392</v>
      </c>
      <c r="BT252" s="13" t="s">
        <v>392</v>
      </c>
    </row>
    <row r="253" spans="1:72" x14ac:dyDescent="0.35">
      <c r="A253" s="72">
        <v>244</v>
      </c>
      <c r="B253" t="s">
        <v>393</v>
      </c>
      <c r="C253" t="s">
        <v>646</v>
      </c>
      <c r="D253" s="8">
        <v>1978</v>
      </c>
      <c r="E253" s="8">
        <v>1981</v>
      </c>
      <c r="J253" s="7">
        <f t="shared" si="4"/>
        <v>4</v>
      </c>
      <c r="K253" s="8">
        <v>1978</v>
      </c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6"/>
      <c r="Z253" s="17"/>
      <c r="AA253" s="17"/>
      <c r="AB253" s="17"/>
      <c r="AC253" s="17"/>
      <c r="AD253" s="17"/>
      <c r="AE253" s="17"/>
      <c r="AF253" s="17"/>
      <c r="AG253" s="17"/>
      <c r="AH253" s="17"/>
      <c r="AI253" s="17"/>
      <c r="AJ253" s="17"/>
      <c r="AK253" s="17"/>
      <c r="AL253" s="17"/>
      <c r="AM253" s="17"/>
      <c r="AN253" s="17"/>
      <c r="AO253" s="17" t="s">
        <v>393</v>
      </c>
      <c r="AP253" s="17" t="s">
        <v>393</v>
      </c>
      <c r="AQ253" s="17" t="s">
        <v>393</v>
      </c>
      <c r="AR253" s="19" t="s">
        <v>393</v>
      </c>
      <c r="AS253" s="20"/>
      <c r="AT253" s="17"/>
      <c r="AU253" s="17"/>
      <c r="AV253" s="17"/>
      <c r="AW253" s="17"/>
      <c r="AX253" s="17"/>
      <c r="AY253" s="17"/>
      <c r="AZ253" s="17"/>
      <c r="BA253" s="17"/>
      <c r="BB253" s="17"/>
      <c r="BC253" s="17"/>
      <c r="BD253" s="17"/>
      <c r="BE253" s="17"/>
      <c r="BF253" s="17"/>
      <c r="BG253" s="17"/>
      <c r="BH253" s="17"/>
      <c r="BI253" s="17"/>
      <c r="BJ253" s="17"/>
      <c r="BK253" s="17"/>
      <c r="BL253" s="17"/>
      <c r="BM253" s="17"/>
      <c r="BN253" s="17"/>
      <c r="BO253" s="17"/>
      <c r="BP253" s="17"/>
      <c r="BQ253" s="17"/>
      <c r="BR253" s="17"/>
      <c r="BS253" s="17"/>
      <c r="BT253" s="17"/>
    </row>
    <row r="254" spans="1:72" x14ac:dyDescent="0.35">
      <c r="A254" s="72">
        <v>245</v>
      </c>
      <c r="B254" t="s">
        <v>394</v>
      </c>
      <c r="C254" t="s">
        <v>395</v>
      </c>
      <c r="D254" s="8">
        <v>1978</v>
      </c>
      <c r="E254" s="8">
        <v>1981</v>
      </c>
      <c r="J254" s="7">
        <f t="shared" si="4"/>
        <v>4</v>
      </c>
      <c r="K254" s="8">
        <v>1978</v>
      </c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9"/>
      <c r="Z254" s="17"/>
      <c r="AA254" s="17"/>
      <c r="AB254" s="17"/>
      <c r="AC254" s="17"/>
      <c r="AD254" s="17"/>
      <c r="AE254" s="17"/>
      <c r="AF254" s="17"/>
      <c r="AG254" s="17"/>
      <c r="AH254" s="17"/>
      <c r="AI254" s="17"/>
      <c r="AJ254" s="17"/>
      <c r="AK254" s="17"/>
      <c r="AL254" s="17"/>
      <c r="AM254" s="17"/>
      <c r="AN254" s="17"/>
      <c r="AO254" s="17" t="s">
        <v>394</v>
      </c>
      <c r="AP254" s="17" t="s">
        <v>394</v>
      </c>
      <c r="AQ254" s="17" t="s">
        <v>396</v>
      </c>
      <c r="AR254" s="19" t="s">
        <v>396</v>
      </c>
      <c r="AS254" s="20"/>
      <c r="AT254" s="17"/>
      <c r="AU254" s="17"/>
      <c r="AV254" s="17"/>
      <c r="AW254" s="17"/>
      <c r="AX254" s="17"/>
      <c r="AY254" s="17"/>
      <c r="AZ254" s="17"/>
      <c r="BA254" s="17"/>
      <c r="BB254" s="17"/>
      <c r="BC254" s="17"/>
      <c r="BD254" s="17"/>
      <c r="BE254" s="17"/>
      <c r="BF254" s="17"/>
      <c r="BG254" s="17"/>
      <c r="BH254" s="17"/>
      <c r="BI254" s="17"/>
      <c r="BJ254" s="17"/>
      <c r="BK254" s="17"/>
      <c r="BL254" s="17"/>
      <c r="BM254" s="17"/>
      <c r="BN254" s="17"/>
      <c r="BO254" s="17"/>
      <c r="BP254" s="17"/>
      <c r="BQ254" s="17"/>
      <c r="BR254" s="17"/>
      <c r="BS254" s="17"/>
      <c r="BT254" s="17"/>
    </row>
    <row r="255" spans="1:72" x14ac:dyDescent="0.35">
      <c r="A255" s="72">
        <v>246</v>
      </c>
      <c r="B255" t="s">
        <v>397</v>
      </c>
      <c r="C255" t="s">
        <v>398</v>
      </c>
      <c r="D255" s="8">
        <v>1979</v>
      </c>
      <c r="E255" s="8">
        <v>1984</v>
      </c>
      <c r="J255" s="7">
        <f t="shared" si="4"/>
        <v>6</v>
      </c>
      <c r="K255" s="8">
        <v>1979</v>
      </c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9"/>
      <c r="Z255" s="17"/>
      <c r="AA255" s="17"/>
      <c r="AB255" s="17"/>
      <c r="AC255" s="17"/>
      <c r="AD255" s="17"/>
      <c r="AE255" s="17"/>
      <c r="AF255" s="17"/>
      <c r="AG255" s="17"/>
      <c r="AH255" s="17"/>
      <c r="AI255" s="17"/>
      <c r="AJ255" s="17"/>
      <c r="AK255" s="17"/>
      <c r="AL255" s="17"/>
      <c r="AM255" s="17"/>
      <c r="AN255" s="17"/>
      <c r="AO255" s="17"/>
      <c r="AP255" s="17" t="s">
        <v>399</v>
      </c>
      <c r="AQ255" s="17" t="s">
        <v>399</v>
      </c>
      <c r="AR255" s="16" t="s">
        <v>399</v>
      </c>
      <c r="AS255" s="20" t="s">
        <v>399</v>
      </c>
      <c r="AT255" s="17" t="s">
        <v>399</v>
      </c>
      <c r="AU255" s="17" t="s">
        <v>399</v>
      </c>
      <c r="AV255" s="17"/>
      <c r="AW255" s="17"/>
      <c r="AX255" s="17"/>
      <c r="AY255" s="17"/>
      <c r="AZ255" s="17"/>
      <c r="BA255" s="17"/>
      <c r="BB255" s="17"/>
      <c r="BC255" s="17"/>
      <c r="BD255" s="17"/>
      <c r="BE255" s="17"/>
      <c r="BF255" s="17"/>
      <c r="BG255" s="17"/>
      <c r="BH255" s="17"/>
      <c r="BI255" s="17"/>
      <c r="BJ255" s="17"/>
      <c r="BK255" s="17"/>
      <c r="BL255" s="17"/>
      <c r="BM255" s="17"/>
      <c r="BN255" s="17"/>
      <c r="BO255" s="17"/>
      <c r="BP255" s="17"/>
      <c r="BQ255" s="17"/>
      <c r="BR255" s="17"/>
      <c r="BS255" s="17"/>
      <c r="BT255" s="17"/>
    </row>
    <row r="256" spans="1:72" x14ac:dyDescent="0.35">
      <c r="A256" s="72">
        <v>247</v>
      </c>
      <c r="B256" t="s">
        <v>400</v>
      </c>
      <c r="C256" t="s">
        <v>385</v>
      </c>
      <c r="D256" s="8">
        <v>1979</v>
      </c>
      <c r="E256" s="8">
        <v>1981</v>
      </c>
      <c r="J256" s="7">
        <f t="shared" si="4"/>
        <v>3</v>
      </c>
      <c r="K256" s="8">
        <v>1979</v>
      </c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9"/>
      <c r="Z256" s="17"/>
      <c r="AA256" s="17"/>
      <c r="AB256" s="17"/>
      <c r="AC256" s="17"/>
      <c r="AD256" s="17"/>
      <c r="AE256" s="17"/>
      <c r="AF256" s="17"/>
      <c r="AG256" s="17"/>
      <c r="AH256" s="17"/>
      <c r="AI256" s="17"/>
      <c r="AJ256" s="17"/>
      <c r="AK256" s="17"/>
      <c r="AL256" s="17"/>
      <c r="AM256" s="17"/>
      <c r="AN256" s="17"/>
      <c r="AO256" s="17"/>
      <c r="AP256" s="17" t="s">
        <v>401</v>
      </c>
      <c r="AQ256" s="17" t="s">
        <v>401</v>
      </c>
      <c r="AR256" s="16" t="s">
        <v>401</v>
      </c>
      <c r="AS256" s="20"/>
      <c r="AT256" s="17"/>
      <c r="AU256" s="17"/>
      <c r="AV256" s="17"/>
      <c r="AW256" s="17"/>
      <c r="AX256" s="17"/>
      <c r="AY256" s="17"/>
      <c r="AZ256" s="17"/>
      <c r="BA256" s="17"/>
      <c r="BB256" s="17"/>
      <c r="BC256" s="17"/>
      <c r="BD256" s="17"/>
      <c r="BE256" s="17"/>
      <c r="BF256" s="17"/>
      <c r="BG256" s="17"/>
      <c r="BH256" s="17"/>
      <c r="BI256" s="17"/>
      <c r="BJ256" s="17"/>
      <c r="BK256" s="17"/>
      <c r="BL256" s="17"/>
      <c r="BM256" s="17"/>
      <c r="BN256" s="17"/>
      <c r="BO256" s="17"/>
      <c r="BP256" s="17"/>
      <c r="BQ256" s="17"/>
      <c r="BR256" s="17"/>
      <c r="BS256" s="17"/>
      <c r="BT256" s="17"/>
    </row>
    <row r="257" spans="1:72" x14ac:dyDescent="0.35">
      <c r="A257" s="72">
        <v>248</v>
      </c>
      <c r="B257" t="s">
        <v>402</v>
      </c>
      <c r="C257" t="s">
        <v>727</v>
      </c>
      <c r="D257" s="22">
        <v>1980</v>
      </c>
      <c r="E257" s="22">
        <v>1980</v>
      </c>
      <c r="F257" s="6"/>
      <c r="G257" s="6"/>
      <c r="H257" s="6"/>
      <c r="I257" s="6"/>
      <c r="J257" s="7">
        <f t="shared" si="4"/>
        <v>0</v>
      </c>
      <c r="K257" s="23" t="s">
        <v>136</v>
      </c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4"/>
      <c r="Z257" s="13"/>
      <c r="AA257" s="13"/>
      <c r="AB257" s="13"/>
      <c r="AC257" s="13"/>
      <c r="AD257" s="13"/>
      <c r="AE257" s="13"/>
      <c r="AF257" s="13"/>
      <c r="AG257" s="13"/>
      <c r="AH257" s="13"/>
      <c r="AI257" s="13"/>
      <c r="AJ257" s="13"/>
      <c r="AK257" s="13"/>
      <c r="AL257" s="13"/>
      <c r="AM257" s="13"/>
      <c r="AN257" s="13"/>
      <c r="AO257" s="13"/>
      <c r="AP257" s="13"/>
      <c r="AQ257" s="13"/>
      <c r="AR257" s="14"/>
      <c r="AS257" s="15"/>
      <c r="AT257" s="13"/>
      <c r="AU257" s="13"/>
      <c r="AV257" s="13"/>
      <c r="AW257" s="13"/>
      <c r="AX257" s="13"/>
      <c r="AY257" s="13"/>
      <c r="AZ257" s="13"/>
      <c r="BA257" s="13"/>
      <c r="BB257" s="13"/>
      <c r="BC257" s="13"/>
      <c r="BD257" s="13"/>
      <c r="BE257" s="13"/>
      <c r="BF257" s="13"/>
      <c r="BG257" s="13"/>
      <c r="BH257" s="13"/>
      <c r="BI257" s="13"/>
      <c r="BJ257" s="13"/>
      <c r="BK257" s="13"/>
      <c r="BL257" s="13"/>
      <c r="BM257" s="13"/>
      <c r="BN257" s="13"/>
      <c r="BO257" s="13"/>
      <c r="BP257" s="13"/>
      <c r="BQ257" s="13"/>
      <c r="BR257" s="13"/>
      <c r="BS257" s="13"/>
      <c r="BT257" s="13"/>
    </row>
    <row r="258" spans="1:72" x14ac:dyDescent="0.35">
      <c r="A258" s="72">
        <v>249</v>
      </c>
      <c r="B258" t="s">
        <v>728</v>
      </c>
      <c r="C258" t="s">
        <v>729</v>
      </c>
      <c r="D258" s="8">
        <v>1980</v>
      </c>
      <c r="E258" s="8">
        <v>1980</v>
      </c>
      <c r="F258" s="6"/>
      <c r="G258" s="6"/>
      <c r="H258" s="6"/>
      <c r="I258" s="6"/>
      <c r="J258" s="7">
        <f t="shared" si="4"/>
        <v>1</v>
      </c>
      <c r="K258" s="8">
        <v>1980</v>
      </c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4"/>
      <c r="Z258" s="13"/>
      <c r="AA258" s="13"/>
      <c r="AB258" s="13"/>
      <c r="AC258" s="13"/>
      <c r="AD258" s="13"/>
      <c r="AE258" s="13"/>
      <c r="AF258" s="13"/>
      <c r="AG258" s="13"/>
      <c r="AH258" s="13"/>
      <c r="AI258" s="13"/>
      <c r="AJ258" s="13"/>
      <c r="AK258" s="13"/>
      <c r="AL258" s="13"/>
      <c r="AM258" s="13"/>
      <c r="AN258" s="13"/>
      <c r="AO258" s="13"/>
      <c r="AP258" s="13"/>
      <c r="AQ258" s="13" t="s">
        <v>403</v>
      </c>
      <c r="AR258" s="14"/>
      <c r="AS258" s="15"/>
      <c r="AT258" s="13"/>
      <c r="AU258" s="13"/>
      <c r="AV258" s="13"/>
      <c r="AW258" s="13"/>
      <c r="AX258" s="13"/>
      <c r="AY258" s="13"/>
      <c r="AZ258" s="13"/>
      <c r="BA258" s="13"/>
      <c r="BB258" s="13"/>
      <c r="BC258" s="13"/>
      <c r="BD258" s="13"/>
      <c r="BE258" s="13"/>
      <c r="BF258" s="13"/>
      <c r="BG258" s="13"/>
      <c r="BH258" s="13"/>
      <c r="BI258" s="13"/>
      <c r="BJ258" s="13"/>
      <c r="BK258" s="13"/>
      <c r="BL258" s="13"/>
      <c r="BM258" s="13"/>
      <c r="BN258" s="13"/>
      <c r="BO258" s="13"/>
      <c r="BP258" s="13"/>
      <c r="BQ258" s="13"/>
      <c r="BR258" s="13"/>
      <c r="BS258" s="13"/>
      <c r="BT258" s="13"/>
    </row>
    <row r="259" spans="1:72" x14ac:dyDescent="0.35">
      <c r="A259" s="72">
        <v>250</v>
      </c>
      <c r="B259" t="s">
        <v>404</v>
      </c>
      <c r="C259" t="s">
        <v>730</v>
      </c>
      <c r="D259" s="8">
        <v>1980</v>
      </c>
      <c r="E259" s="8">
        <v>1989</v>
      </c>
      <c r="F259" s="6">
        <v>2000</v>
      </c>
      <c r="G259" s="6">
        <v>2017</v>
      </c>
      <c r="H259" s="6"/>
      <c r="I259" s="6"/>
      <c r="J259" s="7">
        <f t="shared" si="4"/>
        <v>20</v>
      </c>
      <c r="K259" s="8">
        <v>1980</v>
      </c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4"/>
      <c r="Z259" s="13"/>
      <c r="AA259" s="13"/>
      <c r="AB259" s="13"/>
      <c r="AC259" s="13"/>
      <c r="AD259" s="13"/>
      <c r="AE259" s="13"/>
      <c r="AF259" s="13"/>
      <c r="AG259" s="13"/>
      <c r="AH259" s="13"/>
      <c r="AI259" s="13"/>
      <c r="AJ259" s="13"/>
      <c r="AK259" s="13"/>
      <c r="AL259" s="13"/>
      <c r="AM259" s="13"/>
      <c r="AN259" s="13"/>
      <c r="AO259" s="13"/>
      <c r="AP259" s="13"/>
      <c r="AQ259" s="13" t="s">
        <v>404</v>
      </c>
      <c r="AR259" s="16" t="s">
        <v>404</v>
      </c>
      <c r="AS259" s="15" t="s">
        <v>404</v>
      </c>
      <c r="AT259" s="13" t="s">
        <v>404</v>
      </c>
      <c r="AU259" s="13" t="s">
        <v>404</v>
      </c>
      <c r="AV259" s="13" t="s">
        <v>404</v>
      </c>
      <c r="AW259" s="13" t="s">
        <v>404</v>
      </c>
      <c r="AX259" s="13" t="s">
        <v>404</v>
      </c>
      <c r="AY259" s="13" t="s">
        <v>404</v>
      </c>
      <c r="AZ259" s="13" t="s">
        <v>404</v>
      </c>
      <c r="BA259" s="13"/>
      <c r="BB259" s="13"/>
      <c r="BC259" s="13"/>
      <c r="BD259" s="13"/>
      <c r="BE259" s="13"/>
      <c r="BF259" s="13"/>
      <c r="BG259" s="13"/>
      <c r="BH259" s="13"/>
      <c r="BI259" s="13"/>
      <c r="BJ259" s="13"/>
      <c r="BK259" s="13" t="s">
        <v>404</v>
      </c>
      <c r="BL259" s="13" t="s">
        <v>404</v>
      </c>
      <c r="BM259" s="13" t="s">
        <v>404</v>
      </c>
      <c r="BN259" s="13" t="s">
        <v>404</v>
      </c>
      <c r="BO259" s="13" t="s">
        <v>404</v>
      </c>
      <c r="BP259" s="13" t="s">
        <v>404</v>
      </c>
      <c r="BQ259" s="13" t="s">
        <v>404</v>
      </c>
      <c r="BR259" s="13" t="s">
        <v>404</v>
      </c>
      <c r="BS259" s="13" t="s">
        <v>404</v>
      </c>
      <c r="BT259" s="13" t="s">
        <v>404</v>
      </c>
    </row>
    <row r="260" spans="1:72" x14ac:dyDescent="0.35">
      <c r="A260" s="72">
        <v>251</v>
      </c>
      <c r="B260" t="s">
        <v>405</v>
      </c>
      <c r="C260" t="s">
        <v>731</v>
      </c>
      <c r="D260" s="8">
        <v>1981</v>
      </c>
      <c r="E260" s="8">
        <v>1982</v>
      </c>
      <c r="F260" s="6"/>
      <c r="G260" s="6"/>
      <c r="H260" s="6"/>
      <c r="I260" s="6"/>
      <c r="J260" s="7">
        <f t="shared" si="4"/>
        <v>2</v>
      </c>
      <c r="K260" s="8">
        <v>1981</v>
      </c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4"/>
      <c r="Z260" s="13"/>
      <c r="AA260" s="13"/>
      <c r="AB260" s="13"/>
      <c r="AC260" s="13"/>
      <c r="AD260" s="13"/>
      <c r="AE260" s="13"/>
      <c r="AF260" s="13"/>
      <c r="AG260" s="13"/>
      <c r="AH260" s="13"/>
      <c r="AI260" s="13"/>
      <c r="AJ260" s="13"/>
      <c r="AK260" s="13"/>
      <c r="AL260" s="13"/>
      <c r="AM260" s="13"/>
      <c r="AN260" s="13"/>
      <c r="AO260" s="13"/>
      <c r="AP260" s="13"/>
      <c r="AQ260" s="13"/>
      <c r="AR260" s="16" t="s">
        <v>405</v>
      </c>
      <c r="AS260" s="15" t="s">
        <v>406</v>
      </c>
      <c r="AT260" s="13"/>
      <c r="AU260" s="13"/>
      <c r="AV260" s="13"/>
      <c r="AW260" s="13"/>
      <c r="AX260" s="13"/>
      <c r="AY260" s="13"/>
      <c r="AZ260" s="13"/>
      <c r="BA260" s="13"/>
      <c r="BB260" s="13"/>
      <c r="BC260" s="13"/>
      <c r="BD260" s="13"/>
      <c r="BE260" s="13"/>
      <c r="BF260" s="13"/>
      <c r="BG260" s="13"/>
      <c r="BH260" s="13"/>
      <c r="BI260" s="13"/>
      <c r="BJ260" s="13"/>
      <c r="BK260" s="13"/>
      <c r="BL260" s="13"/>
      <c r="BM260" s="13"/>
      <c r="BN260" s="13"/>
      <c r="BO260" s="13"/>
      <c r="BP260" s="13"/>
      <c r="BQ260" s="13"/>
      <c r="BR260" s="13"/>
      <c r="BS260" s="13"/>
      <c r="BT260" s="13"/>
    </row>
    <row r="261" spans="1:72" x14ac:dyDescent="0.35">
      <c r="A261" s="72">
        <v>252</v>
      </c>
      <c r="B261" t="s">
        <v>407</v>
      </c>
      <c r="C261" t="s">
        <v>315</v>
      </c>
      <c r="D261" s="8">
        <v>1981</v>
      </c>
      <c r="E261" s="35">
        <v>2022</v>
      </c>
      <c r="F261" s="6"/>
      <c r="G261" s="6"/>
      <c r="H261" s="6"/>
      <c r="I261" s="6"/>
      <c r="J261" s="7">
        <f t="shared" si="4"/>
        <v>29</v>
      </c>
      <c r="K261" s="8">
        <v>1981</v>
      </c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4"/>
      <c r="Z261" s="13"/>
      <c r="AA261" s="13"/>
      <c r="AB261" s="13"/>
      <c r="AC261" s="13"/>
      <c r="AD261" s="13"/>
      <c r="AE261" s="13"/>
      <c r="AF261" s="13"/>
      <c r="AG261" s="13"/>
      <c r="AH261" s="13"/>
      <c r="AI261" s="13"/>
      <c r="AJ261" s="13"/>
      <c r="AK261" s="13"/>
      <c r="AL261" s="13"/>
      <c r="AM261" s="13"/>
      <c r="AN261" s="13"/>
      <c r="AO261" s="13"/>
      <c r="AP261" s="13"/>
      <c r="AQ261" s="13"/>
      <c r="AR261" s="16" t="s">
        <v>407</v>
      </c>
      <c r="AS261" s="15" t="s">
        <v>407</v>
      </c>
      <c r="AT261" s="21" t="s">
        <v>407</v>
      </c>
      <c r="AU261" s="13" t="s">
        <v>407</v>
      </c>
      <c r="AV261" s="13" t="s">
        <v>407</v>
      </c>
      <c r="AW261" s="13" t="s">
        <v>407</v>
      </c>
      <c r="AX261" s="13" t="s">
        <v>407</v>
      </c>
      <c r="AY261" s="13" t="s">
        <v>407</v>
      </c>
      <c r="AZ261" s="13" t="s">
        <v>407</v>
      </c>
      <c r="BA261" s="13" t="s">
        <v>407</v>
      </c>
      <c r="BB261" s="13" t="s">
        <v>407</v>
      </c>
      <c r="BC261" s="13" t="s">
        <v>407</v>
      </c>
      <c r="BD261" s="13" t="s">
        <v>407</v>
      </c>
      <c r="BE261" s="13" t="s">
        <v>407</v>
      </c>
      <c r="BF261" s="13" t="s">
        <v>407</v>
      </c>
      <c r="BG261" s="13" t="s">
        <v>407</v>
      </c>
      <c r="BH261" s="13" t="s">
        <v>407</v>
      </c>
      <c r="BI261" s="13" t="s">
        <v>407</v>
      </c>
      <c r="BJ261" s="13" t="s">
        <v>407</v>
      </c>
      <c r="BK261" s="13" t="s">
        <v>407</v>
      </c>
      <c r="BL261" s="13" t="s">
        <v>407</v>
      </c>
      <c r="BM261" s="13" t="s">
        <v>407</v>
      </c>
      <c r="BN261" s="13" t="s">
        <v>407</v>
      </c>
      <c r="BO261" s="13" t="s">
        <v>407</v>
      </c>
      <c r="BP261" s="13" t="s">
        <v>407</v>
      </c>
      <c r="BQ261" s="13" t="s">
        <v>407</v>
      </c>
      <c r="BR261" s="13" t="s">
        <v>407</v>
      </c>
      <c r="BS261" s="13" t="s">
        <v>407</v>
      </c>
      <c r="BT261" s="13" t="s">
        <v>407</v>
      </c>
    </row>
    <row r="262" spans="1:72" x14ac:dyDescent="0.35">
      <c r="A262" s="72">
        <v>253</v>
      </c>
      <c r="B262" t="s">
        <v>408</v>
      </c>
      <c r="C262" t="s">
        <v>308</v>
      </c>
      <c r="D262" s="8">
        <v>1981</v>
      </c>
      <c r="E262" s="8">
        <v>1989</v>
      </c>
      <c r="F262">
        <v>1994</v>
      </c>
      <c r="G262">
        <v>2000</v>
      </c>
      <c r="H262">
        <v>2010</v>
      </c>
      <c r="I262">
        <v>2021</v>
      </c>
      <c r="J262" s="7">
        <f t="shared" si="4"/>
        <v>16</v>
      </c>
      <c r="K262" s="8">
        <v>1983</v>
      </c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9"/>
      <c r="Z262" s="17"/>
      <c r="AA262" s="17"/>
      <c r="AB262" s="17"/>
      <c r="AC262" s="17"/>
      <c r="AD262" s="17"/>
      <c r="AE262" s="17"/>
      <c r="AF262" s="17"/>
      <c r="AG262" s="17"/>
      <c r="AH262" s="17"/>
      <c r="AI262" s="17"/>
      <c r="AJ262" s="17"/>
      <c r="AK262" s="17"/>
      <c r="AL262" s="17"/>
      <c r="AM262" s="17"/>
      <c r="AN262" s="17"/>
      <c r="AO262" s="17"/>
      <c r="AP262" s="17"/>
      <c r="AQ262" s="17"/>
      <c r="AR262" s="16" t="s">
        <v>409</v>
      </c>
      <c r="AS262" s="20" t="s">
        <v>408</v>
      </c>
      <c r="AT262" s="18" t="s">
        <v>408</v>
      </c>
      <c r="AU262" s="17" t="s">
        <v>408</v>
      </c>
      <c r="AV262" s="17" t="s">
        <v>408</v>
      </c>
      <c r="AW262" s="17" t="s">
        <v>408</v>
      </c>
      <c r="AX262" s="17" t="s">
        <v>408</v>
      </c>
      <c r="AY262" s="17" t="s">
        <v>408</v>
      </c>
      <c r="AZ262" s="17" t="s">
        <v>410</v>
      </c>
      <c r="BA262" s="17"/>
      <c r="BB262" s="17"/>
      <c r="BC262" s="17"/>
      <c r="BD262" s="17"/>
      <c r="BE262" s="17" t="s">
        <v>408</v>
      </c>
      <c r="BF262" s="17" t="s">
        <v>408</v>
      </c>
      <c r="BG262" s="17" t="s">
        <v>408</v>
      </c>
      <c r="BH262" s="17" t="s">
        <v>408</v>
      </c>
      <c r="BI262" s="17" t="s">
        <v>408</v>
      </c>
      <c r="BJ262" s="17" t="s">
        <v>408</v>
      </c>
      <c r="BK262" s="17" t="s">
        <v>408</v>
      </c>
      <c r="BL262" s="17"/>
      <c r="BM262" s="17"/>
      <c r="BN262" s="17"/>
      <c r="BO262" s="17"/>
      <c r="BP262" s="17"/>
      <c r="BQ262" s="17"/>
      <c r="BR262" s="17"/>
      <c r="BS262" s="17"/>
      <c r="BT262" s="17"/>
    </row>
    <row r="263" spans="1:72" x14ac:dyDescent="0.35">
      <c r="A263" s="72">
        <v>254</v>
      </c>
      <c r="B263" t="s">
        <v>411</v>
      </c>
      <c r="C263" t="s">
        <v>732</v>
      </c>
      <c r="D263" s="8">
        <v>1981</v>
      </c>
      <c r="E263" s="8">
        <v>1981</v>
      </c>
      <c r="J263" s="7">
        <f t="shared" si="4"/>
        <v>1</v>
      </c>
      <c r="K263" s="8">
        <v>1981</v>
      </c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9"/>
      <c r="Z263" s="17"/>
      <c r="AA263" s="17"/>
      <c r="AB263" s="17"/>
      <c r="AC263" s="17"/>
      <c r="AD263" s="17"/>
      <c r="AE263" s="17"/>
      <c r="AF263" s="17"/>
      <c r="AG263" s="17"/>
      <c r="AH263" s="17"/>
      <c r="AI263" s="17"/>
      <c r="AJ263" s="17"/>
      <c r="AK263" s="17"/>
      <c r="AL263" s="17"/>
      <c r="AM263" s="17"/>
      <c r="AN263" s="17"/>
      <c r="AO263" s="17"/>
      <c r="AP263" s="17"/>
      <c r="AQ263" s="17"/>
      <c r="AR263" s="16" t="s">
        <v>412</v>
      </c>
      <c r="AS263" s="20"/>
      <c r="AT263" s="17"/>
      <c r="AU263" s="17"/>
      <c r="AV263" s="17"/>
      <c r="AW263" s="17"/>
      <c r="AX263" s="17"/>
      <c r="AY263" s="17"/>
      <c r="AZ263" s="17"/>
      <c r="BA263" s="17"/>
      <c r="BB263" s="17"/>
      <c r="BC263" s="17"/>
      <c r="BD263" s="17"/>
      <c r="BE263" s="17"/>
      <c r="BF263" s="17"/>
      <c r="BG263" s="17"/>
      <c r="BH263" s="17"/>
      <c r="BI263" s="17"/>
      <c r="BJ263" s="17"/>
      <c r="BK263" s="17"/>
      <c r="BL263" s="17"/>
      <c r="BM263" s="17"/>
      <c r="BN263" s="17"/>
      <c r="BO263" s="17"/>
      <c r="BP263" s="17"/>
      <c r="BQ263" s="17"/>
      <c r="BR263" s="17"/>
      <c r="BS263" s="17"/>
      <c r="BT263" s="17"/>
    </row>
    <row r="264" spans="1:72" x14ac:dyDescent="0.35">
      <c r="A264" s="72">
        <v>255</v>
      </c>
      <c r="B264" t="s">
        <v>413</v>
      </c>
      <c r="C264" t="s">
        <v>733</v>
      </c>
      <c r="D264" s="8">
        <v>1982</v>
      </c>
      <c r="E264" s="8">
        <v>1983</v>
      </c>
      <c r="F264" s="6"/>
      <c r="G264" s="6"/>
      <c r="H264" s="6"/>
      <c r="I264" s="6"/>
      <c r="J264" s="7">
        <f t="shared" si="4"/>
        <v>2</v>
      </c>
      <c r="K264" s="8">
        <v>1982</v>
      </c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4"/>
      <c r="Z264" s="13"/>
      <c r="AA264" s="13"/>
      <c r="AB264" s="13"/>
      <c r="AC264" s="13"/>
      <c r="AD264" s="13"/>
      <c r="AE264" s="13"/>
      <c r="AF264" s="13"/>
      <c r="AG264" s="13"/>
      <c r="AH264" s="13"/>
      <c r="AI264" s="13"/>
      <c r="AJ264" s="13"/>
      <c r="AK264" s="13"/>
      <c r="AL264" s="13"/>
      <c r="AM264" s="13"/>
      <c r="AN264" s="13"/>
      <c r="AO264" s="13"/>
      <c r="AP264" s="13"/>
      <c r="AQ264" s="13"/>
      <c r="AR264" s="16"/>
      <c r="AS264" s="13" t="s">
        <v>413</v>
      </c>
      <c r="AT264" s="13" t="s">
        <v>413</v>
      </c>
      <c r="AU264" s="13"/>
      <c r="AV264" s="13"/>
      <c r="AW264" s="13"/>
      <c r="AX264" s="13"/>
      <c r="AY264" s="13"/>
      <c r="AZ264" s="13"/>
      <c r="BA264" s="13"/>
      <c r="BB264" s="13"/>
      <c r="BC264" s="13"/>
      <c r="BD264" s="13"/>
      <c r="BE264" s="13"/>
      <c r="BF264" s="13"/>
      <c r="BG264" s="13"/>
      <c r="BH264" s="13"/>
      <c r="BI264" s="13"/>
      <c r="BJ264" s="13"/>
      <c r="BK264" s="13"/>
      <c r="BL264" s="13"/>
      <c r="BM264" s="13"/>
      <c r="BN264" s="13"/>
      <c r="BO264" s="13"/>
      <c r="BP264" s="13"/>
      <c r="BQ264" s="13"/>
      <c r="BR264" s="13"/>
      <c r="BS264" s="13"/>
      <c r="BT264" s="13"/>
    </row>
    <row r="265" spans="1:72" x14ac:dyDescent="0.35">
      <c r="A265" s="72">
        <v>256</v>
      </c>
      <c r="B265" t="s">
        <v>414</v>
      </c>
      <c r="C265" t="s">
        <v>734</v>
      </c>
      <c r="D265" s="8">
        <v>1983</v>
      </c>
      <c r="E265" s="8">
        <v>1985</v>
      </c>
      <c r="F265" s="6"/>
      <c r="G265" s="6"/>
      <c r="H265" s="6"/>
      <c r="I265" s="6"/>
      <c r="J265" s="7">
        <f t="shared" ref="J265:J319" si="5">COUNTIF(L265:BT265,"*")</f>
        <v>3</v>
      </c>
      <c r="K265" s="8">
        <v>1983</v>
      </c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4"/>
      <c r="Z265" s="13"/>
      <c r="AA265" s="13"/>
      <c r="AB265" s="13"/>
      <c r="AC265" s="13"/>
      <c r="AD265" s="13"/>
      <c r="AE265" s="13"/>
      <c r="AF265" s="13"/>
      <c r="AG265" s="13"/>
      <c r="AH265" s="13"/>
      <c r="AI265" s="13"/>
      <c r="AJ265" s="13"/>
      <c r="AK265" s="13"/>
      <c r="AL265" s="13"/>
      <c r="AM265" s="13"/>
      <c r="AN265" s="13"/>
      <c r="AO265" s="13"/>
      <c r="AP265" s="13"/>
      <c r="AQ265" s="13"/>
      <c r="AR265" s="16"/>
      <c r="AS265" s="15"/>
      <c r="AT265" s="13" t="s">
        <v>414</v>
      </c>
      <c r="AU265" s="13" t="s">
        <v>414</v>
      </c>
      <c r="AV265" s="13" t="s">
        <v>414</v>
      </c>
      <c r="AW265" s="13"/>
      <c r="AX265" s="13"/>
      <c r="AY265" s="13"/>
      <c r="AZ265" s="13"/>
      <c r="BA265" s="13"/>
      <c r="BB265" s="13"/>
      <c r="BC265" s="13"/>
      <c r="BD265" s="13"/>
      <c r="BE265" s="13"/>
      <c r="BF265" s="13"/>
      <c r="BG265" s="13"/>
      <c r="BH265" s="13"/>
      <c r="BI265" s="13"/>
      <c r="BJ265" s="13"/>
      <c r="BK265" s="13"/>
      <c r="BL265" s="13"/>
      <c r="BM265" s="13"/>
      <c r="BN265" s="13"/>
      <c r="BO265" s="13"/>
      <c r="BP265" s="13"/>
      <c r="BQ265" s="13"/>
      <c r="BR265" s="13"/>
      <c r="BS265" s="13"/>
      <c r="BT265" s="13"/>
    </row>
    <row r="266" spans="1:72" x14ac:dyDescent="0.35">
      <c r="A266" s="72">
        <v>257</v>
      </c>
      <c r="B266" t="s">
        <v>415</v>
      </c>
      <c r="C266" t="s">
        <v>416</v>
      </c>
      <c r="D266" s="8">
        <v>1984</v>
      </c>
      <c r="E266" s="8">
        <v>1984</v>
      </c>
      <c r="F266" s="6"/>
      <c r="G266" s="6"/>
      <c r="H266" s="6"/>
      <c r="I266" s="6"/>
      <c r="J266" s="7">
        <f t="shared" si="5"/>
        <v>1</v>
      </c>
      <c r="K266" s="8">
        <v>1984</v>
      </c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4"/>
      <c r="Z266" s="13"/>
      <c r="AA266" s="13"/>
      <c r="AB266" s="13"/>
      <c r="AC266" s="13"/>
      <c r="AD266" s="13"/>
      <c r="AE266" s="13"/>
      <c r="AF266" s="13"/>
      <c r="AG266" s="13"/>
      <c r="AH266" s="13"/>
      <c r="AI266" s="13"/>
      <c r="AJ266" s="13"/>
      <c r="AK266" s="13"/>
      <c r="AL266" s="13"/>
      <c r="AM266" s="13"/>
      <c r="AN266" s="13"/>
      <c r="AO266" s="13"/>
      <c r="AP266" s="13"/>
      <c r="AQ266" s="13"/>
      <c r="AR266" s="16"/>
      <c r="AS266" s="15"/>
      <c r="AT266" s="13"/>
      <c r="AU266" s="13" t="s">
        <v>417</v>
      </c>
      <c r="AV266" s="13"/>
      <c r="AW266" s="13"/>
      <c r="AX266" s="13"/>
      <c r="AY266" s="13"/>
      <c r="AZ266" s="13"/>
      <c r="BA266" s="13"/>
      <c r="BB266" s="13"/>
      <c r="BC266" s="13"/>
      <c r="BD266" s="13"/>
      <c r="BE266" s="13"/>
      <c r="BF266" s="13"/>
      <c r="BG266" s="13"/>
      <c r="BH266" s="13"/>
      <c r="BI266" s="13"/>
      <c r="BJ266" s="13"/>
      <c r="BK266" s="13"/>
      <c r="BL266" s="13"/>
      <c r="BM266" s="13"/>
      <c r="BN266" s="13"/>
      <c r="BO266" s="13"/>
      <c r="BP266" s="13"/>
      <c r="BQ266" s="13"/>
      <c r="BR266" s="13"/>
      <c r="BS266" s="13"/>
      <c r="BT266" s="13"/>
    </row>
    <row r="267" spans="1:72" x14ac:dyDescent="0.35">
      <c r="A267" s="72">
        <v>258</v>
      </c>
      <c r="B267" t="s">
        <v>418</v>
      </c>
      <c r="C267" t="s">
        <v>46</v>
      </c>
      <c r="D267" s="8">
        <v>1984</v>
      </c>
      <c r="E267" s="8">
        <v>1988</v>
      </c>
      <c r="F267" s="6"/>
      <c r="G267" s="6"/>
      <c r="H267" s="6"/>
      <c r="I267" s="6"/>
      <c r="J267" s="7">
        <f t="shared" si="5"/>
        <v>5</v>
      </c>
      <c r="K267" s="8">
        <v>1984</v>
      </c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4"/>
      <c r="Z267" s="13"/>
      <c r="AA267" s="13"/>
      <c r="AB267" s="13"/>
      <c r="AC267" s="13"/>
      <c r="AD267" s="13"/>
      <c r="AE267" s="13"/>
      <c r="AF267" s="13"/>
      <c r="AG267" s="13"/>
      <c r="AH267" s="13"/>
      <c r="AI267" s="13"/>
      <c r="AJ267" s="13"/>
      <c r="AK267" s="13"/>
      <c r="AL267" s="13"/>
      <c r="AM267" s="13"/>
      <c r="AN267" s="13"/>
      <c r="AO267" s="13"/>
      <c r="AP267" s="13"/>
      <c r="AQ267" s="13"/>
      <c r="AR267" s="16"/>
      <c r="AS267" s="15"/>
      <c r="AT267" s="13"/>
      <c r="AU267" s="13" t="s">
        <v>418</v>
      </c>
      <c r="AV267" s="13" t="s">
        <v>418</v>
      </c>
      <c r="AW267" s="13" t="s">
        <v>418</v>
      </c>
      <c r="AX267" s="13" t="s">
        <v>418</v>
      </c>
      <c r="AY267" s="13" t="s">
        <v>418</v>
      </c>
      <c r="AZ267" s="13"/>
      <c r="BA267" s="13"/>
      <c r="BB267" s="13"/>
      <c r="BC267" s="13"/>
      <c r="BD267" s="13"/>
      <c r="BE267" s="13"/>
      <c r="BF267" s="13"/>
      <c r="BG267" s="13"/>
      <c r="BH267" s="13"/>
      <c r="BI267" s="13"/>
      <c r="BJ267" s="13"/>
      <c r="BK267" s="13"/>
      <c r="BL267" s="13"/>
      <c r="BM267" s="13"/>
      <c r="BN267" s="13"/>
      <c r="BO267" s="13"/>
      <c r="BP267" s="13"/>
      <c r="BQ267" s="13"/>
      <c r="BR267" s="13"/>
      <c r="BS267" s="13"/>
      <c r="BT267" s="13"/>
    </row>
    <row r="268" spans="1:72" x14ac:dyDescent="0.35">
      <c r="A268" s="72">
        <v>259</v>
      </c>
      <c r="B268" t="s">
        <v>419</v>
      </c>
      <c r="C268" t="s">
        <v>735</v>
      </c>
      <c r="D268" s="8">
        <v>1984</v>
      </c>
      <c r="E268" s="8">
        <v>2005</v>
      </c>
      <c r="F268" s="6"/>
      <c r="G268" s="6"/>
      <c r="H268" s="6"/>
      <c r="I268" s="6"/>
      <c r="J268" s="7">
        <f t="shared" si="5"/>
        <v>22</v>
      </c>
      <c r="K268" s="8">
        <v>1984</v>
      </c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4"/>
      <c r="Z268" s="13"/>
      <c r="AA268" s="13"/>
      <c r="AB268" s="13"/>
      <c r="AC268" s="13"/>
      <c r="AD268" s="13"/>
      <c r="AE268" s="13"/>
      <c r="AF268" s="13"/>
      <c r="AG268" s="13"/>
      <c r="AH268" s="13"/>
      <c r="AI268" s="13"/>
      <c r="AJ268" s="13"/>
      <c r="AK268" s="13"/>
      <c r="AL268" s="13"/>
      <c r="AM268" s="13"/>
      <c r="AN268" s="13"/>
      <c r="AO268" s="13"/>
      <c r="AP268" s="13"/>
      <c r="AQ268" s="13"/>
      <c r="AR268" s="14"/>
      <c r="AS268" s="15"/>
      <c r="AT268" s="13"/>
      <c r="AU268" s="13" t="s">
        <v>419</v>
      </c>
      <c r="AV268" s="13" t="s">
        <v>419</v>
      </c>
      <c r="AW268" s="13" t="s">
        <v>419</v>
      </c>
      <c r="AX268" s="13" t="s">
        <v>419</v>
      </c>
      <c r="AY268" s="13" t="s">
        <v>419</v>
      </c>
      <c r="AZ268" s="13" t="s">
        <v>419</v>
      </c>
      <c r="BA268" s="13" t="s">
        <v>419</v>
      </c>
      <c r="BB268" s="13" t="s">
        <v>419</v>
      </c>
      <c r="BC268" s="13" t="s">
        <v>419</v>
      </c>
      <c r="BD268" s="13" t="s">
        <v>419</v>
      </c>
      <c r="BE268" s="13" t="s">
        <v>419</v>
      </c>
      <c r="BF268" s="13" t="s">
        <v>419</v>
      </c>
      <c r="BG268" s="13" t="s">
        <v>419</v>
      </c>
      <c r="BH268" s="13" t="s">
        <v>419</v>
      </c>
      <c r="BI268" s="13" t="s">
        <v>419</v>
      </c>
      <c r="BJ268" s="13" t="s">
        <v>419</v>
      </c>
      <c r="BK268" s="13" t="s">
        <v>419</v>
      </c>
      <c r="BL268" s="13" t="s">
        <v>419</v>
      </c>
      <c r="BM268" s="13" t="s">
        <v>419</v>
      </c>
      <c r="BN268" s="13" t="s">
        <v>419</v>
      </c>
      <c r="BO268" s="13" t="s">
        <v>419</v>
      </c>
      <c r="BP268" s="13" t="s">
        <v>419</v>
      </c>
      <c r="BQ268" s="13"/>
      <c r="BR268" s="13"/>
      <c r="BS268" s="13"/>
      <c r="BT268" s="13"/>
    </row>
    <row r="269" spans="1:72" x14ac:dyDescent="0.35">
      <c r="A269" s="72">
        <v>260</v>
      </c>
      <c r="B269" s="6" t="s">
        <v>420</v>
      </c>
      <c r="C269" s="6" t="s">
        <v>421</v>
      </c>
      <c r="D269" s="8">
        <v>1984</v>
      </c>
      <c r="E269" s="28">
        <v>1988</v>
      </c>
      <c r="F269" s="6"/>
      <c r="G269" s="6"/>
      <c r="H269" s="6"/>
      <c r="I269" s="6"/>
      <c r="J269" s="7">
        <f t="shared" si="5"/>
        <v>5</v>
      </c>
      <c r="K269" s="8">
        <v>1984</v>
      </c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4"/>
      <c r="Z269" s="13"/>
      <c r="AA269" s="13"/>
      <c r="AB269" s="13"/>
      <c r="AC269" s="13"/>
      <c r="AD269" s="13"/>
      <c r="AE269" s="13"/>
      <c r="AF269" s="13"/>
      <c r="AG269" s="13"/>
      <c r="AH269" s="13"/>
      <c r="AI269" s="13"/>
      <c r="AJ269" s="13"/>
      <c r="AK269" s="13"/>
      <c r="AL269" s="13"/>
      <c r="AM269" s="13"/>
      <c r="AN269" s="13"/>
      <c r="AO269" s="13"/>
      <c r="AP269" s="13"/>
      <c r="AQ269" s="13"/>
      <c r="AR269" s="16"/>
      <c r="AS269" s="15"/>
      <c r="AT269" s="13"/>
      <c r="AU269" s="13" t="s">
        <v>420</v>
      </c>
      <c r="AV269" s="13" t="s">
        <v>420</v>
      </c>
      <c r="AW269" s="13" t="s">
        <v>420</v>
      </c>
      <c r="AX269" s="13" t="s">
        <v>420</v>
      </c>
      <c r="AY269" s="13" t="s">
        <v>420</v>
      </c>
      <c r="AZ269" s="13"/>
      <c r="BA269" s="13"/>
      <c r="BB269" s="13"/>
      <c r="BC269" s="13"/>
      <c r="BD269" s="13"/>
      <c r="BE269" s="13"/>
      <c r="BF269" s="13"/>
      <c r="BG269" s="13"/>
      <c r="BH269" s="13"/>
      <c r="BI269" s="13"/>
      <c r="BJ269" s="13"/>
      <c r="BK269" s="13"/>
      <c r="BL269" s="13"/>
      <c r="BM269" s="13"/>
      <c r="BN269" s="13"/>
      <c r="BO269" s="13"/>
      <c r="BP269" s="13"/>
      <c r="BQ269" s="13"/>
      <c r="BR269" s="13"/>
      <c r="BS269" s="13"/>
      <c r="BT269" s="13"/>
    </row>
    <row r="270" spans="1:72" x14ac:dyDescent="0.35">
      <c r="A270" s="72">
        <v>261</v>
      </c>
      <c r="B270" t="s">
        <v>422</v>
      </c>
      <c r="C270" t="s">
        <v>305</v>
      </c>
      <c r="D270" s="8">
        <v>1984</v>
      </c>
      <c r="E270" s="8">
        <v>2008</v>
      </c>
      <c r="F270" s="6"/>
      <c r="G270" s="6"/>
      <c r="H270" s="6"/>
      <c r="I270" s="6"/>
      <c r="J270" s="7">
        <f t="shared" si="5"/>
        <v>26</v>
      </c>
      <c r="K270" s="8">
        <v>1984</v>
      </c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4"/>
      <c r="Z270" s="13"/>
      <c r="AA270" s="13"/>
      <c r="AB270" s="13"/>
      <c r="AC270" s="13"/>
      <c r="AD270" s="13"/>
      <c r="AE270" s="13"/>
      <c r="AF270" s="13"/>
      <c r="AG270" s="13"/>
      <c r="AH270" s="13"/>
      <c r="AI270" s="13"/>
      <c r="AJ270" s="13"/>
      <c r="AK270" s="13"/>
      <c r="AL270" s="13"/>
      <c r="AM270" s="13"/>
      <c r="AN270" s="13"/>
      <c r="AO270" s="13"/>
      <c r="AP270" s="13"/>
      <c r="AQ270" s="13"/>
      <c r="AR270" s="14"/>
      <c r="AS270" s="15"/>
      <c r="AT270" s="13"/>
      <c r="AU270" s="13" t="s">
        <v>422</v>
      </c>
      <c r="AV270" s="13" t="s">
        <v>422</v>
      </c>
      <c r="AW270" s="13" t="s">
        <v>422</v>
      </c>
      <c r="AX270" s="13" t="s">
        <v>422</v>
      </c>
      <c r="AY270" s="13" t="s">
        <v>422</v>
      </c>
      <c r="AZ270" s="13" t="s">
        <v>422</v>
      </c>
      <c r="BA270" s="13" t="s">
        <v>422</v>
      </c>
      <c r="BB270" s="13" t="s">
        <v>422</v>
      </c>
      <c r="BC270" s="13" t="s">
        <v>422</v>
      </c>
      <c r="BD270" s="13" t="s">
        <v>422</v>
      </c>
      <c r="BE270" s="13" t="s">
        <v>422</v>
      </c>
      <c r="BF270" s="13" t="s">
        <v>422</v>
      </c>
      <c r="BG270" s="13" t="s">
        <v>422</v>
      </c>
      <c r="BH270" s="13" t="s">
        <v>422</v>
      </c>
      <c r="BI270" s="13" t="s">
        <v>422</v>
      </c>
      <c r="BJ270" s="13" t="s">
        <v>422</v>
      </c>
      <c r="BK270" s="13" t="s">
        <v>422</v>
      </c>
      <c r="BL270" s="13" t="s">
        <v>422</v>
      </c>
      <c r="BM270" s="13" t="s">
        <v>422</v>
      </c>
      <c r="BN270" s="13" t="s">
        <v>422</v>
      </c>
      <c r="BO270" s="13" t="s">
        <v>422</v>
      </c>
      <c r="BP270" s="13" t="s">
        <v>422</v>
      </c>
      <c r="BQ270" s="13" t="s">
        <v>422</v>
      </c>
      <c r="BR270" s="13" t="s">
        <v>422</v>
      </c>
      <c r="BS270" s="13" t="s">
        <v>422</v>
      </c>
      <c r="BT270" s="13" t="s">
        <v>423</v>
      </c>
    </row>
    <row r="271" spans="1:72" x14ac:dyDescent="0.35">
      <c r="A271" s="72">
        <v>262</v>
      </c>
      <c r="B271" t="s">
        <v>424</v>
      </c>
      <c r="C271" t="s">
        <v>425</v>
      </c>
      <c r="D271" s="8">
        <v>1984</v>
      </c>
      <c r="E271" s="8">
        <v>1984</v>
      </c>
      <c r="J271" s="7">
        <f t="shared" si="5"/>
        <v>1</v>
      </c>
      <c r="K271" s="8">
        <v>1984</v>
      </c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9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  <c r="AJ271" s="17"/>
      <c r="AK271" s="17"/>
      <c r="AL271" s="17"/>
      <c r="AM271" s="17"/>
      <c r="AN271" s="17"/>
      <c r="AO271" s="17"/>
      <c r="AP271" s="17"/>
      <c r="AQ271" s="17"/>
      <c r="AR271" s="19"/>
      <c r="AS271" s="20"/>
      <c r="AT271" s="17"/>
      <c r="AU271" s="17" t="s">
        <v>424</v>
      </c>
      <c r="AV271" s="17"/>
      <c r="AW271" s="17"/>
      <c r="AX271" s="17"/>
      <c r="AY271" s="17"/>
      <c r="AZ271" s="17"/>
      <c r="BA271" s="17"/>
      <c r="BB271" s="17"/>
      <c r="BC271" s="17"/>
      <c r="BD271" s="17"/>
      <c r="BE271" s="17"/>
      <c r="BF271" s="17"/>
      <c r="BG271" s="17"/>
      <c r="BH271" s="17"/>
      <c r="BI271" s="17"/>
      <c r="BJ271" s="17"/>
      <c r="BK271" s="17"/>
      <c r="BL271" s="17"/>
      <c r="BM271" s="17"/>
      <c r="BN271" s="17"/>
      <c r="BO271" s="17"/>
      <c r="BP271" s="17"/>
      <c r="BQ271" s="17"/>
      <c r="BR271" s="17"/>
      <c r="BS271" s="17"/>
      <c r="BT271" s="17"/>
    </row>
    <row r="272" spans="1:72" x14ac:dyDescent="0.35">
      <c r="A272" s="72">
        <v>263</v>
      </c>
      <c r="B272" t="s">
        <v>426</v>
      </c>
      <c r="C272" t="s">
        <v>736</v>
      </c>
      <c r="D272" s="8">
        <v>1985</v>
      </c>
      <c r="E272" s="8">
        <v>1991</v>
      </c>
      <c r="F272" s="6"/>
      <c r="G272" s="6"/>
      <c r="H272" s="6"/>
      <c r="I272" s="6"/>
      <c r="J272" s="7">
        <f t="shared" si="5"/>
        <v>8</v>
      </c>
      <c r="K272" s="8">
        <v>1985</v>
      </c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4"/>
      <c r="Z272" s="13"/>
      <c r="AA272" s="13"/>
      <c r="AB272" s="13"/>
      <c r="AC272" s="13"/>
      <c r="AD272" s="13"/>
      <c r="AE272" s="13"/>
      <c r="AF272" s="13"/>
      <c r="AG272" s="13"/>
      <c r="AH272" s="13"/>
      <c r="AI272" s="13"/>
      <c r="AJ272" s="13"/>
      <c r="AK272" s="13"/>
      <c r="AL272" s="13"/>
      <c r="AM272" s="13"/>
      <c r="AN272" s="13"/>
      <c r="AO272" s="13"/>
      <c r="AP272" s="13"/>
      <c r="AQ272" s="13"/>
      <c r="AR272" s="14"/>
      <c r="AS272" s="15"/>
      <c r="AT272" s="13"/>
      <c r="AU272" s="13" t="s">
        <v>426</v>
      </c>
      <c r="AV272" s="13" t="s">
        <v>426</v>
      </c>
      <c r="AW272" s="13" t="s">
        <v>427</v>
      </c>
      <c r="AX272" s="13" t="s">
        <v>427</v>
      </c>
      <c r="AY272" s="13" t="s">
        <v>427</v>
      </c>
      <c r="AZ272" s="13" t="s">
        <v>427</v>
      </c>
      <c r="BA272" s="13" t="s">
        <v>427</v>
      </c>
      <c r="BB272" s="13" t="s">
        <v>427</v>
      </c>
      <c r="BC272" s="13"/>
      <c r="BD272" s="13"/>
      <c r="BE272" s="13"/>
      <c r="BF272" s="13"/>
      <c r="BG272" s="13"/>
      <c r="BH272" s="13"/>
      <c r="BI272" s="13"/>
      <c r="BJ272" s="13"/>
      <c r="BK272" s="13"/>
      <c r="BL272" s="13"/>
      <c r="BM272" s="13"/>
      <c r="BN272" s="13"/>
      <c r="BO272" s="13"/>
      <c r="BP272" s="13"/>
      <c r="BQ272" s="13"/>
      <c r="BR272" s="13"/>
      <c r="BS272" s="13"/>
      <c r="BT272" s="13"/>
    </row>
    <row r="273" spans="1:72" x14ac:dyDescent="0.35">
      <c r="A273" s="72">
        <v>264</v>
      </c>
      <c r="B273" t="s">
        <v>737</v>
      </c>
      <c r="C273" t="s">
        <v>429</v>
      </c>
      <c r="D273" s="8">
        <v>1985</v>
      </c>
      <c r="E273" s="8">
        <v>1986</v>
      </c>
      <c r="F273" s="6"/>
      <c r="G273" s="6"/>
      <c r="H273" s="6"/>
      <c r="I273" s="6"/>
      <c r="J273" s="7">
        <f t="shared" si="5"/>
        <v>2</v>
      </c>
      <c r="K273" s="8">
        <v>1985</v>
      </c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4"/>
      <c r="Z273" s="13"/>
      <c r="AA273" s="13"/>
      <c r="AB273" s="13"/>
      <c r="AC273" s="13"/>
      <c r="AD273" s="13"/>
      <c r="AE273" s="13"/>
      <c r="AF273" s="13"/>
      <c r="AG273" s="13"/>
      <c r="AH273" s="13"/>
      <c r="AI273" s="13"/>
      <c r="AJ273" s="13"/>
      <c r="AK273" s="13"/>
      <c r="AL273" s="13"/>
      <c r="AM273" s="13"/>
      <c r="AN273" s="13"/>
      <c r="AO273" s="13"/>
      <c r="AP273" s="13"/>
      <c r="AQ273" s="13"/>
      <c r="AR273" s="14"/>
      <c r="AS273" s="15"/>
      <c r="AT273" s="13"/>
      <c r="AU273" s="13"/>
      <c r="AV273" s="13" t="s">
        <v>428</v>
      </c>
      <c r="AW273" s="13" t="s">
        <v>430</v>
      </c>
      <c r="AX273" s="13"/>
      <c r="AY273" s="13"/>
      <c r="AZ273" s="13"/>
      <c r="BA273" s="13"/>
      <c r="BB273" s="13"/>
      <c r="BC273" s="13"/>
      <c r="BD273" s="13"/>
      <c r="BE273" s="13"/>
      <c r="BF273" s="13"/>
      <c r="BG273" s="13"/>
      <c r="BH273" s="13"/>
      <c r="BI273" s="13"/>
      <c r="BJ273" s="13"/>
      <c r="BK273" s="13"/>
      <c r="BL273" s="13"/>
      <c r="BM273" s="13"/>
      <c r="BN273" s="13"/>
      <c r="BO273" s="13"/>
      <c r="BP273" s="13"/>
      <c r="BQ273" s="13"/>
      <c r="BR273" s="13"/>
      <c r="BS273" s="13"/>
      <c r="BT273" s="13"/>
    </row>
    <row r="274" spans="1:72" x14ac:dyDescent="0.35">
      <c r="A274" s="72">
        <v>265</v>
      </c>
      <c r="B274" t="s">
        <v>431</v>
      </c>
      <c r="C274" t="s">
        <v>738</v>
      </c>
      <c r="D274" s="8">
        <v>1985</v>
      </c>
      <c r="E274" s="8">
        <v>1991</v>
      </c>
      <c r="F274" s="6"/>
      <c r="G274" s="6"/>
      <c r="H274" s="6"/>
      <c r="I274" s="6"/>
      <c r="J274" s="7">
        <f t="shared" si="5"/>
        <v>7</v>
      </c>
      <c r="K274" s="8">
        <v>1985</v>
      </c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4"/>
      <c r="Z274" s="13"/>
      <c r="AA274" s="13"/>
      <c r="AB274" s="13"/>
      <c r="AC274" s="13"/>
      <c r="AD274" s="13"/>
      <c r="AE274" s="13"/>
      <c r="AF274" s="13"/>
      <c r="AG274" s="13"/>
      <c r="AH274" s="13"/>
      <c r="AI274" s="13"/>
      <c r="AJ274" s="13"/>
      <c r="AK274" s="13"/>
      <c r="AL274" s="13"/>
      <c r="AM274" s="13"/>
      <c r="AN274" s="13"/>
      <c r="AO274" s="13"/>
      <c r="AP274" s="13"/>
      <c r="AQ274" s="13"/>
      <c r="AR274" s="16"/>
      <c r="AS274" s="15"/>
      <c r="AT274" s="13"/>
      <c r="AU274" s="13"/>
      <c r="AV274" s="13" t="s">
        <v>431</v>
      </c>
      <c r="AW274" s="13" t="s">
        <v>431</v>
      </c>
      <c r="AX274" s="13" t="s">
        <v>431</v>
      </c>
      <c r="AY274" s="13" t="s">
        <v>431</v>
      </c>
      <c r="AZ274" s="13" t="s">
        <v>431</v>
      </c>
      <c r="BA274" s="13" t="s">
        <v>431</v>
      </c>
      <c r="BB274" s="13" t="s">
        <v>431</v>
      </c>
      <c r="BC274" s="13"/>
      <c r="BD274" s="13"/>
      <c r="BE274" s="13"/>
      <c r="BF274" s="13"/>
      <c r="BG274" s="13"/>
      <c r="BH274" s="13"/>
      <c r="BI274" s="13"/>
      <c r="BJ274" s="13"/>
      <c r="BK274" s="13"/>
      <c r="BL274" s="13"/>
      <c r="BM274" s="13"/>
      <c r="BN274" s="13"/>
      <c r="BO274" s="13"/>
      <c r="BP274" s="13"/>
      <c r="BQ274" s="13"/>
      <c r="BR274" s="13"/>
      <c r="BS274" s="13"/>
      <c r="BT274" s="13"/>
    </row>
    <row r="275" spans="1:72" x14ac:dyDescent="0.35">
      <c r="A275" s="72">
        <v>266</v>
      </c>
      <c r="B275" t="s">
        <v>432</v>
      </c>
      <c r="C275" t="s">
        <v>642</v>
      </c>
      <c r="D275" s="8">
        <v>1985</v>
      </c>
      <c r="E275" s="8">
        <v>1987</v>
      </c>
      <c r="F275" s="6"/>
      <c r="G275" s="6"/>
      <c r="H275" s="6"/>
      <c r="I275" s="6"/>
      <c r="J275" s="7">
        <f t="shared" si="5"/>
        <v>3</v>
      </c>
      <c r="K275" s="8">
        <v>1985</v>
      </c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4"/>
      <c r="Z275" s="13"/>
      <c r="AA275" s="13"/>
      <c r="AB275" s="13"/>
      <c r="AC275" s="13"/>
      <c r="AD275" s="13"/>
      <c r="AE275" s="13"/>
      <c r="AF275" s="13"/>
      <c r="AG275" s="13"/>
      <c r="AH275" s="13"/>
      <c r="AI275" s="13"/>
      <c r="AJ275" s="13"/>
      <c r="AK275" s="13"/>
      <c r="AL275" s="13"/>
      <c r="AM275" s="13"/>
      <c r="AN275" s="13"/>
      <c r="AO275" s="13"/>
      <c r="AP275" s="13"/>
      <c r="AQ275" s="13"/>
      <c r="AR275" s="16"/>
      <c r="AS275" s="15"/>
      <c r="AT275" s="13"/>
      <c r="AU275" s="13"/>
      <c r="AV275" s="13" t="s">
        <v>432</v>
      </c>
      <c r="AW275" s="13" t="s">
        <v>432</v>
      </c>
      <c r="AX275" s="13" t="s">
        <v>432</v>
      </c>
      <c r="AY275" s="13"/>
      <c r="AZ275" s="13"/>
      <c r="BA275" s="13"/>
      <c r="BB275" s="13"/>
      <c r="BC275" s="13"/>
      <c r="BD275" s="13"/>
      <c r="BE275" s="13"/>
      <c r="BF275" s="13"/>
      <c r="BG275" s="13"/>
      <c r="BH275" s="13"/>
      <c r="BI275" s="13"/>
      <c r="BJ275" s="13"/>
      <c r="BK275" s="13"/>
      <c r="BL275" s="13"/>
      <c r="BM275" s="13"/>
      <c r="BN275" s="13"/>
      <c r="BO275" s="13"/>
      <c r="BP275" s="13"/>
      <c r="BQ275" s="13"/>
      <c r="BR275" s="13"/>
      <c r="BS275" s="13"/>
      <c r="BT275" s="13"/>
    </row>
    <row r="276" spans="1:72" x14ac:dyDescent="0.35">
      <c r="A276" s="72">
        <v>267</v>
      </c>
      <c r="B276" t="s">
        <v>433</v>
      </c>
      <c r="C276" t="s">
        <v>58</v>
      </c>
      <c r="D276" s="8">
        <v>1986</v>
      </c>
      <c r="E276" s="8">
        <v>1993</v>
      </c>
      <c r="F276" s="6">
        <v>2003</v>
      </c>
      <c r="G276" s="6">
        <v>2014</v>
      </c>
      <c r="H276" s="6"/>
      <c r="I276" s="6"/>
      <c r="J276" s="7">
        <f t="shared" si="5"/>
        <v>15</v>
      </c>
      <c r="K276" s="8">
        <v>1986</v>
      </c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4"/>
      <c r="Z276" s="13"/>
      <c r="AA276" s="13"/>
      <c r="AB276" s="13"/>
      <c r="AC276" s="13"/>
      <c r="AD276" s="13"/>
      <c r="AE276" s="13"/>
      <c r="AF276" s="13"/>
      <c r="AG276" s="13"/>
      <c r="AH276" s="13"/>
      <c r="AI276" s="13"/>
      <c r="AJ276" s="13"/>
      <c r="AK276" s="13"/>
      <c r="AL276" s="13"/>
      <c r="AM276" s="13"/>
      <c r="AN276" s="13"/>
      <c r="AO276" s="13"/>
      <c r="AP276" s="13"/>
      <c r="AQ276" s="13"/>
      <c r="AR276" s="14"/>
      <c r="AS276" s="15"/>
      <c r="AT276" s="13"/>
      <c r="AU276" s="13"/>
      <c r="AV276" s="13"/>
      <c r="AW276" s="13" t="s">
        <v>433</v>
      </c>
      <c r="AX276" s="13" t="s">
        <v>433</v>
      </c>
      <c r="AY276" s="13" t="s">
        <v>433</v>
      </c>
      <c r="AZ276" s="13" t="s">
        <v>433</v>
      </c>
      <c r="BA276" s="13" t="s">
        <v>433</v>
      </c>
      <c r="BB276" s="13" t="s">
        <v>433</v>
      </c>
      <c r="BC276" s="13" t="s">
        <v>433</v>
      </c>
      <c r="BD276" s="13" t="s">
        <v>433</v>
      </c>
      <c r="BE276" s="13"/>
      <c r="BF276" s="13"/>
      <c r="BG276" s="13"/>
      <c r="BH276" s="13"/>
      <c r="BI276" s="13"/>
      <c r="BJ276" s="13"/>
      <c r="BK276" s="13"/>
      <c r="BL276" s="13"/>
      <c r="BM276" s="13"/>
      <c r="BN276" s="13" t="s">
        <v>433</v>
      </c>
      <c r="BO276" s="13" t="s">
        <v>433</v>
      </c>
      <c r="BP276" s="13" t="s">
        <v>433</v>
      </c>
      <c r="BQ276" s="13" t="s">
        <v>433</v>
      </c>
      <c r="BR276" s="13" t="s">
        <v>433</v>
      </c>
      <c r="BS276" s="13" t="s">
        <v>433</v>
      </c>
      <c r="BT276" s="13" t="s">
        <v>433</v>
      </c>
    </row>
    <row r="277" spans="1:72" x14ac:dyDescent="0.35">
      <c r="A277" s="72">
        <v>268</v>
      </c>
      <c r="B277" t="s">
        <v>434</v>
      </c>
      <c r="C277" t="s">
        <v>739</v>
      </c>
      <c r="D277" s="8">
        <v>1986</v>
      </c>
      <c r="E277" s="8">
        <v>1987</v>
      </c>
      <c r="F277" s="6"/>
      <c r="G277" s="6"/>
      <c r="H277" s="6"/>
      <c r="I277" s="6"/>
      <c r="J277" s="7">
        <f t="shared" si="5"/>
        <v>2</v>
      </c>
      <c r="K277" s="8">
        <v>1986</v>
      </c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4"/>
      <c r="Z277" s="13"/>
      <c r="AA277" s="13"/>
      <c r="AB277" s="13"/>
      <c r="AC277" s="13"/>
      <c r="AD277" s="13"/>
      <c r="AE277" s="13"/>
      <c r="AF277" s="13"/>
      <c r="AG277" s="13"/>
      <c r="AH277" s="13"/>
      <c r="AI277" s="13"/>
      <c r="AJ277" s="13"/>
      <c r="AK277" s="13"/>
      <c r="AL277" s="13"/>
      <c r="AM277" s="13"/>
      <c r="AN277" s="13"/>
      <c r="AO277" s="13"/>
      <c r="AP277" s="13"/>
      <c r="AQ277" s="13"/>
      <c r="AR277" s="14"/>
      <c r="AS277" s="15"/>
      <c r="AT277" s="13"/>
      <c r="AU277" s="13"/>
      <c r="AV277" s="13"/>
      <c r="AW277" s="13" t="s">
        <v>434</v>
      </c>
      <c r="AX277" s="13" t="s">
        <v>434</v>
      </c>
      <c r="AY277" s="13"/>
      <c r="AZ277" s="13"/>
      <c r="BA277" s="13"/>
      <c r="BB277" s="13"/>
      <c r="BC277" s="13"/>
      <c r="BD277" s="13"/>
      <c r="BE277" s="13"/>
      <c r="BF277" s="13"/>
      <c r="BG277" s="13"/>
      <c r="BH277" s="13"/>
      <c r="BI277" s="13"/>
      <c r="BJ277" s="13"/>
      <c r="BK277" s="13"/>
      <c r="BL277" s="13"/>
      <c r="BM277" s="13"/>
      <c r="BN277" s="13"/>
      <c r="BO277" s="13"/>
      <c r="BP277" s="13"/>
      <c r="BQ277" s="13"/>
      <c r="BR277" s="13"/>
      <c r="BS277" s="13"/>
      <c r="BT277" s="13"/>
    </row>
    <row r="278" spans="1:72" x14ac:dyDescent="0.35">
      <c r="A278" s="72">
        <v>269</v>
      </c>
      <c r="B278" t="s">
        <v>435</v>
      </c>
      <c r="C278" t="s">
        <v>740</v>
      </c>
      <c r="D278" s="8">
        <v>1986</v>
      </c>
      <c r="E278" s="8">
        <v>1989</v>
      </c>
      <c r="F278">
        <v>1991</v>
      </c>
      <c r="J278" s="7">
        <f t="shared" si="5"/>
        <v>5</v>
      </c>
      <c r="K278" s="8">
        <v>1986</v>
      </c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9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  <c r="AJ278" s="17"/>
      <c r="AK278" s="17"/>
      <c r="AL278" s="17"/>
      <c r="AM278" s="17"/>
      <c r="AN278" s="17"/>
      <c r="AO278" s="17"/>
      <c r="AP278" s="17"/>
      <c r="AQ278" s="17"/>
      <c r="AR278" s="19"/>
      <c r="AS278" s="20"/>
      <c r="AT278" s="17"/>
      <c r="AU278" s="17"/>
      <c r="AV278" s="17"/>
      <c r="AW278" s="17" t="s">
        <v>435</v>
      </c>
      <c r="AX278" s="17" t="s">
        <v>436</v>
      </c>
      <c r="AY278" s="17" t="s">
        <v>436</v>
      </c>
      <c r="AZ278" s="17" t="s">
        <v>436</v>
      </c>
      <c r="BA278" s="17"/>
      <c r="BB278" s="17" t="s">
        <v>436</v>
      </c>
      <c r="BC278" s="17"/>
      <c r="BD278" s="17"/>
      <c r="BE278" s="17"/>
      <c r="BF278" s="17"/>
      <c r="BG278" s="17"/>
      <c r="BH278" s="17"/>
      <c r="BI278" s="17"/>
      <c r="BJ278" s="17"/>
      <c r="BK278" s="17"/>
      <c r="BL278" s="17"/>
      <c r="BM278" s="17"/>
      <c r="BN278" s="17"/>
      <c r="BO278" s="17"/>
      <c r="BP278" s="17"/>
      <c r="BQ278" s="17"/>
      <c r="BR278" s="17"/>
      <c r="BS278" s="17"/>
      <c r="BT278" s="17"/>
    </row>
    <row r="279" spans="1:72" x14ac:dyDescent="0.35">
      <c r="A279" s="72">
        <v>270</v>
      </c>
      <c r="B279" t="s">
        <v>437</v>
      </c>
      <c r="C279" t="s">
        <v>25</v>
      </c>
      <c r="D279" s="8">
        <v>1987</v>
      </c>
      <c r="E279" s="8">
        <v>1990</v>
      </c>
      <c r="F279" s="6"/>
      <c r="G279" s="6"/>
      <c r="H279" s="6"/>
      <c r="I279" s="6"/>
      <c r="J279" s="7">
        <f t="shared" si="5"/>
        <v>4</v>
      </c>
      <c r="K279" s="8">
        <v>1987</v>
      </c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4"/>
      <c r="Z279" s="13"/>
      <c r="AA279" s="13"/>
      <c r="AB279" s="13"/>
      <c r="AC279" s="13"/>
      <c r="AD279" s="13"/>
      <c r="AE279" s="13"/>
      <c r="AF279" s="13"/>
      <c r="AG279" s="13"/>
      <c r="AH279" s="13"/>
      <c r="AI279" s="13"/>
      <c r="AJ279" s="13"/>
      <c r="AK279" s="13"/>
      <c r="AL279" s="13"/>
      <c r="AM279" s="13"/>
      <c r="AN279" s="13"/>
      <c r="AO279" s="13"/>
      <c r="AP279" s="13"/>
      <c r="AQ279" s="13"/>
      <c r="AR279" s="14"/>
      <c r="AS279" s="15"/>
      <c r="AT279" s="13"/>
      <c r="AU279" s="13"/>
      <c r="AV279" s="13"/>
      <c r="AW279" s="13"/>
      <c r="AX279" s="13" t="s">
        <v>437</v>
      </c>
      <c r="AY279" s="13" t="s">
        <v>437</v>
      </c>
      <c r="AZ279" s="13" t="s">
        <v>437</v>
      </c>
      <c r="BA279" s="13" t="s">
        <v>437</v>
      </c>
      <c r="BB279" s="13"/>
      <c r="BC279" s="13"/>
      <c r="BD279" s="13"/>
      <c r="BE279" s="13"/>
      <c r="BF279" s="13"/>
      <c r="BG279" s="13"/>
      <c r="BH279" s="13"/>
      <c r="BI279" s="13"/>
      <c r="BJ279" s="13"/>
      <c r="BK279" s="13"/>
      <c r="BL279" s="13"/>
      <c r="BM279" s="13"/>
      <c r="BN279" s="13"/>
      <c r="BO279" s="13"/>
      <c r="BP279" s="13"/>
      <c r="BQ279" s="13"/>
      <c r="BR279" s="13"/>
      <c r="BS279" s="13"/>
      <c r="BT279" s="13"/>
    </row>
    <row r="280" spans="1:72" x14ac:dyDescent="0.35">
      <c r="A280" s="72">
        <v>271</v>
      </c>
      <c r="B280" t="s">
        <v>438</v>
      </c>
      <c r="C280" t="s">
        <v>61</v>
      </c>
      <c r="D280" s="8">
        <v>1987</v>
      </c>
      <c r="E280" s="8">
        <v>1988</v>
      </c>
      <c r="F280" s="6"/>
      <c r="G280" s="6"/>
      <c r="H280" s="6"/>
      <c r="I280" s="6"/>
      <c r="J280" s="7">
        <f t="shared" si="5"/>
        <v>2</v>
      </c>
      <c r="K280" s="8">
        <v>1987</v>
      </c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4"/>
      <c r="Z280" s="13"/>
      <c r="AA280" s="13"/>
      <c r="AB280" s="13"/>
      <c r="AC280" s="13"/>
      <c r="AD280" s="13"/>
      <c r="AE280" s="13"/>
      <c r="AF280" s="13"/>
      <c r="AG280" s="13"/>
      <c r="AH280" s="13"/>
      <c r="AI280" s="13"/>
      <c r="AJ280" s="13"/>
      <c r="AK280" s="13"/>
      <c r="AL280" s="13"/>
      <c r="AM280" s="13"/>
      <c r="AN280" s="13"/>
      <c r="AO280" s="13"/>
      <c r="AP280" s="13"/>
      <c r="AQ280" s="13"/>
      <c r="AR280" s="14"/>
      <c r="AS280" s="15"/>
      <c r="AT280" s="13"/>
      <c r="AU280" s="13"/>
      <c r="AV280" s="13"/>
      <c r="AW280" s="13"/>
      <c r="AX280" s="36" t="s">
        <v>438</v>
      </c>
      <c r="AY280" s="36" t="s">
        <v>438</v>
      </c>
      <c r="AZ280" s="13"/>
      <c r="BA280" s="13"/>
      <c r="BB280" s="13"/>
      <c r="BC280" s="13"/>
      <c r="BD280" s="13"/>
      <c r="BE280" s="13"/>
      <c r="BF280" s="13"/>
      <c r="BG280" s="13"/>
      <c r="BH280" s="13"/>
      <c r="BI280" s="13"/>
      <c r="BJ280" s="13"/>
      <c r="BK280" s="13"/>
      <c r="BL280" s="13"/>
      <c r="BM280" s="13"/>
      <c r="BN280" s="13"/>
      <c r="BO280" s="13"/>
      <c r="BP280" s="13"/>
      <c r="BQ280" s="13"/>
      <c r="BR280" s="13"/>
      <c r="BS280" s="13"/>
      <c r="BT280" s="13"/>
    </row>
    <row r="281" spans="1:72" x14ac:dyDescent="0.35">
      <c r="A281" s="72">
        <v>272</v>
      </c>
      <c r="B281" t="s">
        <v>439</v>
      </c>
      <c r="C281" t="s">
        <v>741</v>
      </c>
      <c r="D281" s="8">
        <v>1989</v>
      </c>
      <c r="E281" s="8">
        <v>1991</v>
      </c>
      <c r="J281" s="7">
        <f t="shared" si="5"/>
        <v>3</v>
      </c>
      <c r="K281" s="8">
        <v>1989</v>
      </c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9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  <c r="AJ281" s="17"/>
      <c r="AK281" s="17"/>
      <c r="AL281" s="17"/>
      <c r="AM281" s="17"/>
      <c r="AN281" s="17"/>
      <c r="AO281" s="17"/>
      <c r="AP281" s="17"/>
      <c r="AQ281" s="17"/>
      <c r="AR281" s="19"/>
      <c r="AS281" s="20"/>
      <c r="AT281" s="17"/>
      <c r="AU281" s="17"/>
      <c r="AV281" s="17"/>
      <c r="AW281" s="17"/>
      <c r="AX281" s="17"/>
      <c r="AY281" s="17"/>
      <c r="AZ281" s="17" t="s">
        <v>440</v>
      </c>
      <c r="BA281" s="17" t="s">
        <v>440</v>
      </c>
      <c r="BB281" s="17" t="s">
        <v>440</v>
      </c>
      <c r="BC281" s="17"/>
      <c r="BD281" s="17"/>
      <c r="BE281" s="17"/>
      <c r="BF281" s="17"/>
      <c r="BG281" s="17"/>
      <c r="BH281" s="17"/>
      <c r="BI281" s="17"/>
      <c r="BJ281" s="17"/>
      <c r="BK281" s="17"/>
      <c r="BL281" s="17"/>
      <c r="BM281" s="17"/>
      <c r="BN281" s="17"/>
      <c r="BO281" s="17"/>
      <c r="BP281" s="17"/>
      <c r="BQ281" s="17"/>
      <c r="BR281" s="17"/>
      <c r="BS281" s="17"/>
      <c r="BT281" s="17"/>
    </row>
    <row r="282" spans="1:72" x14ac:dyDescent="0.35">
      <c r="A282" s="72">
        <v>273</v>
      </c>
      <c r="B282" t="s">
        <v>441</v>
      </c>
      <c r="C282" t="s">
        <v>138</v>
      </c>
      <c r="D282" s="8">
        <v>1989</v>
      </c>
      <c r="E282" s="8">
        <v>1990</v>
      </c>
      <c r="J282" s="7">
        <f t="shared" si="5"/>
        <v>2</v>
      </c>
      <c r="K282" s="8">
        <v>1989</v>
      </c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9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  <c r="AJ282" s="17"/>
      <c r="AK282" s="17"/>
      <c r="AL282" s="17"/>
      <c r="AM282" s="17"/>
      <c r="AN282" s="17"/>
      <c r="AO282" s="17"/>
      <c r="AP282" s="17"/>
      <c r="AQ282" s="17"/>
      <c r="AR282" s="19"/>
      <c r="AS282" s="20"/>
      <c r="AT282" s="17"/>
      <c r="AU282" s="17"/>
      <c r="AV282" s="17"/>
      <c r="AW282" s="17"/>
      <c r="AX282" s="17"/>
      <c r="AY282" s="17"/>
      <c r="AZ282" s="17" t="s">
        <v>441</v>
      </c>
      <c r="BA282" s="17" t="s">
        <v>441</v>
      </c>
      <c r="BB282" s="17"/>
      <c r="BC282" s="17"/>
      <c r="BD282" s="17"/>
      <c r="BE282" s="17"/>
      <c r="BF282" s="17"/>
      <c r="BG282" s="17"/>
      <c r="BH282" s="17"/>
      <c r="BI282" s="17"/>
      <c r="BJ282" s="17"/>
      <c r="BK282" s="17"/>
      <c r="BL282" s="17"/>
      <c r="BM282" s="17"/>
      <c r="BN282" s="17"/>
      <c r="BO282" s="17"/>
      <c r="BP282" s="17"/>
      <c r="BQ282" s="17"/>
      <c r="BR282" s="17"/>
      <c r="BS282" s="17"/>
      <c r="BT282" s="17"/>
    </row>
    <row r="283" spans="1:72" x14ac:dyDescent="0.35">
      <c r="A283" s="72">
        <v>274</v>
      </c>
      <c r="B283" t="s">
        <v>442</v>
      </c>
      <c r="C283" t="s">
        <v>443</v>
      </c>
      <c r="D283" s="8">
        <v>1989</v>
      </c>
      <c r="E283" s="8">
        <v>2009</v>
      </c>
      <c r="J283" s="7">
        <f t="shared" si="5"/>
        <v>21</v>
      </c>
      <c r="K283" s="8">
        <v>1989</v>
      </c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9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  <c r="AJ283" s="17"/>
      <c r="AK283" s="17"/>
      <c r="AL283" s="17"/>
      <c r="AM283" s="17"/>
      <c r="AN283" s="17"/>
      <c r="AO283" s="17"/>
      <c r="AP283" s="17"/>
      <c r="AQ283" s="17"/>
      <c r="AR283" s="19"/>
      <c r="AS283" s="20"/>
      <c r="AT283" s="17"/>
      <c r="AU283" s="17"/>
      <c r="AV283" s="17"/>
      <c r="AW283" s="17"/>
      <c r="AX283" s="17"/>
      <c r="AY283" s="17"/>
      <c r="AZ283" s="17" t="s">
        <v>444</v>
      </c>
      <c r="BA283" s="17" t="s">
        <v>444</v>
      </c>
      <c r="BB283" s="17" t="s">
        <v>444</v>
      </c>
      <c r="BC283" s="17" t="s">
        <v>444</v>
      </c>
      <c r="BD283" s="17" t="s">
        <v>444</v>
      </c>
      <c r="BE283" s="17" t="s">
        <v>444</v>
      </c>
      <c r="BF283" s="17" t="s">
        <v>444</v>
      </c>
      <c r="BG283" s="17" t="s">
        <v>444</v>
      </c>
      <c r="BH283" s="17" t="s">
        <v>444</v>
      </c>
      <c r="BI283" s="17" t="s">
        <v>444</v>
      </c>
      <c r="BJ283" s="17" t="s">
        <v>444</v>
      </c>
      <c r="BK283" s="17" t="s">
        <v>445</v>
      </c>
      <c r="BL283" s="17" t="s">
        <v>446</v>
      </c>
      <c r="BM283" s="17" t="s">
        <v>445</v>
      </c>
      <c r="BN283" s="17" t="s">
        <v>445</v>
      </c>
      <c r="BO283" s="17" t="s">
        <v>445</v>
      </c>
      <c r="BP283" s="17" t="s">
        <v>446</v>
      </c>
      <c r="BQ283" s="17" t="s">
        <v>445</v>
      </c>
      <c r="BR283" s="17" t="s">
        <v>445</v>
      </c>
      <c r="BS283" s="17" t="s">
        <v>445</v>
      </c>
      <c r="BT283" s="17" t="s">
        <v>445</v>
      </c>
    </row>
    <row r="284" spans="1:72" x14ac:dyDescent="0.35">
      <c r="A284" s="72">
        <v>275</v>
      </c>
      <c r="B284" t="s">
        <v>70</v>
      </c>
      <c r="C284" t="s">
        <v>742</v>
      </c>
      <c r="D284" s="8">
        <v>1990</v>
      </c>
      <c r="E284" s="8">
        <v>2005</v>
      </c>
      <c r="F284" s="6"/>
      <c r="G284" s="6"/>
      <c r="H284" s="6"/>
      <c r="I284" s="6"/>
      <c r="J284" s="7">
        <f t="shared" si="5"/>
        <v>18</v>
      </c>
      <c r="K284" s="8">
        <v>1990</v>
      </c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4"/>
      <c r="Z284" s="13"/>
      <c r="AA284" s="13"/>
      <c r="AB284" s="13"/>
      <c r="AC284" s="13"/>
      <c r="AD284" s="13"/>
      <c r="AE284" s="13"/>
      <c r="AF284" s="13"/>
      <c r="AG284" s="13"/>
      <c r="AH284" s="13"/>
      <c r="AI284" s="13"/>
      <c r="AJ284" s="13"/>
      <c r="AK284" s="13"/>
      <c r="AL284" s="13"/>
      <c r="AM284" s="13"/>
      <c r="AN284" s="13"/>
      <c r="AO284" s="13"/>
      <c r="AP284" s="13"/>
      <c r="AQ284" s="13"/>
      <c r="AR284" s="14"/>
      <c r="AS284" s="15"/>
      <c r="AT284" s="13"/>
      <c r="AU284" s="13"/>
      <c r="AV284" s="13"/>
      <c r="AW284" s="13"/>
      <c r="AX284" s="13"/>
      <c r="AY284" s="13"/>
      <c r="AZ284" s="13"/>
      <c r="BA284" s="13" t="s">
        <v>70</v>
      </c>
      <c r="BB284" s="13" t="s">
        <v>70</v>
      </c>
      <c r="BC284" s="13" t="s">
        <v>70</v>
      </c>
      <c r="BD284" s="13" t="s">
        <v>70</v>
      </c>
      <c r="BE284" s="13" t="s">
        <v>70</v>
      </c>
      <c r="BF284" s="13" t="s">
        <v>70</v>
      </c>
      <c r="BG284" s="13" t="s">
        <v>70</v>
      </c>
      <c r="BH284" s="13" t="s">
        <v>70</v>
      </c>
      <c r="BI284" s="13" t="s">
        <v>70</v>
      </c>
      <c r="BJ284" s="13" t="s">
        <v>70</v>
      </c>
      <c r="BK284" s="13" t="s">
        <v>70</v>
      </c>
      <c r="BL284" s="13" t="s">
        <v>70</v>
      </c>
      <c r="BM284" s="13" t="s">
        <v>70</v>
      </c>
      <c r="BN284" s="13" t="s">
        <v>70</v>
      </c>
      <c r="BO284" s="13" t="s">
        <v>70</v>
      </c>
      <c r="BP284" s="13" t="s">
        <v>70</v>
      </c>
      <c r="BQ284" s="13" t="s">
        <v>447</v>
      </c>
      <c r="BR284" s="13" t="s">
        <v>447</v>
      </c>
      <c r="BS284" s="13"/>
      <c r="BT284" s="13"/>
    </row>
    <row r="285" spans="1:72" x14ac:dyDescent="0.35">
      <c r="A285" s="72">
        <v>276</v>
      </c>
      <c r="B285" t="s">
        <v>448</v>
      </c>
      <c r="C285" t="s">
        <v>743</v>
      </c>
      <c r="D285" s="8">
        <v>1990</v>
      </c>
      <c r="E285" s="8">
        <v>1990</v>
      </c>
      <c r="F285" s="6"/>
      <c r="G285" s="6"/>
      <c r="H285" s="6"/>
      <c r="I285" s="6"/>
      <c r="J285" s="7">
        <f t="shared" si="5"/>
        <v>1</v>
      </c>
      <c r="K285" s="8">
        <v>1990</v>
      </c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4"/>
      <c r="Z285" s="13"/>
      <c r="AA285" s="13"/>
      <c r="AB285" s="13"/>
      <c r="AC285" s="13"/>
      <c r="AD285" s="13"/>
      <c r="AE285" s="13"/>
      <c r="AF285" s="13"/>
      <c r="AG285" s="13"/>
      <c r="AH285" s="13"/>
      <c r="AI285" s="13"/>
      <c r="AJ285" s="13"/>
      <c r="AK285" s="13"/>
      <c r="AL285" s="13"/>
      <c r="AM285" s="13"/>
      <c r="AN285" s="13"/>
      <c r="AO285" s="13"/>
      <c r="AP285" s="13"/>
      <c r="AQ285" s="13"/>
      <c r="AR285" s="14"/>
      <c r="AS285" s="15"/>
      <c r="AT285" s="13"/>
      <c r="AU285" s="13"/>
      <c r="AV285" s="13"/>
      <c r="AW285" s="13"/>
      <c r="AX285" s="13"/>
      <c r="AY285" s="13"/>
      <c r="AZ285" s="13"/>
      <c r="BA285" s="13" t="s">
        <v>448</v>
      </c>
      <c r="BB285" s="13"/>
      <c r="BC285" s="13"/>
      <c r="BD285" s="13"/>
      <c r="BE285" s="13"/>
      <c r="BF285" s="13"/>
      <c r="BG285" s="13"/>
      <c r="BH285" s="13"/>
      <c r="BI285" s="13"/>
      <c r="BJ285" s="13"/>
      <c r="BK285" s="13"/>
      <c r="BL285" s="13"/>
      <c r="BM285" s="13"/>
      <c r="BN285" s="13"/>
      <c r="BO285" s="13"/>
      <c r="BP285" s="13"/>
      <c r="BQ285" s="13"/>
      <c r="BR285" s="13"/>
      <c r="BS285" s="13"/>
      <c r="BT285" s="13"/>
    </row>
    <row r="286" spans="1:72" x14ac:dyDescent="0.35">
      <c r="A286" s="72">
        <v>277</v>
      </c>
      <c r="B286" t="s">
        <v>449</v>
      </c>
      <c r="C286" t="s">
        <v>744</v>
      </c>
      <c r="D286" s="8">
        <v>1990</v>
      </c>
      <c r="E286" s="8">
        <v>2018</v>
      </c>
      <c r="F286" s="6"/>
      <c r="G286" s="6"/>
      <c r="H286" s="6"/>
      <c r="I286" s="6"/>
      <c r="J286" s="7">
        <f t="shared" si="5"/>
        <v>20</v>
      </c>
      <c r="K286" s="8">
        <v>1990</v>
      </c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4"/>
      <c r="Z286" s="13"/>
      <c r="AA286" s="13"/>
      <c r="AB286" s="13"/>
      <c r="AC286" s="13"/>
      <c r="AD286" s="13"/>
      <c r="AE286" s="13"/>
      <c r="AF286" s="13"/>
      <c r="AG286" s="13"/>
      <c r="AH286" s="13"/>
      <c r="AI286" s="13"/>
      <c r="AJ286" s="13"/>
      <c r="AK286" s="13"/>
      <c r="AL286" s="13"/>
      <c r="AM286" s="13"/>
      <c r="AN286" s="13"/>
      <c r="AO286" s="13"/>
      <c r="AP286" s="13"/>
      <c r="AQ286" s="13"/>
      <c r="AR286" s="16"/>
      <c r="AS286" s="15"/>
      <c r="AT286" s="13"/>
      <c r="AU286" s="13"/>
      <c r="AV286" s="13"/>
      <c r="AW286" s="13"/>
      <c r="AX286" s="13"/>
      <c r="AY286" s="13"/>
      <c r="AZ286" s="13"/>
      <c r="BA286" s="13" t="s">
        <v>449</v>
      </c>
      <c r="BB286" s="13" t="s">
        <v>449</v>
      </c>
      <c r="BC286" s="13" t="s">
        <v>449</v>
      </c>
      <c r="BD286" s="13" t="s">
        <v>449</v>
      </c>
      <c r="BE286" s="13" t="s">
        <v>449</v>
      </c>
      <c r="BF286" s="13" t="s">
        <v>449</v>
      </c>
      <c r="BG286" s="13" t="s">
        <v>449</v>
      </c>
      <c r="BH286" s="13" t="s">
        <v>449</v>
      </c>
      <c r="BI286" s="13" t="s">
        <v>449</v>
      </c>
      <c r="BJ286" s="13" t="s">
        <v>449</v>
      </c>
      <c r="BK286" s="13" t="s">
        <v>449</v>
      </c>
      <c r="BL286" s="13" t="s">
        <v>449</v>
      </c>
      <c r="BM286" s="13" t="s">
        <v>449</v>
      </c>
      <c r="BN286" s="13" t="s">
        <v>449</v>
      </c>
      <c r="BO286" s="13" t="s">
        <v>449</v>
      </c>
      <c r="BP286" s="13" t="s">
        <v>449</v>
      </c>
      <c r="BQ286" s="13" t="s">
        <v>449</v>
      </c>
      <c r="BR286" s="13" t="s">
        <v>449</v>
      </c>
      <c r="BS286" s="13" t="s">
        <v>449</v>
      </c>
      <c r="BT286" s="13" t="s">
        <v>449</v>
      </c>
    </row>
    <row r="287" spans="1:72" x14ac:dyDescent="0.35">
      <c r="A287" s="72">
        <v>278</v>
      </c>
      <c r="B287" t="s">
        <v>450</v>
      </c>
      <c r="C287" t="s">
        <v>451</v>
      </c>
      <c r="D287" s="8">
        <v>1990</v>
      </c>
      <c r="E287" s="8">
        <v>1996</v>
      </c>
      <c r="F287" s="6"/>
      <c r="G287" s="6"/>
      <c r="H287" s="6"/>
      <c r="I287" s="6"/>
      <c r="J287" s="7">
        <f t="shared" si="5"/>
        <v>7</v>
      </c>
      <c r="K287" s="8">
        <v>1990</v>
      </c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4"/>
      <c r="Z287" s="13"/>
      <c r="AA287" s="13"/>
      <c r="AB287" s="13"/>
      <c r="AC287" s="13"/>
      <c r="AD287" s="13"/>
      <c r="AE287" s="13"/>
      <c r="AF287" s="13"/>
      <c r="AG287" s="13"/>
      <c r="AH287" s="13"/>
      <c r="AI287" s="13"/>
      <c r="AJ287" s="13"/>
      <c r="AK287" s="13"/>
      <c r="AL287" s="13"/>
      <c r="AM287" s="13"/>
      <c r="AN287" s="13"/>
      <c r="AO287" s="13"/>
      <c r="AP287" s="13"/>
      <c r="AQ287" s="13"/>
      <c r="AR287" s="16"/>
      <c r="AS287" s="15"/>
      <c r="AT287" s="13"/>
      <c r="AU287" s="13"/>
      <c r="AV287" s="13"/>
      <c r="AW287" s="13"/>
      <c r="AX287" s="13"/>
      <c r="AY287" s="13"/>
      <c r="AZ287" s="13"/>
      <c r="BA287" s="13" t="s">
        <v>450</v>
      </c>
      <c r="BB287" s="13" t="s">
        <v>450</v>
      </c>
      <c r="BC287" s="13" t="s">
        <v>450</v>
      </c>
      <c r="BD287" s="13" t="s">
        <v>450</v>
      </c>
      <c r="BE287" s="13" t="s">
        <v>450</v>
      </c>
      <c r="BF287" s="13" t="s">
        <v>450</v>
      </c>
      <c r="BG287" s="13" t="s">
        <v>450</v>
      </c>
      <c r="BH287" s="13"/>
      <c r="BI287" s="13"/>
      <c r="BJ287" s="13"/>
      <c r="BK287" s="13"/>
      <c r="BL287" s="13"/>
      <c r="BM287" s="13"/>
      <c r="BN287" s="13"/>
      <c r="BO287" s="13"/>
      <c r="BP287" s="13"/>
      <c r="BQ287" s="13"/>
      <c r="BR287" s="13"/>
      <c r="BS287" s="13"/>
      <c r="BT287" s="13"/>
    </row>
    <row r="288" spans="1:72" x14ac:dyDescent="0.35">
      <c r="A288" s="72">
        <v>279</v>
      </c>
      <c r="B288" t="s">
        <v>452</v>
      </c>
      <c r="C288" t="s">
        <v>745</v>
      </c>
      <c r="D288" s="8">
        <v>1990</v>
      </c>
      <c r="E288" s="8">
        <v>1990</v>
      </c>
      <c r="F288" s="37"/>
      <c r="G288" s="37"/>
      <c r="H288" s="37"/>
      <c r="I288" s="37"/>
      <c r="J288" s="7">
        <f t="shared" si="5"/>
        <v>1</v>
      </c>
      <c r="K288" s="8">
        <v>1990</v>
      </c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4"/>
      <c r="Z288" s="13"/>
      <c r="AA288" s="13"/>
      <c r="AB288" s="13"/>
      <c r="AC288" s="13"/>
      <c r="AD288" s="13"/>
      <c r="AE288" s="13"/>
      <c r="AF288" s="13"/>
      <c r="AG288" s="13"/>
      <c r="AH288" s="13"/>
      <c r="AI288" s="13"/>
      <c r="AJ288" s="13"/>
      <c r="AK288" s="13"/>
      <c r="AL288" s="13"/>
      <c r="AM288" s="13"/>
      <c r="AN288" s="13"/>
      <c r="AO288" s="13"/>
      <c r="AP288" s="13"/>
      <c r="AQ288" s="13"/>
      <c r="AR288" s="14"/>
      <c r="AS288" s="15"/>
      <c r="AT288" s="13"/>
      <c r="AU288" s="13"/>
      <c r="AV288" s="13"/>
      <c r="AW288" s="13"/>
      <c r="AX288" s="13"/>
      <c r="AY288" s="13"/>
      <c r="AZ288" s="13"/>
      <c r="BA288" s="13" t="s">
        <v>453</v>
      </c>
      <c r="BB288" s="13"/>
      <c r="BC288" s="13"/>
      <c r="BD288" s="13"/>
      <c r="BE288" s="13"/>
      <c r="BF288" s="13"/>
      <c r="BG288" s="13"/>
      <c r="BH288" s="13"/>
      <c r="BI288" s="13"/>
      <c r="BJ288" s="13"/>
      <c r="BK288" s="13"/>
      <c r="BL288" s="13"/>
      <c r="BM288" s="13"/>
      <c r="BN288" s="13"/>
      <c r="BO288" s="13"/>
      <c r="BP288" s="13"/>
      <c r="BQ288" s="13"/>
      <c r="BR288" s="13"/>
      <c r="BS288" s="13"/>
      <c r="BT288" s="13"/>
    </row>
    <row r="289" spans="1:72" x14ac:dyDescent="0.35">
      <c r="A289" s="72">
        <v>280</v>
      </c>
      <c r="B289" t="s">
        <v>454</v>
      </c>
      <c r="C289" t="s">
        <v>746</v>
      </c>
      <c r="D289" s="8">
        <v>1991</v>
      </c>
      <c r="E289" s="8">
        <v>1992</v>
      </c>
      <c r="F289" s="6"/>
      <c r="G289" s="6"/>
      <c r="H289" s="6"/>
      <c r="I289" s="6"/>
      <c r="J289" s="7">
        <f t="shared" si="5"/>
        <v>2</v>
      </c>
      <c r="K289" s="8">
        <v>1991</v>
      </c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4"/>
      <c r="Z289" s="13"/>
      <c r="AA289" s="13"/>
      <c r="AB289" s="13"/>
      <c r="AC289" s="13"/>
      <c r="AD289" s="13"/>
      <c r="AE289" s="13"/>
      <c r="AF289" s="13"/>
      <c r="AG289" s="13"/>
      <c r="AH289" s="13"/>
      <c r="AI289" s="13"/>
      <c r="AJ289" s="13"/>
      <c r="AK289" s="13"/>
      <c r="AL289" s="13"/>
      <c r="AM289" s="13"/>
      <c r="AN289" s="13"/>
      <c r="AO289" s="13"/>
      <c r="AP289" s="13"/>
      <c r="AQ289" s="13"/>
      <c r="AR289" s="14"/>
      <c r="AS289" s="15"/>
      <c r="AT289" s="13"/>
      <c r="AU289" s="13"/>
      <c r="AV289" s="13"/>
      <c r="AW289" s="13"/>
      <c r="AX289" s="13"/>
      <c r="AY289" s="13"/>
      <c r="AZ289" s="13"/>
      <c r="BA289" s="13"/>
      <c r="BB289" s="13" t="s">
        <v>454</v>
      </c>
      <c r="BC289" s="13" t="s">
        <v>454</v>
      </c>
      <c r="BD289" s="13"/>
      <c r="BE289" s="13"/>
      <c r="BF289" s="13"/>
      <c r="BG289" s="13"/>
      <c r="BH289" s="13"/>
      <c r="BI289" s="13"/>
      <c r="BJ289" s="13"/>
      <c r="BK289" s="13"/>
      <c r="BL289" s="13"/>
      <c r="BM289" s="13"/>
      <c r="BN289" s="13"/>
      <c r="BO289" s="13"/>
      <c r="BP289" s="13"/>
      <c r="BQ289" s="13"/>
      <c r="BR289" s="13"/>
      <c r="BS289" s="13"/>
      <c r="BT289" s="13"/>
    </row>
    <row r="290" spans="1:72" x14ac:dyDescent="0.35">
      <c r="A290" s="72">
        <v>281</v>
      </c>
      <c r="B290" t="s">
        <v>34</v>
      </c>
      <c r="C290" t="s">
        <v>747</v>
      </c>
      <c r="D290" s="8">
        <v>1991</v>
      </c>
      <c r="E290" s="8">
        <v>1995</v>
      </c>
      <c r="F290" s="6"/>
      <c r="G290" s="6"/>
      <c r="H290" s="6"/>
      <c r="I290" s="6"/>
      <c r="J290" s="7">
        <f t="shared" si="5"/>
        <v>5</v>
      </c>
      <c r="K290" s="8">
        <v>1991</v>
      </c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4"/>
      <c r="Z290" s="13"/>
      <c r="AA290" s="13"/>
      <c r="AB290" s="13"/>
      <c r="AC290" s="13"/>
      <c r="AD290" s="13"/>
      <c r="AE290" s="13"/>
      <c r="AF290" s="13"/>
      <c r="AG290" s="13"/>
      <c r="AH290" s="13"/>
      <c r="AI290" s="13"/>
      <c r="AJ290" s="13"/>
      <c r="AK290" s="13"/>
      <c r="AL290" s="13"/>
      <c r="AM290" s="13"/>
      <c r="AN290" s="13"/>
      <c r="AO290" s="13"/>
      <c r="AP290" s="13"/>
      <c r="AQ290" s="13"/>
      <c r="AR290" s="14"/>
      <c r="AS290" s="15"/>
      <c r="AT290" s="13"/>
      <c r="AU290" s="13"/>
      <c r="AV290" s="13"/>
      <c r="AW290" s="13"/>
      <c r="AX290" s="13"/>
      <c r="AY290" s="13"/>
      <c r="AZ290" s="13"/>
      <c r="BA290" s="13"/>
      <c r="BB290" s="13" t="s">
        <v>34</v>
      </c>
      <c r="BC290" s="13" t="s">
        <v>34</v>
      </c>
      <c r="BD290" s="13" t="s">
        <v>34</v>
      </c>
      <c r="BE290" s="13" t="s">
        <v>34</v>
      </c>
      <c r="BF290" s="13" t="s">
        <v>34</v>
      </c>
      <c r="BG290" s="13"/>
      <c r="BH290" s="13"/>
      <c r="BI290" s="13"/>
      <c r="BJ290" s="13"/>
      <c r="BK290" s="13"/>
      <c r="BL290" s="13"/>
      <c r="BM290" s="13"/>
      <c r="BN290" s="13"/>
      <c r="BO290" s="13"/>
      <c r="BP290" s="13"/>
      <c r="BQ290" s="13"/>
      <c r="BR290" s="13"/>
      <c r="BS290" s="13"/>
      <c r="BT290" s="13"/>
    </row>
    <row r="291" spans="1:72" x14ac:dyDescent="0.35">
      <c r="A291" s="72">
        <v>282</v>
      </c>
      <c r="B291" t="s">
        <v>455</v>
      </c>
      <c r="C291" t="s">
        <v>379</v>
      </c>
      <c r="D291" s="8">
        <v>1991</v>
      </c>
      <c r="E291" s="8">
        <v>1998</v>
      </c>
      <c r="F291" s="6"/>
      <c r="G291" s="6"/>
      <c r="H291" s="6"/>
      <c r="I291" s="6"/>
      <c r="J291" s="7">
        <f t="shared" si="5"/>
        <v>9</v>
      </c>
      <c r="K291" s="8">
        <v>1991</v>
      </c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4"/>
      <c r="Z291" s="13"/>
      <c r="AA291" s="13"/>
      <c r="AB291" s="13"/>
      <c r="AC291" s="13"/>
      <c r="AD291" s="13"/>
      <c r="AE291" s="13"/>
      <c r="AF291" s="13"/>
      <c r="AG291" s="13"/>
      <c r="AH291" s="13"/>
      <c r="AI291" s="13"/>
      <c r="AJ291" s="13"/>
      <c r="AK291" s="13"/>
      <c r="AL291" s="13"/>
      <c r="AM291" s="13"/>
      <c r="AN291" s="13"/>
      <c r="AO291" s="13"/>
      <c r="AP291" s="13"/>
      <c r="AQ291" s="13"/>
      <c r="AR291" s="16"/>
      <c r="AS291" s="15"/>
      <c r="AT291" s="13"/>
      <c r="AU291" s="13"/>
      <c r="AV291" s="13"/>
      <c r="AW291" s="13"/>
      <c r="AX291" s="13"/>
      <c r="AY291" s="13"/>
      <c r="AZ291" s="13"/>
      <c r="BA291" s="13"/>
      <c r="BB291" s="13" t="s">
        <v>455</v>
      </c>
      <c r="BC291" s="13" t="s">
        <v>455</v>
      </c>
      <c r="BD291" s="13" t="s">
        <v>455</v>
      </c>
      <c r="BE291" s="13" t="s">
        <v>455</v>
      </c>
      <c r="BF291" s="13" t="s">
        <v>455</v>
      </c>
      <c r="BG291" s="13" t="s">
        <v>455</v>
      </c>
      <c r="BH291" s="13" t="s">
        <v>455</v>
      </c>
      <c r="BI291" s="13" t="s">
        <v>455</v>
      </c>
      <c r="BJ291" s="13" t="s">
        <v>456</v>
      </c>
      <c r="BK291" s="13"/>
      <c r="BL291" s="13"/>
      <c r="BM291" s="13"/>
      <c r="BN291" s="13"/>
      <c r="BO291" s="13"/>
      <c r="BP291" s="13"/>
      <c r="BQ291" s="13"/>
      <c r="BR291" s="13"/>
      <c r="BS291" s="13"/>
      <c r="BT291" s="13"/>
    </row>
    <row r="292" spans="1:72" x14ac:dyDescent="0.35">
      <c r="A292" s="72">
        <v>283</v>
      </c>
      <c r="B292" t="s">
        <v>457</v>
      </c>
      <c r="C292" t="s">
        <v>281</v>
      </c>
      <c r="D292" s="8">
        <v>1991</v>
      </c>
      <c r="E292" s="8">
        <v>1996</v>
      </c>
      <c r="J292" s="7">
        <f t="shared" si="5"/>
        <v>5</v>
      </c>
      <c r="K292" s="8">
        <v>1996</v>
      </c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9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  <c r="AJ292" s="17"/>
      <c r="AK292" s="17"/>
      <c r="AL292" s="17"/>
      <c r="AM292" s="17"/>
      <c r="AN292" s="17"/>
      <c r="AO292" s="17"/>
      <c r="AP292" s="17"/>
      <c r="AQ292" s="17"/>
      <c r="AR292" s="19"/>
      <c r="AS292" s="20"/>
      <c r="AT292" s="17"/>
      <c r="AU292" s="17"/>
      <c r="AV292" s="17"/>
      <c r="AW292" s="17"/>
      <c r="AX292" s="17"/>
      <c r="AY292" s="17"/>
      <c r="AZ292" s="17"/>
      <c r="BA292" s="17"/>
      <c r="BB292" s="38" t="s">
        <v>458</v>
      </c>
      <c r="BC292" s="38" t="s">
        <v>459</v>
      </c>
      <c r="BD292" s="38" t="s">
        <v>459</v>
      </c>
      <c r="BE292" s="38" t="s">
        <v>458</v>
      </c>
      <c r="BF292" s="38" t="s">
        <v>458</v>
      </c>
      <c r="BG292" s="17"/>
      <c r="BH292" s="17"/>
      <c r="BI292" s="17"/>
      <c r="BJ292" s="17"/>
      <c r="BK292" s="17"/>
      <c r="BL292" s="17"/>
      <c r="BM292" s="17"/>
      <c r="BN292" s="17"/>
      <c r="BO292" s="17"/>
      <c r="BP292" s="17"/>
      <c r="BQ292" s="17"/>
      <c r="BR292" s="17"/>
      <c r="BS292" s="17"/>
      <c r="BT292" s="17"/>
    </row>
    <row r="293" spans="1:72" x14ac:dyDescent="0.35">
      <c r="A293" s="72">
        <v>284</v>
      </c>
      <c r="B293" t="s">
        <v>460</v>
      </c>
      <c r="C293" t="s">
        <v>305</v>
      </c>
      <c r="D293" s="8">
        <v>1993</v>
      </c>
      <c r="E293" s="8">
        <v>2001</v>
      </c>
      <c r="F293" s="6"/>
      <c r="G293" s="6"/>
      <c r="H293" s="6"/>
      <c r="I293" s="6"/>
      <c r="J293" s="7">
        <f t="shared" si="5"/>
        <v>10</v>
      </c>
      <c r="K293" s="8">
        <v>1993</v>
      </c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4"/>
      <c r="Z293" s="13"/>
      <c r="AA293" s="13"/>
      <c r="AB293" s="13"/>
      <c r="AC293" s="13"/>
      <c r="AD293" s="13"/>
      <c r="AE293" s="13"/>
      <c r="AF293" s="13"/>
      <c r="AG293" s="13"/>
      <c r="AH293" s="13"/>
      <c r="AI293" s="13"/>
      <c r="AJ293" s="13"/>
      <c r="AK293" s="13"/>
      <c r="AL293" s="13"/>
      <c r="AM293" s="13"/>
      <c r="AN293" s="13"/>
      <c r="AO293" s="13"/>
      <c r="AP293" s="13"/>
      <c r="AQ293" s="13"/>
      <c r="AR293" s="14"/>
      <c r="AS293" s="15"/>
      <c r="AT293" s="13"/>
      <c r="AU293" s="13"/>
      <c r="AV293" s="13"/>
      <c r="AW293" s="13"/>
      <c r="AX293" s="13"/>
      <c r="AY293" s="13"/>
      <c r="AZ293" s="13"/>
      <c r="BA293" s="13"/>
      <c r="BB293" s="13"/>
      <c r="BC293" s="13"/>
      <c r="BD293" s="13" t="s">
        <v>460</v>
      </c>
      <c r="BE293" s="13" t="s">
        <v>460</v>
      </c>
      <c r="BF293" s="13" t="s">
        <v>460</v>
      </c>
      <c r="BG293" s="13" t="s">
        <v>460</v>
      </c>
      <c r="BH293" s="13" t="s">
        <v>460</v>
      </c>
      <c r="BI293" s="13" t="s">
        <v>460</v>
      </c>
      <c r="BJ293" s="13" t="s">
        <v>460</v>
      </c>
      <c r="BK293" s="13" t="s">
        <v>460</v>
      </c>
      <c r="BL293" s="13" t="s">
        <v>460</v>
      </c>
      <c r="BM293" s="13" t="s">
        <v>461</v>
      </c>
      <c r="BN293" s="13"/>
      <c r="BO293" s="13"/>
      <c r="BP293" s="13"/>
      <c r="BQ293" s="13"/>
      <c r="BR293" s="13"/>
      <c r="BS293" s="13"/>
      <c r="BT293" s="13"/>
    </row>
    <row r="294" spans="1:72" x14ac:dyDescent="0.35">
      <c r="A294" s="72">
        <v>285</v>
      </c>
      <c r="B294" t="s">
        <v>462</v>
      </c>
      <c r="C294" t="s">
        <v>748</v>
      </c>
      <c r="D294" s="8">
        <v>1993</v>
      </c>
      <c r="E294" s="8">
        <v>1993</v>
      </c>
      <c r="F294" s="6"/>
      <c r="G294" s="6"/>
      <c r="H294" s="6"/>
      <c r="I294" s="6"/>
      <c r="J294" s="7">
        <f t="shared" si="5"/>
        <v>1</v>
      </c>
      <c r="K294" s="8">
        <v>1993</v>
      </c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4"/>
      <c r="Z294" s="13"/>
      <c r="AA294" s="13"/>
      <c r="AB294" s="13"/>
      <c r="AC294" s="13"/>
      <c r="AD294" s="13"/>
      <c r="AE294" s="13"/>
      <c r="AF294" s="13"/>
      <c r="AG294" s="13"/>
      <c r="AH294" s="13"/>
      <c r="AI294" s="13"/>
      <c r="AJ294" s="13"/>
      <c r="AK294" s="13"/>
      <c r="AL294" s="13"/>
      <c r="AM294" s="13"/>
      <c r="AN294" s="13"/>
      <c r="AO294" s="13"/>
      <c r="AP294" s="13"/>
      <c r="AQ294" s="13"/>
      <c r="AR294" s="14"/>
      <c r="AS294" s="15"/>
      <c r="AT294" s="13"/>
      <c r="AU294" s="13"/>
      <c r="AV294" s="13"/>
      <c r="AW294" s="13"/>
      <c r="AX294" s="13"/>
      <c r="AY294" s="13"/>
      <c r="AZ294" s="13"/>
      <c r="BA294" s="13"/>
      <c r="BB294" s="13"/>
      <c r="BC294" s="13"/>
      <c r="BD294" s="13" t="s">
        <v>462</v>
      </c>
      <c r="BE294" s="13"/>
      <c r="BF294" s="13"/>
      <c r="BG294" s="13"/>
      <c r="BH294" s="13"/>
      <c r="BI294" s="13"/>
      <c r="BJ294" s="13"/>
      <c r="BK294" s="13"/>
      <c r="BL294" s="13"/>
      <c r="BM294" s="13"/>
      <c r="BN294" s="13"/>
      <c r="BO294" s="13"/>
      <c r="BP294" s="13"/>
      <c r="BQ294" s="13"/>
      <c r="BR294" s="13"/>
      <c r="BS294" s="13"/>
      <c r="BT294" s="13"/>
    </row>
    <row r="295" spans="1:72" x14ac:dyDescent="0.35">
      <c r="A295" s="72">
        <v>286</v>
      </c>
      <c r="B295" t="s">
        <v>463</v>
      </c>
      <c r="C295" t="s">
        <v>749</v>
      </c>
      <c r="D295" s="8">
        <v>1993</v>
      </c>
      <c r="E295" s="8">
        <v>2003</v>
      </c>
      <c r="F295" s="6"/>
      <c r="G295" s="6"/>
      <c r="H295" s="6"/>
      <c r="I295" s="6"/>
      <c r="J295" s="7">
        <f t="shared" si="5"/>
        <v>11</v>
      </c>
      <c r="K295" s="8">
        <v>1993</v>
      </c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4"/>
      <c r="Z295" s="13"/>
      <c r="AA295" s="13"/>
      <c r="AB295" s="13"/>
      <c r="AC295" s="13"/>
      <c r="AD295" s="13"/>
      <c r="AE295" s="13"/>
      <c r="AF295" s="13"/>
      <c r="AG295" s="13"/>
      <c r="AH295" s="13"/>
      <c r="AI295" s="13"/>
      <c r="AJ295" s="13"/>
      <c r="AK295" s="13"/>
      <c r="AL295" s="13"/>
      <c r="AM295" s="13"/>
      <c r="AN295" s="13"/>
      <c r="AO295" s="13"/>
      <c r="AP295" s="13"/>
      <c r="AQ295" s="13"/>
      <c r="AR295" s="14"/>
      <c r="AS295" s="15"/>
      <c r="AT295" s="13"/>
      <c r="AU295" s="13"/>
      <c r="AV295" s="13"/>
      <c r="AW295" s="13"/>
      <c r="AX295" s="13"/>
      <c r="AY295" s="13"/>
      <c r="AZ295" s="13"/>
      <c r="BA295" s="13"/>
      <c r="BB295" s="13"/>
      <c r="BC295" s="13"/>
      <c r="BD295" s="13" t="s">
        <v>463</v>
      </c>
      <c r="BE295" s="13" t="s">
        <v>463</v>
      </c>
      <c r="BF295" s="13" t="s">
        <v>463</v>
      </c>
      <c r="BG295" s="13" t="s">
        <v>463</v>
      </c>
      <c r="BH295" s="13" t="s">
        <v>463</v>
      </c>
      <c r="BI295" s="13" t="s">
        <v>463</v>
      </c>
      <c r="BJ295" s="13" t="s">
        <v>463</v>
      </c>
      <c r="BK295" s="13" t="s">
        <v>463</v>
      </c>
      <c r="BL295" s="13" t="s">
        <v>463</v>
      </c>
      <c r="BM295" s="13" t="s">
        <v>463</v>
      </c>
      <c r="BN295" s="13" t="s">
        <v>463</v>
      </c>
      <c r="BO295" s="13"/>
      <c r="BP295" s="13"/>
      <c r="BQ295" s="13"/>
      <c r="BR295" s="13"/>
      <c r="BS295" s="13"/>
      <c r="BT295" s="13"/>
    </row>
    <row r="296" spans="1:72" x14ac:dyDescent="0.35">
      <c r="A296" s="72">
        <v>287</v>
      </c>
      <c r="B296" t="s">
        <v>464</v>
      </c>
      <c r="C296" t="s">
        <v>596</v>
      </c>
      <c r="D296" s="8">
        <v>1994</v>
      </c>
      <c r="E296" s="8">
        <v>2019</v>
      </c>
      <c r="F296" s="6"/>
      <c r="G296" s="6"/>
      <c r="H296" s="6"/>
      <c r="I296" s="6"/>
      <c r="J296" s="7">
        <f t="shared" si="5"/>
        <v>16</v>
      </c>
      <c r="K296" s="8">
        <v>1994</v>
      </c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4"/>
      <c r="Z296" s="13"/>
      <c r="AA296" s="13"/>
      <c r="AB296" s="13"/>
      <c r="AC296" s="13"/>
      <c r="AD296" s="13"/>
      <c r="AE296" s="13"/>
      <c r="AF296" s="13"/>
      <c r="AG296" s="13"/>
      <c r="AH296" s="13"/>
      <c r="AI296" s="13"/>
      <c r="AJ296" s="13"/>
      <c r="AK296" s="13"/>
      <c r="AL296" s="13"/>
      <c r="AM296" s="13"/>
      <c r="AN296" s="13"/>
      <c r="AO296" s="13"/>
      <c r="AP296" s="13"/>
      <c r="AQ296" s="13"/>
      <c r="AR296" s="14"/>
      <c r="AS296" s="15"/>
      <c r="AT296" s="13"/>
      <c r="AU296" s="13"/>
      <c r="AV296" s="13"/>
      <c r="AW296" s="13"/>
      <c r="AX296" s="13"/>
      <c r="AY296" s="13"/>
      <c r="AZ296" s="13"/>
      <c r="BA296" s="13"/>
      <c r="BB296" s="13"/>
      <c r="BC296" s="13"/>
      <c r="BD296" s="13"/>
      <c r="BE296" s="13" t="s">
        <v>464</v>
      </c>
      <c r="BF296" s="13" t="s">
        <v>464</v>
      </c>
      <c r="BG296" s="13" t="s">
        <v>464</v>
      </c>
      <c r="BH296" s="13" t="s">
        <v>464</v>
      </c>
      <c r="BI296" s="13" t="s">
        <v>464</v>
      </c>
      <c r="BJ296" s="13" t="s">
        <v>464</v>
      </c>
      <c r="BK296" s="13" t="s">
        <v>464</v>
      </c>
      <c r="BL296" s="13" t="s">
        <v>464</v>
      </c>
      <c r="BM296" s="13" t="s">
        <v>464</v>
      </c>
      <c r="BN296" s="13" t="s">
        <v>464</v>
      </c>
      <c r="BO296" s="13" t="s">
        <v>464</v>
      </c>
      <c r="BP296" s="13" t="s">
        <v>464</v>
      </c>
      <c r="BQ296" s="13" t="s">
        <v>464</v>
      </c>
      <c r="BR296" s="13" t="s">
        <v>464</v>
      </c>
      <c r="BS296" s="13" t="s">
        <v>464</v>
      </c>
      <c r="BT296" s="13" t="s">
        <v>464</v>
      </c>
    </row>
    <row r="297" spans="1:72" x14ac:dyDescent="0.35">
      <c r="A297" s="72">
        <v>288</v>
      </c>
      <c r="B297" t="s">
        <v>465</v>
      </c>
      <c r="C297" t="s">
        <v>750</v>
      </c>
      <c r="D297" s="8">
        <v>1995</v>
      </c>
      <c r="E297" s="8">
        <v>2005</v>
      </c>
      <c r="F297" s="6"/>
      <c r="G297" s="6"/>
      <c r="H297" s="6"/>
      <c r="I297" s="6"/>
      <c r="J297" s="7">
        <f t="shared" si="5"/>
        <v>11</v>
      </c>
      <c r="K297" s="8">
        <v>1995</v>
      </c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4"/>
      <c r="Z297" s="13"/>
      <c r="AA297" s="13"/>
      <c r="AB297" s="13"/>
      <c r="AC297" s="13"/>
      <c r="AD297" s="13"/>
      <c r="AE297" s="13"/>
      <c r="AF297" s="13"/>
      <c r="AG297" s="13"/>
      <c r="AH297" s="13"/>
      <c r="AI297" s="13"/>
      <c r="AJ297" s="13"/>
      <c r="AK297" s="13"/>
      <c r="AL297" s="13"/>
      <c r="AM297" s="13"/>
      <c r="AN297" s="13"/>
      <c r="AO297" s="13"/>
      <c r="AP297" s="13"/>
      <c r="AQ297" s="13"/>
      <c r="AR297" s="14"/>
      <c r="AS297" s="15"/>
      <c r="AT297" s="13"/>
      <c r="AU297" s="13"/>
      <c r="AV297" s="13"/>
      <c r="AW297" s="13"/>
      <c r="AX297" s="13"/>
      <c r="AY297" s="13"/>
      <c r="AZ297" s="13"/>
      <c r="BA297" s="13"/>
      <c r="BB297" s="13"/>
      <c r="BC297" s="13"/>
      <c r="BD297" s="13"/>
      <c r="BE297" s="13"/>
      <c r="BF297" s="13" t="s">
        <v>465</v>
      </c>
      <c r="BG297" s="13" t="s">
        <v>465</v>
      </c>
      <c r="BH297" s="13" t="s">
        <v>465</v>
      </c>
      <c r="BI297" s="13" t="s">
        <v>465</v>
      </c>
      <c r="BJ297" s="13" t="s">
        <v>465</v>
      </c>
      <c r="BK297" s="13" t="s">
        <v>465</v>
      </c>
      <c r="BL297" s="13" t="s">
        <v>465</v>
      </c>
      <c r="BM297" s="13" t="s">
        <v>465</v>
      </c>
      <c r="BN297" s="13" t="s">
        <v>465</v>
      </c>
      <c r="BO297" s="13" t="s">
        <v>465</v>
      </c>
      <c r="BP297" s="13" t="s">
        <v>465</v>
      </c>
      <c r="BQ297" s="13"/>
      <c r="BR297" s="13"/>
      <c r="BS297" s="13"/>
      <c r="BT297" s="13"/>
    </row>
    <row r="298" spans="1:72" x14ac:dyDescent="0.35">
      <c r="A298" s="72">
        <v>289</v>
      </c>
      <c r="B298" t="s">
        <v>466</v>
      </c>
      <c r="C298" t="s">
        <v>467</v>
      </c>
      <c r="D298" s="8">
        <v>1995</v>
      </c>
      <c r="E298" s="8">
        <v>1997</v>
      </c>
      <c r="F298" s="6"/>
      <c r="G298" s="6"/>
      <c r="H298" s="6"/>
      <c r="I298" s="6"/>
      <c r="J298" s="7">
        <f t="shared" si="5"/>
        <v>3</v>
      </c>
      <c r="K298" s="8">
        <v>1995</v>
      </c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4"/>
      <c r="Z298" s="13"/>
      <c r="AA298" s="13"/>
      <c r="AB298" s="13"/>
      <c r="AC298" s="13"/>
      <c r="AD298" s="13"/>
      <c r="AE298" s="13"/>
      <c r="AF298" s="13"/>
      <c r="AG298" s="13"/>
      <c r="AH298" s="13"/>
      <c r="AI298" s="13"/>
      <c r="AJ298" s="13"/>
      <c r="AK298" s="13"/>
      <c r="AL298" s="13"/>
      <c r="AM298" s="13"/>
      <c r="AN298" s="13"/>
      <c r="AO298" s="13"/>
      <c r="AP298" s="13"/>
      <c r="AQ298" s="13"/>
      <c r="AR298" s="16"/>
      <c r="AS298" s="15"/>
      <c r="AT298" s="13"/>
      <c r="AU298" s="13"/>
      <c r="AV298" s="13"/>
      <c r="AW298" s="13"/>
      <c r="AX298" s="13"/>
      <c r="AY298" s="13"/>
      <c r="AZ298" s="13"/>
      <c r="BA298" s="13"/>
      <c r="BB298" s="13"/>
      <c r="BC298" s="13"/>
      <c r="BD298" s="13"/>
      <c r="BE298" s="13"/>
      <c r="BF298" s="13" t="s">
        <v>466</v>
      </c>
      <c r="BG298" s="13" t="s">
        <v>466</v>
      </c>
      <c r="BH298" s="13" t="s">
        <v>466</v>
      </c>
      <c r="BI298" s="13"/>
      <c r="BJ298" s="13"/>
      <c r="BK298" s="13"/>
      <c r="BL298" s="13"/>
      <c r="BM298" s="13"/>
      <c r="BN298" s="13"/>
      <c r="BO298" s="13"/>
      <c r="BP298" s="13"/>
      <c r="BQ298" s="13"/>
      <c r="BR298" s="13"/>
      <c r="BS298" s="13"/>
      <c r="BT298" s="13"/>
    </row>
    <row r="299" spans="1:72" x14ac:dyDescent="0.35">
      <c r="A299" s="72">
        <v>290</v>
      </c>
      <c r="B299" t="s">
        <v>468</v>
      </c>
      <c r="C299" t="s">
        <v>751</v>
      </c>
      <c r="D299" s="8">
        <v>1996</v>
      </c>
      <c r="E299" s="8">
        <v>1996</v>
      </c>
      <c r="F299" s="6"/>
      <c r="G299" s="6"/>
      <c r="H299" s="6"/>
      <c r="I299" s="6"/>
      <c r="J299" s="7">
        <f t="shared" si="5"/>
        <v>1</v>
      </c>
      <c r="K299" s="8">
        <v>1996</v>
      </c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4"/>
      <c r="Z299" s="13"/>
      <c r="AA299" s="13"/>
      <c r="AB299" s="13"/>
      <c r="AC299" s="13"/>
      <c r="AD299" s="13"/>
      <c r="AE299" s="13"/>
      <c r="AF299" s="13"/>
      <c r="AG299" s="13"/>
      <c r="AH299" s="13"/>
      <c r="AI299" s="13"/>
      <c r="AJ299" s="13"/>
      <c r="AK299" s="13"/>
      <c r="AL299" s="13"/>
      <c r="AM299" s="13"/>
      <c r="AN299" s="13"/>
      <c r="AO299" s="13"/>
      <c r="AP299" s="13"/>
      <c r="AQ299" s="13"/>
      <c r="AR299" s="14"/>
      <c r="AS299" s="15"/>
      <c r="AT299" s="13"/>
      <c r="AU299" s="13"/>
      <c r="AV299" s="13"/>
      <c r="AW299" s="13"/>
      <c r="AX299" s="13"/>
      <c r="AY299" s="13"/>
      <c r="AZ299" s="13"/>
      <c r="BA299" s="13"/>
      <c r="BB299" s="13"/>
      <c r="BC299" s="13"/>
      <c r="BD299" s="13"/>
      <c r="BE299" s="13"/>
      <c r="BF299" s="13"/>
      <c r="BG299" s="13" t="s">
        <v>468</v>
      </c>
      <c r="BH299" s="13"/>
      <c r="BI299" s="13"/>
      <c r="BJ299" s="13"/>
      <c r="BK299" s="13"/>
      <c r="BL299" s="13"/>
      <c r="BM299" s="13"/>
      <c r="BN299" s="13"/>
      <c r="BO299" s="13"/>
      <c r="BP299" s="13"/>
      <c r="BQ299" s="13"/>
      <c r="BR299" s="13"/>
      <c r="BS299" s="13"/>
      <c r="BT299" s="13"/>
    </row>
    <row r="300" spans="1:72" x14ac:dyDescent="0.35">
      <c r="A300" s="72">
        <v>291</v>
      </c>
      <c r="B300" t="s">
        <v>469</v>
      </c>
      <c r="C300" t="s">
        <v>752</v>
      </c>
      <c r="D300" s="8">
        <v>1996</v>
      </c>
      <c r="E300" s="8">
        <v>1997</v>
      </c>
      <c r="F300" s="6">
        <v>2008</v>
      </c>
      <c r="G300" s="6">
        <v>2017</v>
      </c>
      <c r="H300" s="6"/>
      <c r="I300" s="6"/>
      <c r="J300" s="7">
        <f t="shared" si="5"/>
        <v>5</v>
      </c>
      <c r="K300" s="8">
        <v>1996</v>
      </c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4"/>
      <c r="Z300" s="13"/>
      <c r="AA300" s="13"/>
      <c r="AB300" s="13"/>
      <c r="AC300" s="13"/>
      <c r="AD300" s="13"/>
      <c r="AE300" s="13"/>
      <c r="AF300" s="13"/>
      <c r="AG300" s="13"/>
      <c r="AH300" s="13"/>
      <c r="AI300" s="13"/>
      <c r="AJ300" s="13"/>
      <c r="AK300" s="13"/>
      <c r="AL300" s="13"/>
      <c r="AM300" s="13"/>
      <c r="AN300" s="13"/>
      <c r="AO300" s="13"/>
      <c r="AP300" s="13"/>
      <c r="AQ300" s="13"/>
      <c r="AR300" s="14"/>
      <c r="AS300" s="15"/>
      <c r="AT300" s="13"/>
      <c r="AU300" s="13"/>
      <c r="AV300" s="13"/>
      <c r="AW300" s="13"/>
      <c r="AX300" s="13"/>
      <c r="AY300" s="13"/>
      <c r="AZ300" s="13"/>
      <c r="BA300" s="13"/>
      <c r="BB300" s="13"/>
      <c r="BC300" s="13"/>
      <c r="BD300" s="13"/>
      <c r="BE300" s="13"/>
      <c r="BF300" s="13"/>
      <c r="BG300" s="21" t="s">
        <v>469</v>
      </c>
      <c r="BH300" s="13" t="s">
        <v>469</v>
      </c>
      <c r="BI300" s="13"/>
      <c r="BJ300" s="13"/>
      <c r="BK300" s="13"/>
      <c r="BL300" s="13"/>
      <c r="BM300" s="13"/>
      <c r="BN300" s="13"/>
      <c r="BO300" s="13"/>
      <c r="BP300" s="13"/>
      <c r="BQ300" s="13"/>
      <c r="BR300" s="13" t="s">
        <v>470</v>
      </c>
      <c r="BS300" s="13" t="s">
        <v>470</v>
      </c>
      <c r="BT300" s="13" t="s">
        <v>470</v>
      </c>
    </row>
    <row r="301" spans="1:72" x14ac:dyDescent="0.35">
      <c r="A301" s="72">
        <v>292</v>
      </c>
      <c r="B301" t="s">
        <v>471</v>
      </c>
      <c r="C301" t="s">
        <v>472</v>
      </c>
      <c r="D301" s="8">
        <v>1997</v>
      </c>
      <c r="E301" s="8">
        <v>2008</v>
      </c>
      <c r="F301" s="6"/>
      <c r="G301" s="6"/>
      <c r="H301" s="6"/>
      <c r="I301" s="6"/>
      <c r="J301" s="7">
        <f t="shared" si="5"/>
        <v>12</v>
      </c>
      <c r="K301" s="8">
        <v>1997</v>
      </c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4"/>
      <c r="Z301" s="13"/>
      <c r="AA301" s="13"/>
      <c r="AB301" s="13"/>
      <c r="AC301" s="13"/>
      <c r="AD301" s="13"/>
      <c r="AE301" s="13"/>
      <c r="AF301" s="13"/>
      <c r="AG301" s="13"/>
      <c r="AH301" s="13"/>
      <c r="AI301" s="13"/>
      <c r="AJ301" s="13"/>
      <c r="AK301" s="13"/>
      <c r="AL301" s="13"/>
      <c r="AM301" s="13"/>
      <c r="AN301" s="13"/>
      <c r="AO301" s="13"/>
      <c r="AP301" s="13"/>
      <c r="AQ301" s="13"/>
      <c r="AR301" s="14"/>
      <c r="AS301" s="15"/>
      <c r="AT301" s="13"/>
      <c r="AU301" s="13"/>
      <c r="AV301" s="13"/>
      <c r="AW301" s="13"/>
      <c r="AX301" s="13"/>
      <c r="AY301" s="13"/>
      <c r="AZ301" s="13"/>
      <c r="BA301" s="13"/>
      <c r="BB301" s="13"/>
      <c r="BC301" s="13"/>
      <c r="BD301" s="13"/>
      <c r="BE301" s="13"/>
      <c r="BF301" s="13"/>
      <c r="BG301" s="13"/>
      <c r="BH301" s="13" t="s">
        <v>471</v>
      </c>
      <c r="BI301" s="13" t="s">
        <v>471</v>
      </c>
      <c r="BJ301" s="13" t="s">
        <v>471</v>
      </c>
      <c r="BK301" s="13" t="s">
        <v>471</v>
      </c>
      <c r="BL301" s="13" t="s">
        <v>471</v>
      </c>
      <c r="BM301" s="13" t="s">
        <v>471</v>
      </c>
      <c r="BN301" s="13" t="s">
        <v>471</v>
      </c>
      <c r="BO301" s="13" t="s">
        <v>471</v>
      </c>
      <c r="BP301" s="13" t="s">
        <v>471</v>
      </c>
      <c r="BQ301" s="13" t="s">
        <v>471</v>
      </c>
      <c r="BR301" s="13" t="s">
        <v>471</v>
      </c>
      <c r="BS301" s="13" t="s">
        <v>471</v>
      </c>
      <c r="BT301" s="13"/>
    </row>
    <row r="302" spans="1:72" x14ac:dyDescent="0.35">
      <c r="A302" s="72">
        <v>293</v>
      </c>
      <c r="B302" t="s">
        <v>473</v>
      </c>
      <c r="C302" t="s">
        <v>753</v>
      </c>
      <c r="D302" s="8">
        <v>1998</v>
      </c>
      <c r="E302" s="8">
        <v>2002</v>
      </c>
      <c r="F302" s="6"/>
      <c r="G302" s="6"/>
      <c r="H302" s="6"/>
      <c r="I302" s="6"/>
      <c r="J302" s="7">
        <f t="shared" si="5"/>
        <v>5</v>
      </c>
      <c r="K302" s="8">
        <v>1998</v>
      </c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4"/>
      <c r="Z302" s="13"/>
      <c r="AA302" s="13"/>
      <c r="AB302" s="13"/>
      <c r="AC302" s="13"/>
      <c r="AD302" s="13"/>
      <c r="AE302" s="13"/>
      <c r="AF302" s="13"/>
      <c r="AG302" s="13"/>
      <c r="AH302" s="13"/>
      <c r="AI302" s="13"/>
      <c r="AJ302" s="13"/>
      <c r="AK302" s="13"/>
      <c r="AL302" s="13"/>
      <c r="AM302" s="13"/>
      <c r="AN302" s="13"/>
      <c r="AO302" s="13"/>
      <c r="AP302" s="13"/>
      <c r="AQ302" s="13"/>
      <c r="AR302" s="14"/>
      <c r="AS302" s="15"/>
      <c r="AT302" s="13"/>
      <c r="AU302" s="13"/>
      <c r="AV302" s="13"/>
      <c r="AW302" s="13"/>
      <c r="AX302" s="13"/>
      <c r="AY302" s="13"/>
      <c r="AZ302" s="13"/>
      <c r="BA302" s="13"/>
      <c r="BB302" s="13"/>
      <c r="BC302" s="13"/>
      <c r="BD302" s="13"/>
      <c r="BE302" s="13"/>
      <c r="BF302" s="13"/>
      <c r="BG302" s="13"/>
      <c r="BH302" s="13"/>
      <c r="BI302" s="13" t="s">
        <v>473</v>
      </c>
      <c r="BJ302" s="13" t="s">
        <v>473</v>
      </c>
      <c r="BK302" s="13" t="s">
        <v>473</v>
      </c>
      <c r="BL302" s="13" t="s">
        <v>473</v>
      </c>
      <c r="BM302" s="13" t="s">
        <v>473</v>
      </c>
      <c r="BN302" s="13"/>
      <c r="BO302" s="13"/>
      <c r="BP302" s="13"/>
      <c r="BQ302" s="13"/>
      <c r="BR302" s="13"/>
      <c r="BS302" s="13"/>
      <c r="BT302" s="13"/>
    </row>
    <row r="303" spans="1:72" x14ac:dyDescent="0.35">
      <c r="A303" s="72">
        <v>294</v>
      </c>
      <c r="B303" t="s">
        <v>474</v>
      </c>
      <c r="C303" t="s">
        <v>281</v>
      </c>
      <c r="D303" s="8">
        <v>1998</v>
      </c>
      <c r="E303" s="8">
        <v>1999</v>
      </c>
      <c r="J303" s="7">
        <f t="shared" si="5"/>
        <v>2</v>
      </c>
      <c r="K303" s="8">
        <v>1998</v>
      </c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9"/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  <c r="AJ303" s="17"/>
      <c r="AK303" s="17"/>
      <c r="AL303" s="17"/>
      <c r="AM303" s="17"/>
      <c r="AN303" s="17"/>
      <c r="AO303" s="17"/>
      <c r="AP303" s="17"/>
      <c r="AQ303" s="17"/>
      <c r="AR303" s="19"/>
      <c r="AS303" s="20"/>
      <c r="AT303" s="17"/>
      <c r="AU303" s="17"/>
      <c r="AV303" s="17"/>
      <c r="AW303" s="17"/>
      <c r="AX303" s="17"/>
      <c r="AY303" s="17"/>
      <c r="AZ303" s="17"/>
      <c r="BA303" s="17"/>
      <c r="BB303" s="17"/>
      <c r="BC303" s="17"/>
      <c r="BD303" s="17"/>
      <c r="BE303" s="17"/>
      <c r="BF303" s="17"/>
      <c r="BG303" s="17"/>
      <c r="BH303" s="17"/>
      <c r="BI303" s="17" t="s">
        <v>474</v>
      </c>
      <c r="BJ303" s="17" t="s">
        <v>474</v>
      </c>
      <c r="BK303" s="17"/>
      <c r="BL303" s="17"/>
      <c r="BM303" s="17"/>
      <c r="BN303" s="17"/>
      <c r="BO303" s="17"/>
      <c r="BP303" s="17"/>
      <c r="BQ303" s="17"/>
      <c r="BR303" s="17"/>
      <c r="BS303" s="17"/>
      <c r="BT303" s="17"/>
    </row>
    <row r="304" spans="1:72" x14ac:dyDescent="0.35">
      <c r="A304" s="72">
        <v>295</v>
      </c>
      <c r="B304" t="s">
        <v>475</v>
      </c>
      <c r="C304" t="s">
        <v>476</v>
      </c>
      <c r="D304" s="8">
        <v>1998</v>
      </c>
      <c r="E304" s="8">
        <v>2002</v>
      </c>
      <c r="J304" s="7">
        <f t="shared" si="5"/>
        <v>5</v>
      </c>
      <c r="K304" s="8">
        <v>1998</v>
      </c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9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  <c r="AJ304" s="17"/>
      <c r="AK304" s="17"/>
      <c r="AL304" s="17"/>
      <c r="AM304" s="17"/>
      <c r="AN304" s="17"/>
      <c r="AO304" s="17"/>
      <c r="AP304" s="17"/>
      <c r="AQ304" s="17"/>
      <c r="AR304" s="19"/>
      <c r="AS304" s="20"/>
      <c r="AT304" s="17"/>
      <c r="AU304" s="17"/>
      <c r="AV304" s="17"/>
      <c r="AW304" s="17"/>
      <c r="AX304" s="17"/>
      <c r="AY304" s="17"/>
      <c r="AZ304" s="17"/>
      <c r="BA304" s="17"/>
      <c r="BB304" s="17"/>
      <c r="BC304" s="17"/>
      <c r="BD304" s="17"/>
      <c r="BE304" s="17"/>
      <c r="BF304" s="17"/>
      <c r="BG304" s="17"/>
      <c r="BH304" s="17"/>
      <c r="BI304" s="17" t="s">
        <v>477</v>
      </c>
      <c r="BJ304" s="17" t="s">
        <v>477</v>
      </c>
      <c r="BK304" s="17" t="s">
        <v>477</v>
      </c>
      <c r="BL304" s="17" t="s">
        <v>478</v>
      </c>
      <c r="BM304" s="17" t="s">
        <v>477</v>
      </c>
      <c r="BN304" s="17"/>
      <c r="BO304" s="17"/>
      <c r="BP304" s="17"/>
      <c r="BQ304" s="17"/>
      <c r="BR304" s="17"/>
      <c r="BS304" s="17"/>
      <c r="BT304" s="17"/>
    </row>
    <row r="305" spans="1:72" x14ac:dyDescent="0.35">
      <c r="A305" s="72">
        <v>296</v>
      </c>
      <c r="B305" t="s">
        <v>479</v>
      </c>
      <c r="C305" t="s">
        <v>480</v>
      </c>
      <c r="D305" s="8">
        <v>1999</v>
      </c>
      <c r="E305" s="8">
        <v>2003</v>
      </c>
      <c r="J305" s="7">
        <f t="shared" si="5"/>
        <v>5</v>
      </c>
      <c r="K305" s="8">
        <v>1999</v>
      </c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9"/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  <c r="AJ305" s="17"/>
      <c r="AK305" s="17"/>
      <c r="AL305" s="17"/>
      <c r="AM305" s="17"/>
      <c r="AN305" s="17"/>
      <c r="AO305" s="17"/>
      <c r="AP305" s="17"/>
      <c r="AQ305" s="17"/>
      <c r="AR305" s="19"/>
      <c r="AS305" s="20"/>
      <c r="AT305" s="17"/>
      <c r="AU305" s="17"/>
      <c r="AV305" s="17"/>
      <c r="AW305" s="17"/>
      <c r="AX305" s="17"/>
      <c r="AY305" s="17"/>
      <c r="AZ305" s="17"/>
      <c r="BA305" s="17"/>
      <c r="BB305" s="17"/>
      <c r="BC305" s="17"/>
      <c r="BD305" s="17"/>
      <c r="BE305" s="17"/>
      <c r="BF305" s="17"/>
      <c r="BG305" s="17"/>
      <c r="BH305" s="17"/>
      <c r="BI305" s="17"/>
      <c r="BJ305" s="17" t="s">
        <v>481</v>
      </c>
      <c r="BK305" s="17" t="s">
        <v>481</v>
      </c>
      <c r="BL305" s="17" t="s">
        <v>482</v>
      </c>
      <c r="BM305" s="17" t="s">
        <v>481</v>
      </c>
      <c r="BN305" s="17" t="s">
        <v>481</v>
      </c>
      <c r="BO305" s="17"/>
      <c r="BP305" s="17"/>
      <c r="BQ305" s="17"/>
      <c r="BR305" s="17"/>
      <c r="BS305" s="17"/>
      <c r="BT305" s="17"/>
    </row>
    <row r="306" spans="1:72" x14ac:dyDescent="0.35">
      <c r="A306" s="72">
        <v>297</v>
      </c>
      <c r="B306" t="s">
        <v>483</v>
      </c>
      <c r="C306" t="s">
        <v>754</v>
      </c>
      <c r="D306" s="8">
        <v>1999</v>
      </c>
      <c r="E306" s="8">
        <v>2011</v>
      </c>
      <c r="F306" s="6"/>
      <c r="G306" s="6"/>
      <c r="H306" s="6"/>
      <c r="I306" s="6"/>
      <c r="J306" s="7">
        <f t="shared" si="5"/>
        <v>11</v>
      </c>
      <c r="K306" s="8">
        <v>2000</v>
      </c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4"/>
      <c r="Z306" s="13"/>
      <c r="AA306" s="13"/>
      <c r="AB306" s="13"/>
      <c r="AC306" s="13"/>
      <c r="AD306" s="13"/>
      <c r="AE306" s="13"/>
      <c r="AF306" s="13"/>
      <c r="AG306" s="13"/>
      <c r="AH306" s="13"/>
      <c r="AI306" s="13"/>
      <c r="AJ306" s="13"/>
      <c r="AK306" s="13"/>
      <c r="AL306" s="13"/>
      <c r="AM306" s="13"/>
      <c r="AN306" s="13"/>
      <c r="AO306" s="13"/>
      <c r="AP306" s="13"/>
      <c r="AQ306" s="13"/>
      <c r="AR306" s="14"/>
      <c r="AS306" s="15"/>
      <c r="AT306" s="13"/>
      <c r="AU306" s="13"/>
      <c r="AV306" s="13"/>
      <c r="AW306" s="13"/>
      <c r="AX306" s="13"/>
      <c r="AY306" s="13"/>
      <c r="AZ306" s="13"/>
      <c r="BA306" s="13"/>
      <c r="BB306" s="13"/>
      <c r="BC306" s="13"/>
      <c r="BD306" s="13"/>
      <c r="BE306" s="13"/>
      <c r="BF306" s="13"/>
      <c r="BG306" s="13"/>
      <c r="BH306" s="13"/>
      <c r="BI306" s="13"/>
      <c r="BJ306" s="13" t="s">
        <v>484</v>
      </c>
      <c r="BK306" s="13" t="s">
        <v>483</v>
      </c>
      <c r="BL306" s="13" t="s">
        <v>483</v>
      </c>
      <c r="BM306" s="13" t="s">
        <v>483</v>
      </c>
      <c r="BN306" s="13" t="s">
        <v>483</v>
      </c>
      <c r="BO306" s="13" t="s">
        <v>483</v>
      </c>
      <c r="BP306" s="13" t="s">
        <v>483</v>
      </c>
      <c r="BQ306" s="13" t="s">
        <v>483</v>
      </c>
      <c r="BR306" s="13" t="s">
        <v>483</v>
      </c>
      <c r="BS306" s="13" t="s">
        <v>483</v>
      </c>
      <c r="BT306" s="13" t="s">
        <v>483</v>
      </c>
    </row>
    <row r="307" spans="1:72" x14ac:dyDescent="0.35">
      <c r="A307" s="72">
        <v>298</v>
      </c>
      <c r="B307" t="s">
        <v>485</v>
      </c>
      <c r="C307" t="s">
        <v>755</v>
      </c>
      <c r="D307" s="8">
        <v>2000</v>
      </c>
      <c r="E307" s="8">
        <v>2003</v>
      </c>
      <c r="F307" s="6"/>
      <c r="G307" s="6"/>
      <c r="H307" s="6"/>
      <c r="I307" s="6"/>
      <c r="J307" s="7">
        <f t="shared" si="5"/>
        <v>4</v>
      </c>
      <c r="K307" s="8">
        <v>2000</v>
      </c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4"/>
      <c r="Z307" s="13"/>
      <c r="AA307" s="13"/>
      <c r="AB307" s="13"/>
      <c r="AC307" s="13"/>
      <c r="AD307" s="13"/>
      <c r="AE307" s="13"/>
      <c r="AF307" s="13"/>
      <c r="AG307" s="13"/>
      <c r="AH307" s="13"/>
      <c r="AI307" s="13"/>
      <c r="AJ307" s="13"/>
      <c r="AK307" s="13"/>
      <c r="AL307" s="13"/>
      <c r="AM307" s="13"/>
      <c r="AN307" s="13"/>
      <c r="AO307" s="13"/>
      <c r="AP307" s="13"/>
      <c r="AQ307" s="13"/>
      <c r="AR307" s="14"/>
      <c r="AS307" s="15"/>
      <c r="AT307" s="13"/>
      <c r="AU307" s="13"/>
      <c r="AV307" s="13"/>
      <c r="AW307" s="13"/>
      <c r="AX307" s="13"/>
      <c r="AY307" s="13"/>
      <c r="AZ307" s="13"/>
      <c r="BA307" s="13"/>
      <c r="BB307" s="13"/>
      <c r="BC307" s="13"/>
      <c r="BD307" s="13"/>
      <c r="BE307" s="13"/>
      <c r="BF307" s="13"/>
      <c r="BG307" s="13"/>
      <c r="BH307" s="13"/>
      <c r="BI307" s="13"/>
      <c r="BJ307" s="13"/>
      <c r="BK307" s="13" t="s">
        <v>485</v>
      </c>
      <c r="BL307" s="13" t="s">
        <v>485</v>
      </c>
      <c r="BM307" s="13" t="s">
        <v>485</v>
      </c>
      <c r="BN307" s="13" t="s">
        <v>485</v>
      </c>
      <c r="BO307" s="13"/>
      <c r="BP307" s="13"/>
      <c r="BQ307" s="13"/>
      <c r="BR307" s="13"/>
      <c r="BS307" s="13"/>
      <c r="BT307" s="13"/>
    </row>
    <row r="308" spans="1:72" x14ac:dyDescent="0.35">
      <c r="A308" s="72">
        <v>299</v>
      </c>
      <c r="B308" t="s">
        <v>486</v>
      </c>
      <c r="C308" t="s">
        <v>68</v>
      </c>
      <c r="D308" s="8">
        <v>2000</v>
      </c>
      <c r="E308" s="8">
        <v>2001</v>
      </c>
      <c r="F308" s="6"/>
      <c r="G308" s="6"/>
      <c r="H308" s="6"/>
      <c r="I308" s="6"/>
      <c r="J308" s="7">
        <f t="shared" si="5"/>
        <v>2</v>
      </c>
      <c r="K308" s="8">
        <v>2000</v>
      </c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4"/>
      <c r="Z308" s="13"/>
      <c r="AA308" s="13"/>
      <c r="AB308" s="13"/>
      <c r="AC308" s="13"/>
      <c r="AD308" s="13"/>
      <c r="AE308" s="13"/>
      <c r="AF308" s="13"/>
      <c r="AG308" s="13"/>
      <c r="AH308" s="13"/>
      <c r="AI308" s="13"/>
      <c r="AJ308" s="13"/>
      <c r="AK308" s="13"/>
      <c r="AL308" s="13"/>
      <c r="AM308" s="13"/>
      <c r="AN308" s="13"/>
      <c r="AO308" s="13"/>
      <c r="AP308" s="13"/>
      <c r="AQ308" s="13"/>
      <c r="AR308" s="14"/>
      <c r="AS308" s="15"/>
      <c r="AT308" s="13"/>
      <c r="AU308" s="13"/>
      <c r="AV308" s="13"/>
      <c r="AW308" s="13"/>
      <c r="AX308" s="13"/>
      <c r="AY308" s="13"/>
      <c r="AZ308" s="13"/>
      <c r="BA308" s="13"/>
      <c r="BB308" s="13"/>
      <c r="BC308" s="13"/>
      <c r="BD308" s="13"/>
      <c r="BE308" s="13"/>
      <c r="BF308" s="13"/>
      <c r="BG308" s="13"/>
      <c r="BH308" s="13"/>
      <c r="BI308" s="13"/>
      <c r="BJ308" s="13"/>
      <c r="BK308" s="13" t="s">
        <v>486</v>
      </c>
      <c r="BL308" s="13" t="s">
        <v>486</v>
      </c>
      <c r="BM308" s="13"/>
      <c r="BN308" s="13"/>
      <c r="BO308" s="13"/>
      <c r="BP308" s="13"/>
      <c r="BQ308" s="13"/>
      <c r="BR308" s="13"/>
      <c r="BS308" s="13"/>
      <c r="BT308" s="13"/>
    </row>
    <row r="309" spans="1:72" x14ac:dyDescent="0.35">
      <c r="A309" s="72">
        <v>300</v>
      </c>
      <c r="B309" t="s">
        <v>487</v>
      </c>
      <c r="C309" t="s">
        <v>488</v>
      </c>
      <c r="D309" s="8">
        <v>2000</v>
      </c>
      <c r="E309" s="8">
        <v>2002</v>
      </c>
      <c r="F309" s="6"/>
      <c r="G309" s="6"/>
      <c r="H309" s="6"/>
      <c r="I309" s="6"/>
      <c r="J309" s="7">
        <f t="shared" si="5"/>
        <v>3</v>
      </c>
      <c r="K309" s="8">
        <v>2000</v>
      </c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4"/>
      <c r="Z309" s="13"/>
      <c r="AA309" s="13"/>
      <c r="AB309" s="13"/>
      <c r="AC309" s="13"/>
      <c r="AD309" s="13"/>
      <c r="AE309" s="13"/>
      <c r="AF309" s="13"/>
      <c r="AG309" s="13"/>
      <c r="AH309" s="13"/>
      <c r="AI309" s="13"/>
      <c r="AJ309" s="13"/>
      <c r="AK309" s="13"/>
      <c r="AL309" s="13"/>
      <c r="AM309" s="13"/>
      <c r="AN309" s="13"/>
      <c r="AO309" s="13"/>
      <c r="AP309" s="13"/>
      <c r="AQ309" s="13"/>
      <c r="AR309" s="14"/>
      <c r="AS309" s="15"/>
      <c r="AT309" s="13"/>
      <c r="AU309" s="13"/>
      <c r="AV309" s="13"/>
      <c r="AW309" s="13"/>
      <c r="AX309" s="13"/>
      <c r="AY309" s="13"/>
      <c r="AZ309" s="13"/>
      <c r="BA309" s="13"/>
      <c r="BB309" s="13"/>
      <c r="BC309" s="13"/>
      <c r="BD309" s="13"/>
      <c r="BE309" s="13"/>
      <c r="BF309" s="13"/>
      <c r="BG309" s="13"/>
      <c r="BH309" s="13"/>
      <c r="BI309" s="13"/>
      <c r="BJ309" s="13"/>
      <c r="BK309" s="13" t="s">
        <v>487</v>
      </c>
      <c r="BL309" s="13" t="s">
        <v>487</v>
      </c>
      <c r="BM309" s="13" t="s">
        <v>487</v>
      </c>
      <c r="BN309" s="13"/>
      <c r="BO309" s="13"/>
      <c r="BP309" s="13"/>
      <c r="BQ309" s="13"/>
      <c r="BR309" s="13"/>
      <c r="BS309" s="13"/>
      <c r="BT309" s="13"/>
    </row>
    <row r="310" spans="1:72" x14ac:dyDescent="0.35">
      <c r="A310" s="72">
        <v>301</v>
      </c>
      <c r="B310" t="s">
        <v>489</v>
      </c>
      <c r="C310" t="s">
        <v>490</v>
      </c>
      <c r="D310" s="8">
        <v>2000</v>
      </c>
      <c r="E310" s="35">
        <v>2022</v>
      </c>
      <c r="J310" s="7">
        <f t="shared" si="5"/>
        <v>10</v>
      </c>
      <c r="K310" s="8">
        <v>2000</v>
      </c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9"/>
      <c r="Z310" s="17"/>
      <c r="AA310" s="17"/>
      <c r="AB310" s="17"/>
      <c r="AC310" s="17"/>
      <c r="AD310" s="17"/>
      <c r="AE310" s="17"/>
      <c r="AF310" s="17"/>
      <c r="AG310" s="17"/>
      <c r="AH310" s="17"/>
      <c r="AI310" s="17"/>
      <c r="AJ310" s="17"/>
      <c r="AK310" s="17"/>
      <c r="AL310" s="17"/>
      <c r="AM310" s="17"/>
      <c r="AN310" s="17"/>
      <c r="AO310" s="17"/>
      <c r="AP310" s="17"/>
      <c r="AQ310" s="17"/>
      <c r="AR310" s="19"/>
      <c r="AS310" s="20"/>
      <c r="AT310" s="17"/>
      <c r="AU310" s="17"/>
      <c r="AV310" s="17"/>
      <c r="AW310" s="17"/>
      <c r="AX310" s="17"/>
      <c r="AY310" s="17"/>
      <c r="AZ310" s="17"/>
      <c r="BA310" s="17"/>
      <c r="BB310" s="17"/>
      <c r="BC310" s="17"/>
      <c r="BD310" s="17"/>
      <c r="BE310" s="17"/>
      <c r="BF310" s="17"/>
      <c r="BG310" s="17"/>
      <c r="BH310" s="17"/>
      <c r="BI310" s="17"/>
      <c r="BJ310" s="17"/>
      <c r="BK310" s="13" t="s">
        <v>491</v>
      </c>
      <c r="BL310" s="13" t="s">
        <v>491</v>
      </c>
      <c r="BM310" s="13" t="s">
        <v>491</v>
      </c>
      <c r="BN310" s="13" t="s">
        <v>491</v>
      </c>
      <c r="BO310" s="13" t="s">
        <v>491</v>
      </c>
      <c r="BP310" s="13" t="s">
        <v>491</v>
      </c>
      <c r="BQ310" s="13" t="s">
        <v>491</v>
      </c>
      <c r="BR310" s="13" t="s">
        <v>491</v>
      </c>
      <c r="BS310" s="13" t="s">
        <v>491</v>
      </c>
      <c r="BT310" s="13" t="s">
        <v>491</v>
      </c>
    </row>
    <row r="311" spans="1:72" x14ac:dyDescent="0.35">
      <c r="A311" s="72">
        <v>302</v>
      </c>
      <c r="B311" t="s">
        <v>492</v>
      </c>
      <c r="C311" t="s">
        <v>756</v>
      </c>
      <c r="D311" s="8">
        <v>2000</v>
      </c>
      <c r="E311" s="35">
        <v>2022</v>
      </c>
      <c r="J311" s="7">
        <f t="shared" si="5"/>
        <v>10</v>
      </c>
      <c r="K311" s="8">
        <v>2000</v>
      </c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9"/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  <c r="AJ311" s="17"/>
      <c r="AK311" s="17"/>
      <c r="AL311" s="17"/>
      <c r="AM311" s="17"/>
      <c r="AN311" s="17"/>
      <c r="AO311" s="17"/>
      <c r="AP311" s="17"/>
      <c r="AQ311" s="17"/>
      <c r="AR311" s="19"/>
      <c r="AS311" s="20"/>
      <c r="AT311" s="17"/>
      <c r="AU311" s="17"/>
      <c r="AV311" s="17"/>
      <c r="AW311" s="17"/>
      <c r="AX311" s="17"/>
      <c r="AY311" s="17"/>
      <c r="AZ311" s="17"/>
      <c r="BA311" s="17"/>
      <c r="BB311" s="17"/>
      <c r="BC311" s="17"/>
      <c r="BD311" s="17"/>
      <c r="BE311" s="17"/>
      <c r="BF311" s="17"/>
      <c r="BG311" s="17"/>
      <c r="BH311" s="17"/>
      <c r="BI311" s="17"/>
      <c r="BJ311" s="17"/>
      <c r="BK311" s="13" t="s">
        <v>493</v>
      </c>
      <c r="BL311" s="13" t="s">
        <v>493</v>
      </c>
      <c r="BM311" s="13" t="s">
        <v>493</v>
      </c>
      <c r="BN311" s="13" t="s">
        <v>493</v>
      </c>
      <c r="BO311" s="13" t="s">
        <v>493</v>
      </c>
      <c r="BP311" s="13" t="s">
        <v>493</v>
      </c>
      <c r="BQ311" s="13" t="s">
        <v>493</v>
      </c>
      <c r="BR311" s="13" t="s">
        <v>493</v>
      </c>
      <c r="BS311" s="13" t="s">
        <v>493</v>
      </c>
      <c r="BT311" s="13" t="s">
        <v>493</v>
      </c>
    </row>
    <row r="312" spans="1:72" x14ac:dyDescent="0.35">
      <c r="A312" s="72">
        <v>303</v>
      </c>
      <c r="B312" t="s">
        <v>494</v>
      </c>
      <c r="C312" t="s">
        <v>25</v>
      </c>
      <c r="D312" s="8">
        <v>2002</v>
      </c>
      <c r="E312" s="35">
        <v>2011</v>
      </c>
      <c r="F312" s="6"/>
      <c r="G312" s="6"/>
      <c r="H312" s="6"/>
      <c r="I312" s="6"/>
      <c r="J312" s="7">
        <f t="shared" si="5"/>
        <v>8</v>
      </c>
      <c r="K312" s="8">
        <v>2002</v>
      </c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4"/>
      <c r="Z312" s="13"/>
      <c r="AA312" s="13"/>
      <c r="AB312" s="13"/>
      <c r="AC312" s="13"/>
      <c r="AD312" s="13"/>
      <c r="AE312" s="13"/>
      <c r="AF312" s="13"/>
      <c r="AG312" s="13"/>
      <c r="AH312" s="13"/>
      <c r="AI312" s="13"/>
      <c r="AJ312" s="13"/>
      <c r="AK312" s="13"/>
      <c r="AL312" s="13"/>
      <c r="AM312" s="13"/>
      <c r="AN312" s="13"/>
      <c r="AO312" s="13"/>
      <c r="AP312" s="13"/>
      <c r="AQ312" s="13"/>
      <c r="AR312" s="16"/>
      <c r="AS312" s="15"/>
      <c r="AT312" s="13"/>
      <c r="AU312" s="13"/>
      <c r="AV312" s="13"/>
      <c r="AW312" s="13"/>
      <c r="AX312" s="13"/>
      <c r="AY312" s="13"/>
      <c r="AZ312" s="13"/>
      <c r="BA312" s="13"/>
      <c r="BB312" s="13"/>
      <c r="BC312" s="13"/>
      <c r="BD312" s="13"/>
      <c r="BE312" s="13"/>
      <c r="BF312" s="13"/>
      <c r="BG312" s="13"/>
      <c r="BH312" s="13"/>
      <c r="BI312" s="13"/>
      <c r="BJ312" s="13"/>
      <c r="BK312" s="13"/>
      <c r="BL312" s="13"/>
      <c r="BM312" s="13" t="s">
        <v>494</v>
      </c>
      <c r="BN312" s="13" t="s">
        <v>494</v>
      </c>
      <c r="BO312" s="13" t="s">
        <v>494</v>
      </c>
      <c r="BP312" s="13" t="s">
        <v>494</v>
      </c>
      <c r="BQ312" s="13" t="s">
        <v>494</v>
      </c>
      <c r="BR312" s="13" t="s">
        <v>494</v>
      </c>
      <c r="BS312" s="13" t="s">
        <v>494</v>
      </c>
      <c r="BT312" s="13" t="s">
        <v>494</v>
      </c>
    </row>
    <row r="313" spans="1:72" x14ac:dyDescent="0.35">
      <c r="A313" s="72">
        <v>304</v>
      </c>
      <c r="B313" t="s">
        <v>495</v>
      </c>
      <c r="C313" t="s">
        <v>61</v>
      </c>
      <c r="D313" s="8">
        <v>2003</v>
      </c>
      <c r="E313" s="39">
        <v>2010</v>
      </c>
      <c r="F313" s="6"/>
      <c r="G313" s="6"/>
      <c r="H313" s="6"/>
      <c r="I313" s="6"/>
      <c r="J313" s="7">
        <f t="shared" si="5"/>
        <v>7</v>
      </c>
      <c r="K313" s="8">
        <v>2003</v>
      </c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4"/>
      <c r="Z313" s="13"/>
      <c r="AA313" s="13"/>
      <c r="AB313" s="13"/>
      <c r="AC313" s="13"/>
      <c r="AD313" s="13"/>
      <c r="AE313" s="13"/>
      <c r="AF313" s="13"/>
      <c r="AG313" s="13"/>
      <c r="AH313" s="13"/>
      <c r="AI313" s="13"/>
      <c r="AJ313" s="13"/>
      <c r="AK313" s="13"/>
      <c r="AL313" s="13"/>
      <c r="AM313" s="13"/>
      <c r="AN313" s="13"/>
      <c r="AO313" s="13"/>
      <c r="AP313" s="13"/>
      <c r="AQ313" s="13"/>
      <c r="AR313" s="16"/>
      <c r="AS313" s="15"/>
      <c r="AT313" s="13"/>
      <c r="AU313" s="13"/>
      <c r="AV313" s="13"/>
      <c r="AW313" s="13"/>
      <c r="AX313" s="13"/>
      <c r="AY313" s="13"/>
      <c r="AZ313" s="13"/>
      <c r="BA313" s="13"/>
      <c r="BB313" s="13"/>
      <c r="BC313" s="13"/>
      <c r="BD313" s="13"/>
      <c r="BE313" s="13"/>
      <c r="BF313" s="13"/>
      <c r="BG313" s="13"/>
      <c r="BH313" s="13"/>
      <c r="BI313" s="13"/>
      <c r="BJ313" s="13"/>
      <c r="BK313" s="13"/>
      <c r="BL313" s="13"/>
      <c r="BM313" s="13"/>
      <c r="BN313" s="13" t="s">
        <v>495</v>
      </c>
      <c r="BO313" s="13" t="s">
        <v>495</v>
      </c>
      <c r="BP313" s="13" t="s">
        <v>495</v>
      </c>
      <c r="BQ313" s="13" t="s">
        <v>495</v>
      </c>
      <c r="BR313" s="13" t="s">
        <v>495</v>
      </c>
      <c r="BS313" s="13" t="s">
        <v>495</v>
      </c>
      <c r="BT313" s="13" t="s">
        <v>495</v>
      </c>
    </row>
    <row r="314" spans="1:72" x14ac:dyDescent="0.35">
      <c r="A314" s="72">
        <v>305</v>
      </c>
      <c r="B314" t="s">
        <v>496</v>
      </c>
      <c r="C314" t="s">
        <v>757</v>
      </c>
      <c r="D314" s="8">
        <v>2006</v>
      </c>
      <c r="E314" s="35">
        <v>2014</v>
      </c>
      <c r="F314" s="6"/>
      <c r="G314" s="6"/>
      <c r="H314" s="6"/>
      <c r="I314" s="6"/>
      <c r="J314" s="7">
        <f t="shared" si="5"/>
        <v>4</v>
      </c>
      <c r="K314" s="8">
        <v>2014</v>
      </c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4"/>
      <c r="Z314" s="13"/>
      <c r="AA314" s="13"/>
      <c r="AB314" s="13"/>
      <c r="AC314" s="13"/>
      <c r="AD314" s="13"/>
      <c r="AE314" s="13"/>
      <c r="AF314" s="13"/>
      <c r="AG314" s="13"/>
      <c r="AH314" s="13"/>
      <c r="AI314" s="13"/>
      <c r="AJ314" s="13"/>
      <c r="AK314" s="13"/>
      <c r="AL314" s="13"/>
      <c r="AM314" s="13"/>
      <c r="AN314" s="13"/>
      <c r="AO314" s="13"/>
      <c r="AP314" s="13"/>
      <c r="AQ314" s="13"/>
      <c r="AR314" s="14"/>
      <c r="AS314" s="15"/>
      <c r="AT314" s="13"/>
      <c r="AU314" s="13"/>
      <c r="AV314" s="13"/>
      <c r="AW314" s="13"/>
      <c r="AX314" s="13"/>
      <c r="AY314" s="13"/>
      <c r="AZ314" s="13"/>
      <c r="BA314" s="13"/>
      <c r="BB314" s="13"/>
      <c r="BC314" s="13"/>
      <c r="BD314" s="13"/>
      <c r="BE314" s="13"/>
      <c r="BF314" s="13"/>
      <c r="BG314" s="13"/>
      <c r="BH314" s="13"/>
      <c r="BI314" s="13"/>
      <c r="BJ314" s="13"/>
      <c r="BK314" s="13"/>
      <c r="BL314" s="13"/>
      <c r="BM314" s="13"/>
      <c r="BN314" s="13"/>
      <c r="BO314" s="13"/>
      <c r="BP314" s="13"/>
      <c r="BQ314" s="13" t="s">
        <v>497</v>
      </c>
      <c r="BR314" s="13" t="s">
        <v>497</v>
      </c>
      <c r="BS314" s="13" t="s">
        <v>497</v>
      </c>
      <c r="BT314" s="13" t="s">
        <v>497</v>
      </c>
    </row>
    <row r="315" spans="1:72" x14ac:dyDescent="0.35">
      <c r="A315" s="72">
        <v>306</v>
      </c>
      <c r="B315" t="s">
        <v>498</v>
      </c>
      <c r="C315" t="s">
        <v>499</v>
      </c>
      <c r="D315" s="22">
        <v>2010</v>
      </c>
      <c r="E315" s="35">
        <v>2010</v>
      </c>
      <c r="F315" s="6"/>
      <c r="G315" s="6"/>
      <c r="H315" s="6"/>
      <c r="I315" s="6"/>
      <c r="J315" s="7">
        <f t="shared" si="5"/>
        <v>0</v>
      </c>
      <c r="K315" s="8">
        <v>2010</v>
      </c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4"/>
      <c r="Z315" s="13"/>
      <c r="AA315" s="13"/>
      <c r="AB315" s="13"/>
      <c r="AC315" s="13"/>
      <c r="AD315" s="13"/>
      <c r="AE315" s="13"/>
      <c r="AF315" s="13"/>
      <c r="AG315" s="13"/>
      <c r="AH315" s="13"/>
      <c r="AI315" s="13"/>
      <c r="AJ315" s="13"/>
      <c r="AK315" s="13"/>
      <c r="AL315" s="13"/>
      <c r="AM315" s="13"/>
      <c r="AN315" s="13"/>
      <c r="AO315" s="13"/>
      <c r="AP315" s="13"/>
      <c r="AQ315" s="13"/>
      <c r="AR315" s="14"/>
      <c r="AS315" s="15"/>
      <c r="AT315" s="13"/>
      <c r="AU315" s="13"/>
      <c r="AV315" s="13"/>
      <c r="AW315" s="13"/>
      <c r="AX315" s="13"/>
      <c r="AY315" s="13"/>
      <c r="AZ315" s="13"/>
      <c r="BA315" s="13"/>
      <c r="BB315" s="13"/>
      <c r="BC315" s="13"/>
      <c r="BD315" s="13"/>
      <c r="BE315" s="13"/>
      <c r="BF315" s="13"/>
      <c r="BG315" s="13"/>
      <c r="BH315" s="13"/>
      <c r="BI315" s="13"/>
      <c r="BJ315" s="13"/>
      <c r="BK315" s="13"/>
      <c r="BL315" s="13"/>
      <c r="BM315" s="13"/>
      <c r="BN315" s="13"/>
      <c r="BO315" s="13"/>
      <c r="BP315" s="13"/>
      <c r="BQ315" s="13"/>
      <c r="BR315" s="13"/>
      <c r="BS315" s="13"/>
      <c r="BT315" s="13"/>
    </row>
    <row r="316" spans="1:72" x14ac:dyDescent="0.35">
      <c r="A316" s="72">
        <v>307</v>
      </c>
      <c r="B316" t="s">
        <v>500</v>
      </c>
      <c r="C316" t="s">
        <v>305</v>
      </c>
      <c r="D316" s="8">
        <v>2013</v>
      </c>
      <c r="E316" s="35">
        <v>2016</v>
      </c>
      <c r="F316" s="6"/>
      <c r="G316" s="6"/>
      <c r="H316" s="6"/>
      <c r="I316" s="6"/>
      <c r="J316" s="7">
        <f t="shared" si="5"/>
        <v>0</v>
      </c>
      <c r="K316" s="8">
        <v>2013</v>
      </c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4"/>
      <c r="Z316" s="13"/>
      <c r="AA316" s="13"/>
      <c r="AB316" s="13"/>
      <c r="AC316" s="13"/>
      <c r="AD316" s="13"/>
      <c r="AE316" s="13"/>
      <c r="AF316" s="13"/>
      <c r="AG316" s="13"/>
      <c r="AH316" s="13"/>
      <c r="AI316" s="13"/>
      <c r="AJ316" s="13"/>
      <c r="AK316" s="13"/>
      <c r="AL316" s="13"/>
      <c r="AM316" s="13"/>
      <c r="AN316" s="13"/>
      <c r="AO316" s="13"/>
      <c r="AP316" s="13"/>
      <c r="AQ316" s="13"/>
      <c r="AR316" s="16"/>
      <c r="AS316" s="15"/>
      <c r="AT316" s="13"/>
      <c r="AU316" s="13"/>
      <c r="AV316" s="13"/>
      <c r="AW316" s="13"/>
      <c r="AX316" s="13"/>
      <c r="AY316" s="13"/>
      <c r="AZ316" s="13"/>
      <c r="BA316" s="13"/>
      <c r="BB316" s="13"/>
      <c r="BC316" s="13"/>
      <c r="BD316" s="13"/>
      <c r="BE316" s="13"/>
      <c r="BF316" s="13"/>
      <c r="BG316" s="13"/>
      <c r="BH316" s="13"/>
      <c r="BI316" s="13"/>
      <c r="BJ316" s="13"/>
      <c r="BK316" s="13"/>
      <c r="BL316" s="13"/>
      <c r="BM316" s="13"/>
      <c r="BN316" s="13"/>
      <c r="BO316" s="13"/>
      <c r="BP316" s="13"/>
      <c r="BQ316" s="13"/>
      <c r="BR316" s="13"/>
      <c r="BS316" s="13"/>
      <c r="BT316" s="13"/>
    </row>
    <row r="317" spans="1:72" x14ac:dyDescent="0.35">
      <c r="A317" s="72">
        <v>308</v>
      </c>
      <c r="B317" t="s">
        <v>501</v>
      </c>
      <c r="C317" t="s">
        <v>758</v>
      </c>
      <c r="D317" s="8">
        <v>2018</v>
      </c>
      <c r="E317" s="35">
        <v>2021</v>
      </c>
      <c r="F317" s="6"/>
      <c r="G317" s="6"/>
      <c r="H317" s="6"/>
      <c r="I317" s="6"/>
      <c r="J317" s="7">
        <f t="shared" si="5"/>
        <v>0</v>
      </c>
      <c r="K317" s="8">
        <v>2018</v>
      </c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4"/>
      <c r="Z317" s="13"/>
      <c r="AA317" s="13"/>
      <c r="AB317" s="13"/>
      <c r="AC317" s="13"/>
      <c r="AD317" s="13"/>
      <c r="AE317" s="13"/>
      <c r="AF317" s="13"/>
      <c r="AG317" s="13"/>
      <c r="AH317" s="13"/>
      <c r="AI317" s="13"/>
      <c r="AJ317" s="13"/>
      <c r="AK317" s="13"/>
      <c r="AL317" s="13"/>
      <c r="AM317" s="13"/>
      <c r="AN317" s="13"/>
      <c r="AO317" s="13"/>
      <c r="AP317" s="13"/>
      <c r="AQ317" s="13"/>
      <c r="AR317" s="14"/>
      <c r="AS317" s="15"/>
      <c r="AT317" s="13"/>
      <c r="AU317" s="13"/>
      <c r="AV317" s="13"/>
      <c r="AW317" s="13"/>
      <c r="AX317" s="13"/>
      <c r="AY317" s="13"/>
      <c r="AZ317" s="13"/>
      <c r="BA317" s="13"/>
      <c r="BB317" s="13"/>
      <c r="BC317" s="13"/>
      <c r="BD317" s="13"/>
      <c r="BE317" s="13"/>
      <c r="BF317" s="13"/>
      <c r="BG317" s="13"/>
      <c r="BH317" s="13"/>
      <c r="BI317" s="13"/>
      <c r="BJ317" s="13"/>
      <c r="BK317" s="13"/>
      <c r="BL317" s="13"/>
      <c r="BM317" s="13"/>
      <c r="BN317" s="13"/>
      <c r="BO317" s="13"/>
      <c r="BP317" s="13"/>
      <c r="BQ317" s="13"/>
      <c r="BR317" s="13"/>
      <c r="BS317" s="13"/>
      <c r="BT317" s="13"/>
    </row>
    <row r="318" spans="1:72" x14ac:dyDescent="0.35">
      <c r="A318" s="72">
        <v>309</v>
      </c>
      <c r="B318" t="s">
        <v>502</v>
      </c>
      <c r="C318" t="s">
        <v>759</v>
      </c>
      <c r="D318" s="8">
        <v>1952</v>
      </c>
      <c r="E318" s="8">
        <v>1962</v>
      </c>
      <c r="F318" s="6"/>
      <c r="G318" s="6"/>
      <c r="H318" s="6"/>
      <c r="I318" s="6"/>
      <c r="J318" s="7">
        <f t="shared" si="5"/>
        <v>11</v>
      </c>
      <c r="K318" s="8">
        <v>1952</v>
      </c>
      <c r="L318" s="13"/>
      <c r="M318" s="13"/>
      <c r="N318" s="13"/>
      <c r="O318" s="13" t="s">
        <v>502</v>
      </c>
      <c r="P318" s="13" t="s">
        <v>502</v>
      </c>
      <c r="Q318" s="13" t="s">
        <v>502</v>
      </c>
      <c r="R318" s="13" t="s">
        <v>502</v>
      </c>
      <c r="S318" s="13" t="s">
        <v>502</v>
      </c>
      <c r="T318" s="13" t="s">
        <v>502</v>
      </c>
      <c r="U318" s="13" t="s">
        <v>502</v>
      </c>
      <c r="V318" s="13" t="s">
        <v>502</v>
      </c>
      <c r="W318" s="13" t="s">
        <v>502</v>
      </c>
      <c r="X318" s="13" t="s">
        <v>502</v>
      </c>
      <c r="Y318" s="40" t="s">
        <v>502</v>
      </c>
      <c r="Z318" s="13"/>
      <c r="AA318" s="13"/>
      <c r="AB318" s="13"/>
      <c r="AC318" s="13"/>
      <c r="AD318" s="13"/>
      <c r="AE318" s="13"/>
      <c r="AF318" s="13"/>
      <c r="AG318" s="13"/>
      <c r="AH318" s="13"/>
      <c r="AI318" s="13"/>
      <c r="AJ318" s="13"/>
      <c r="AK318" s="13"/>
      <c r="AL318" s="13"/>
      <c r="AM318" s="13"/>
      <c r="AN318" s="13"/>
      <c r="AO318" s="13"/>
      <c r="AP318" s="13"/>
      <c r="AQ318" s="13"/>
      <c r="AR318" s="14"/>
      <c r="AS318" s="15"/>
      <c r="AT318" s="13"/>
      <c r="AU318" s="13"/>
      <c r="AV318" s="13"/>
      <c r="AW318" s="13"/>
      <c r="AX318" s="13"/>
      <c r="AY318" s="13"/>
      <c r="AZ318" s="13"/>
      <c r="BA318" s="13"/>
      <c r="BB318" s="13"/>
      <c r="BC318" s="13"/>
      <c r="BD318" s="13"/>
      <c r="BE318" s="13"/>
      <c r="BF318" s="13"/>
      <c r="BG318" s="13"/>
      <c r="BH318" s="13"/>
      <c r="BI318" s="13"/>
      <c r="BJ318" s="13"/>
      <c r="BK318" s="13"/>
      <c r="BL318" s="13"/>
      <c r="BM318" s="13"/>
      <c r="BN318" s="13"/>
      <c r="BO318" s="13"/>
      <c r="BP318" s="13"/>
      <c r="BQ318" s="13"/>
      <c r="BR318" s="13"/>
      <c r="BS318" s="13"/>
      <c r="BT318" s="13"/>
    </row>
    <row r="319" spans="1:72" x14ac:dyDescent="0.35">
      <c r="A319" s="72">
        <v>310</v>
      </c>
      <c r="B319" t="s">
        <v>503</v>
      </c>
      <c r="C319" t="s">
        <v>58</v>
      </c>
      <c r="D319" s="8">
        <v>1962</v>
      </c>
      <c r="E319" s="8"/>
      <c r="F319" s="6"/>
      <c r="G319" s="6"/>
      <c r="H319" s="6"/>
      <c r="I319" s="6"/>
      <c r="J319" s="7">
        <f t="shared" si="5"/>
        <v>1</v>
      </c>
      <c r="K319" s="8">
        <v>1962</v>
      </c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4" t="s">
        <v>503</v>
      </c>
      <c r="Z319" s="13"/>
      <c r="AA319" s="13"/>
      <c r="AB319" s="13"/>
      <c r="AC319" s="13"/>
      <c r="AD319" s="13"/>
      <c r="AE319" s="13"/>
      <c r="AF319" s="13"/>
      <c r="AG319" s="13"/>
      <c r="AH319" s="13"/>
      <c r="AI319" s="13"/>
      <c r="AJ319" s="13"/>
      <c r="AK319" s="13"/>
      <c r="AL319" s="13"/>
      <c r="AM319" s="13"/>
      <c r="AN319" s="13"/>
      <c r="AO319" s="13"/>
      <c r="AP319" s="13"/>
      <c r="AQ319" s="13"/>
      <c r="AR319" s="14"/>
      <c r="AS319" s="15"/>
      <c r="AT319" s="13"/>
      <c r="AU319" s="13"/>
      <c r="AV319" s="13"/>
      <c r="AW319" s="13"/>
      <c r="AX319" s="13"/>
      <c r="AY319" s="13"/>
      <c r="AZ319" s="13"/>
      <c r="BA319" s="13"/>
      <c r="BB319" s="13"/>
      <c r="BC319" s="13"/>
      <c r="BD319" s="13"/>
      <c r="BE319" s="13"/>
      <c r="BF319" s="13"/>
      <c r="BG319" s="13"/>
      <c r="BH319" s="13"/>
      <c r="BI319" s="13"/>
      <c r="BJ319" s="13"/>
      <c r="BK319" s="13"/>
      <c r="BL319" s="13"/>
      <c r="BM319" s="13"/>
      <c r="BN319" s="13"/>
      <c r="BO319" s="13"/>
      <c r="BP319" s="13"/>
      <c r="BQ319" s="13"/>
      <c r="BR319" s="13"/>
      <c r="BS319" s="13"/>
      <c r="BT319" s="13"/>
    </row>
    <row r="320" spans="1:72" x14ac:dyDescent="0.35">
      <c r="A320" s="72">
        <v>311</v>
      </c>
      <c r="B320" t="s">
        <v>504</v>
      </c>
      <c r="C320" t="s">
        <v>344</v>
      </c>
      <c r="D320" s="8">
        <v>2017</v>
      </c>
      <c r="E320" s="8">
        <v>2018</v>
      </c>
      <c r="F320" s="6"/>
      <c r="G320" s="6"/>
      <c r="H320" s="6"/>
      <c r="I320" s="6"/>
      <c r="J320" s="7"/>
      <c r="K320" s="8">
        <v>2017</v>
      </c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 t="s">
        <v>505</v>
      </c>
      <c r="X320" s="13"/>
      <c r="Y320" s="14"/>
      <c r="Z320" s="13"/>
      <c r="AA320" s="13"/>
      <c r="AB320" s="13"/>
      <c r="AC320" s="13"/>
      <c r="AD320" s="13"/>
      <c r="AE320" s="13"/>
      <c r="AF320" s="13"/>
      <c r="AG320" s="13"/>
      <c r="AH320" s="13"/>
      <c r="AI320" s="13"/>
      <c r="AJ320" s="13"/>
      <c r="AK320" s="13"/>
      <c r="AL320" s="13"/>
      <c r="AM320" s="13"/>
      <c r="AN320" s="13"/>
      <c r="AO320" s="13"/>
      <c r="AP320" s="13"/>
      <c r="AQ320" s="13"/>
      <c r="AR320" s="14"/>
      <c r="AS320" s="15"/>
      <c r="AT320" s="13"/>
      <c r="AU320" s="13"/>
      <c r="AV320" s="13"/>
      <c r="AW320" s="13"/>
      <c r="AX320" s="13"/>
      <c r="AY320" s="13"/>
      <c r="AZ320" s="13"/>
      <c r="BA320" s="13"/>
      <c r="BB320" s="13"/>
      <c r="BC320" s="13"/>
      <c r="BD320" s="13"/>
      <c r="BE320" s="13"/>
      <c r="BF320" s="13"/>
      <c r="BG320" s="13"/>
      <c r="BH320" s="13"/>
      <c r="BI320" s="13"/>
      <c r="BJ320" s="13"/>
      <c r="BK320" s="13"/>
      <c r="BL320" s="13"/>
      <c r="BM320" s="13"/>
      <c r="BN320" s="13"/>
      <c r="BO320" s="13"/>
      <c r="BP320" s="13"/>
      <c r="BQ320" s="13"/>
      <c r="BR320" s="13"/>
      <c r="BS320" s="13"/>
      <c r="BT320" s="13"/>
    </row>
    <row r="321" spans="1:72" x14ac:dyDescent="0.35">
      <c r="A321" s="72">
        <v>312</v>
      </c>
      <c r="B321" t="s">
        <v>506</v>
      </c>
      <c r="C321" t="s">
        <v>760</v>
      </c>
      <c r="D321" s="8">
        <v>1975</v>
      </c>
      <c r="E321" s="8">
        <v>1981</v>
      </c>
      <c r="F321" s="6"/>
      <c r="G321" s="6"/>
      <c r="H321" s="6"/>
      <c r="I321" s="6"/>
      <c r="J321" s="7"/>
      <c r="K321" s="8">
        <v>1975</v>
      </c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4"/>
      <c r="Z321" s="13"/>
      <c r="AA321" s="13"/>
      <c r="AB321" s="13"/>
      <c r="AC321" s="13"/>
      <c r="AD321" s="13"/>
      <c r="AE321" s="13"/>
      <c r="AF321" s="13"/>
      <c r="AG321" s="13"/>
      <c r="AH321" s="13"/>
      <c r="AI321" s="13"/>
      <c r="AJ321" s="13"/>
      <c r="AK321" s="13"/>
      <c r="AL321" s="13" t="s">
        <v>506</v>
      </c>
      <c r="AM321" s="13" t="s">
        <v>506</v>
      </c>
      <c r="AN321" s="13" t="s">
        <v>506</v>
      </c>
      <c r="AO321" s="13" t="s">
        <v>506</v>
      </c>
      <c r="AP321" s="13" t="s">
        <v>506</v>
      </c>
      <c r="AQ321" s="13" t="s">
        <v>506</v>
      </c>
      <c r="AR321" s="13" t="s">
        <v>506</v>
      </c>
      <c r="AS321" s="15"/>
      <c r="AT321" s="13"/>
      <c r="AU321" s="13"/>
      <c r="AV321" s="13"/>
      <c r="AW321" s="13"/>
      <c r="AX321" s="13"/>
      <c r="AY321" s="13"/>
      <c r="AZ321" s="13"/>
      <c r="BA321" s="13"/>
      <c r="BB321" s="13"/>
      <c r="BC321" s="13"/>
      <c r="BD321" s="13"/>
      <c r="BE321" s="13"/>
      <c r="BF321" s="13"/>
      <c r="BG321" s="13"/>
      <c r="BH321" s="13"/>
      <c r="BI321" s="13"/>
      <c r="BJ321" s="13"/>
      <c r="BK321" s="13"/>
      <c r="BL321" s="13"/>
      <c r="BM321" s="13"/>
      <c r="BN321" s="13"/>
      <c r="BO321" s="13"/>
      <c r="BP321" s="13"/>
      <c r="BQ321" s="13"/>
      <c r="BR321" s="13"/>
      <c r="BS321" s="13"/>
      <c r="BT321" s="13"/>
    </row>
    <row r="322" spans="1:72" x14ac:dyDescent="0.35">
      <c r="B322" s="6"/>
      <c r="C322" s="6"/>
      <c r="D322" s="8"/>
      <c r="E322" s="8"/>
      <c r="F322" s="6"/>
      <c r="G322" s="6"/>
      <c r="H322" s="6"/>
      <c r="I322" s="6"/>
      <c r="J322" s="7"/>
      <c r="K322" s="8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4"/>
      <c r="Z322" s="13"/>
      <c r="AA322" s="13"/>
      <c r="AB322" s="13"/>
      <c r="AC322" s="13"/>
      <c r="AD322" s="13"/>
      <c r="AE322" s="13"/>
      <c r="AF322" s="13"/>
      <c r="AG322" s="13"/>
      <c r="AH322" s="13"/>
      <c r="AI322" s="13"/>
      <c r="AJ322" s="13"/>
      <c r="AK322" s="13"/>
      <c r="AL322" s="13"/>
      <c r="AM322" s="13"/>
      <c r="AN322" s="13"/>
      <c r="AO322" s="13"/>
      <c r="AP322" s="13"/>
      <c r="AQ322" s="13"/>
      <c r="AR322" s="14"/>
      <c r="AS322" s="15"/>
      <c r="AT322" s="13"/>
      <c r="AU322" s="13"/>
      <c r="AV322" s="13"/>
      <c r="AW322" s="13"/>
      <c r="AX322" s="13"/>
      <c r="AY322" s="13"/>
      <c r="AZ322" s="13"/>
      <c r="BA322" s="13"/>
      <c r="BB322" s="13"/>
      <c r="BC322" s="13"/>
      <c r="BD322" s="13"/>
      <c r="BE322" s="13"/>
      <c r="BF322" s="13"/>
      <c r="BG322" s="13"/>
      <c r="BH322" s="13"/>
      <c r="BI322" s="13"/>
      <c r="BJ322" s="13"/>
      <c r="BK322" s="13"/>
      <c r="BL322" s="13"/>
      <c r="BM322" s="13"/>
      <c r="BN322" s="13"/>
      <c r="BO322" s="13"/>
      <c r="BP322" s="13"/>
      <c r="BQ322" s="13"/>
      <c r="BR322" s="13"/>
      <c r="BS322" s="13"/>
      <c r="BT322" s="13"/>
    </row>
    <row r="323" spans="1:72" x14ac:dyDescent="0.35">
      <c r="B323" s="6"/>
      <c r="C323" s="6"/>
      <c r="D323" s="8"/>
      <c r="E323" s="8"/>
      <c r="F323" s="6"/>
      <c r="G323" s="6"/>
      <c r="H323" s="6"/>
      <c r="I323" s="6"/>
      <c r="J323" s="7"/>
      <c r="K323" s="8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4"/>
      <c r="Z323" s="13"/>
      <c r="AA323" s="13"/>
      <c r="AB323" s="13"/>
      <c r="AC323" s="13"/>
      <c r="AD323" s="13"/>
      <c r="AE323" s="13"/>
      <c r="AF323" s="13"/>
      <c r="AG323" s="13"/>
      <c r="AH323" s="13"/>
      <c r="AI323" s="13"/>
      <c r="AJ323" s="13"/>
      <c r="AK323" s="13"/>
      <c r="AL323" s="13"/>
      <c r="AM323" s="13"/>
      <c r="AN323" s="13"/>
      <c r="AO323" s="13"/>
      <c r="AP323" s="13"/>
      <c r="AQ323" s="13"/>
      <c r="AR323" s="14"/>
      <c r="AS323" s="15"/>
      <c r="AT323" s="13"/>
      <c r="AU323" s="13"/>
      <c r="AV323" s="13"/>
      <c r="AW323" s="13"/>
      <c r="AX323" s="13"/>
      <c r="AY323" s="13"/>
      <c r="AZ323" s="13"/>
      <c r="BA323" s="13"/>
      <c r="BB323" s="13"/>
      <c r="BC323" s="13"/>
      <c r="BD323" s="13"/>
      <c r="BE323" s="13"/>
      <c r="BF323" s="13"/>
      <c r="BG323" s="13"/>
      <c r="BH323" s="13"/>
      <c r="BI323" s="13"/>
      <c r="BJ323" s="13"/>
      <c r="BK323" s="13"/>
      <c r="BL323" s="13"/>
      <c r="BM323" s="13"/>
      <c r="BN323" s="13"/>
      <c r="BO323" s="13"/>
      <c r="BP323" s="13"/>
      <c r="BQ323" s="13"/>
      <c r="BR323" s="13"/>
      <c r="BS323" s="13"/>
      <c r="BT323" s="13"/>
    </row>
    <row r="324" spans="1:72" x14ac:dyDescent="0.35">
      <c r="B324" s="6"/>
      <c r="C324" s="6"/>
      <c r="D324" s="8"/>
      <c r="E324" s="8"/>
      <c r="F324" s="6"/>
      <c r="G324" s="6"/>
      <c r="H324" s="6"/>
      <c r="I324" s="6"/>
      <c r="J324" s="7"/>
      <c r="K324" s="8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4"/>
      <c r="Z324" s="13"/>
      <c r="AA324" s="13"/>
      <c r="AB324" s="13"/>
      <c r="AC324" s="13"/>
      <c r="AD324" s="13"/>
      <c r="AE324" s="13"/>
      <c r="AF324" s="13"/>
      <c r="AG324" s="13"/>
      <c r="AH324" s="13"/>
      <c r="AI324" s="13"/>
      <c r="AJ324" s="13"/>
      <c r="AK324" s="13"/>
      <c r="AL324" s="13"/>
      <c r="AM324" s="13"/>
      <c r="AN324" s="13"/>
      <c r="AO324" s="13"/>
      <c r="AP324" s="13"/>
      <c r="AQ324" s="13"/>
      <c r="AR324" s="14"/>
      <c r="AS324" s="15"/>
      <c r="AT324" s="13"/>
      <c r="AU324" s="13"/>
      <c r="AV324" s="13"/>
      <c r="AW324" s="13"/>
      <c r="AX324" s="13"/>
      <c r="AY324" s="13"/>
      <c r="AZ324" s="13"/>
      <c r="BA324" s="13"/>
      <c r="BB324" s="13"/>
      <c r="BC324" s="13"/>
      <c r="BD324" s="13"/>
      <c r="BE324" s="13"/>
      <c r="BF324" s="13"/>
      <c r="BG324" s="13"/>
      <c r="BH324" s="13"/>
      <c r="BI324" s="13"/>
      <c r="BJ324" s="13"/>
      <c r="BK324" s="13"/>
      <c r="BL324" s="13"/>
      <c r="BM324" s="13"/>
      <c r="BN324" s="13"/>
      <c r="BO324" s="13"/>
      <c r="BP324" s="13"/>
      <c r="BQ324" s="13"/>
      <c r="BR324" s="13"/>
      <c r="BS324" s="13"/>
      <c r="BT324" s="13"/>
    </row>
    <row r="325" spans="1:72" x14ac:dyDescent="0.35">
      <c r="B325" s="6"/>
      <c r="C325" s="6"/>
      <c r="D325" s="8"/>
      <c r="E325" s="8"/>
      <c r="J325" s="7"/>
      <c r="K325" s="8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9"/>
      <c r="Z325" s="17"/>
      <c r="AA325" s="17"/>
      <c r="AB325" s="17"/>
      <c r="AC325" s="17"/>
      <c r="AD325" s="17"/>
      <c r="AE325" s="17"/>
      <c r="AF325" s="17"/>
      <c r="AG325" s="17"/>
      <c r="AH325" s="17"/>
      <c r="AI325" s="17"/>
      <c r="AJ325" s="17"/>
      <c r="AK325" s="17"/>
      <c r="AL325" s="17"/>
      <c r="AM325" s="17"/>
      <c r="AN325" s="17"/>
      <c r="AO325" s="17"/>
      <c r="AP325" s="17"/>
      <c r="AQ325" s="17"/>
      <c r="AR325" s="19"/>
      <c r="AS325" s="20"/>
      <c r="AT325" s="17"/>
      <c r="AU325" s="17"/>
      <c r="AV325" s="17"/>
      <c r="AW325" s="17"/>
      <c r="AX325" s="17"/>
      <c r="AY325" s="17"/>
      <c r="AZ325" s="17"/>
      <c r="BA325" s="17"/>
      <c r="BB325" s="17"/>
      <c r="BC325" s="17"/>
      <c r="BD325" s="17"/>
      <c r="BE325" s="17"/>
      <c r="BF325" s="17"/>
      <c r="BG325" s="17"/>
      <c r="BH325" s="17"/>
      <c r="BI325" s="17"/>
      <c r="BJ325" s="17"/>
      <c r="BK325" s="17"/>
      <c r="BL325" s="17"/>
      <c r="BM325" s="17"/>
      <c r="BN325" s="17"/>
      <c r="BO325" s="17"/>
      <c r="BP325" s="17"/>
      <c r="BQ325" s="17"/>
      <c r="BR325" s="17"/>
      <c r="BS325" s="17"/>
      <c r="BT325" s="17"/>
    </row>
    <row r="326" spans="1:72" x14ac:dyDescent="0.35">
      <c r="B326" s="6"/>
      <c r="C326" s="6"/>
      <c r="D326" s="8"/>
      <c r="E326" s="8"/>
      <c r="K326" s="8"/>
      <c r="Y326" s="3"/>
      <c r="AR326" s="3"/>
      <c r="AS326" s="41"/>
    </row>
    <row r="327" spans="1:72" x14ac:dyDescent="0.35">
      <c r="B327" s="6"/>
      <c r="C327" s="6"/>
      <c r="D327" s="8"/>
      <c r="E327" s="8"/>
      <c r="I327" t="s">
        <v>507</v>
      </c>
      <c r="J327" s="7">
        <f>SUM(J10:J326)</f>
        <v>3190</v>
      </c>
      <c r="K327" s="8" t="e">
        <f>#REF!+#REF!+#REF!</f>
        <v>#REF!</v>
      </c>
      <c r="Y327" s="3"/>
      <c r="AR327" s="3"/>
      <c r="AS327" s="41"/>
    </row>
    <row r="328" spans="1:72" x14ac:dyDescent="0.35">
      <c r="B328" s="42"/>
      <c r="I328" t="s">
        <v>508</v>
      </c>
      <c r="J328" s="43">
        <f>J327/313</f>
        <v>10.191693290734824</v>
      </c>
      <c r="K328" s="44" t="e">
        <f>K327/I329</f>
        <v>#REF!</v>
      </c>
      <c r="Y328" s="3"/>
      <c r="AR328" s="3"/>
      <c r="AS328" s="41"/>
    </row>
    <row r="329" spans="1:72" x14ac:dyDescent="0.35">
      <c r="I329" t="e">
        <f>#REF!+#REF!+#REF!</f>
        <v>#REF!</v>
      </c>
      <c r="Y329" s="3"/>
      <c r="AR329" s="3"/>
      <c r="AS329" s="41"/>
    </row>
    <row r="330" spans="1:72" x14ac:dyDescent="0.35">
      <c r="B330" t="s">
        <v>509</v>
      </c>
      <c r="Y330" s="3"/>
      <c r="AR330" s="3"/>
      <c r="AS330" s="41"/>
    </row>
    <row r="331" spans="1:72" x14ac:dyDescent="0.35">
      <c r="I331" t="s">
        <v>505</v>
      </c>
      <c r="J331" s="4">
        <f>J327</f>
        <v>3190</v>
      </c>
      <c r="Y331" s="3"/>
      <c r="AR331" s="3"/>
      <c r="AS331" s="41"/>
    </row>
    <row r="332" spans="1:72" x14ac:dyDescent="0.35">
      <c r="I332" t="s">
        <v>510</v>
      </c>
      <c r="J332" s="44">
        <f>J331/69</f>
        <v>46.231884057971016</v>
      </c>
      <c r="Y332" s="3"/>
      <c r="AR332" s="3"/>
      <c r="AS332" s="41"/>
    </row>
    <row r="333" spans="1:72" x14ac:dyDescent="0.35">
      <c r="J333" s="5" t="s">
        <v>511</v>
      </c>
      <c r="K333" s="5"/>
      <c r="L333" s="4">
        <f t="shared" ref="L333:AQ333" si="6">COUNTIF(L10:L329,"*")</f>
        <v>79</v>
      </c>
      <c r="M333" s="4">
        <f t="shared" si="6"/>
        <v>48</v>
      </c>
      <c r="N333" s="4">
        <f t="shared" si="6"/>
        <v>44</v>
      </c>
      <c r="O333" s="4">
        <f t="shared" si="6"/>
        <v>49</v>
      </c>
      <c r="P333" s="4">
        <f t="shared" si="6"/>
        <v>47</v>
      </c>
      <c r="Q333" s="4">
        <f t="shared" si="6"/>
        <v>53</v>
      </c>
      <c r="R333" s="4">
        <f t="shared" si="6"/>
        <v>59</v>
      </c>
      <c r="S333" s="4">
        <f t="shared" si="6"/>
        <v>61</v>
      </c>
      <c r="T333" s="4">
        <f t="shared" si="6"/>
        <v>60</v>
      </c>
      <c r="U333" s="4">
        <f t="shared" si="6"/>
        <v>61</v>
      </c>
      <c r="V333" s="4">
        <f t="shared" si="6"/>
        <v>65</v>
      </c>
      <c r="W333" s="4">
        <f t="shared" si="6"/>
        <v>67</v>
      </c>
      <c r="X333" s="4">
        <f t="shared" si="6"/>
        <v>73</v>
      </c>
      <c r="Y333" s="1">
        <f t="shared" si="6"/>
        <v>74</v>
      </c>
      <c r="Z333" s="4">
        <f t="shared" si="6"/>
        <v>48</v>
      </c>
      <c r="AA333" s="4">
        <f t="shared" si="6"/>
        <v>51</v>
      </c>
      <c r="AB333" s="4">
        <f t="shared" si="6"/>
        <v>56</v>
      </c>
      <c r="AC333" s="4">
        <f t="shared" si="6"/>
        <v>56</v>
      </c>
      <c r="AD333" s="4">
        <f t="shared" si="6"/>
        <v>60</v>
      </c>
      <c r="AE333" s="4">
        <f t="shared" si="6"/>
        <v>65</v>
      </c>
      <c r="AF333" s="4">
        <f t="shared" si="6"/>
        <v>67</v>
      </c>
      <c r="AG333" s="4">
        <f t="shared" si="6"/>
        <v>70</v>
      </c>
      <c r="AH333" s="4">
        <f t="shared" si="6"/>
        <v>69</v>
      </c>
      <c r="AI333" s="4">
        <f t="shared" si="6"/>
        <v>70</v>
      </c>
      <c r="AJ333" s="4">
        <f t="shared" si="6"/>
        <v>62</v>
      </c>
      <c r="AK333" s="4">
        <f t="shared" si="6"/>
        <v>64</v>
      </c>
      <c r="AL333" s="4">
        <f t="shared" si="6"/>
        <v>63</v>
      </c>
      <c r="AM333" s="4">
        <f t="shared" si="6"/>
        <v>62</v>
      </c>
      <c r="AN333" s="4">
        <f t="shared" si="6"/>
        <v>62</v>
      </c>
      <c r="AO333" s="4">
        <f t="shared" si="6"/>
        <v>70</v>
      </c>
      <c r="AP333" s="4">
        <f t="shared" si="6"/>
        <v>68</v>
      </c>
      <c r="AQ333" s="4">
        <f t="shared" si="6"/>
        <v>67</v>
      </c>
      <c r="AR333" s="1">
        <f t="shared" ref="AR333:BT333" si="7">COUNTIF(AR10:AR329,"*")</f>
        <v>69</v>
      </c>
      <c r="AS333" s="2">
        <f t="shared" si="7"/>
        <v>40</v>
      </c>
      <c r="AT333" s="4">
        <f t="shared" si="7"/>
        <v>39</v>
      </c>
      <c r="AU333" s="4">
        <f t="shared" si="7"/>
        <v>46</v>
      </c>
      <c r="AV333" s="4">
        <f t="shared" si="7"/>
        <v>43</v>
      </c>
      <c r="AW333" s="4">
        <f t="shared" si="7"/>
        <v>44</v>
      </c>
      <c r="AX333" s="4">
        <f t="shared" si="7"/>
        <v>41</v>
      </c>
      <c r="AY333" s="4">
        <f t="shared" si="7"/>
        <v>41</v>
      </c>
      <c r="AZ333" s="4">
        <f t="shared" si="7"/>
        <v>43</v>
      </c>
      <c r="BA333" s="4">
        <f t="shared" si="7"/>
        <v>44</v>
      </c>
      <c r="BB333" s="4">
        <f t="shared" si="7"/>
        <v>45</v>
      </c>
      <c r="BC333" s="4">
        <f t="shared" si="7"/>
        <v>38</v>
      </c>
      <c r="BD333" s="4">
        <f t="shared" si="7"/>
        <v>41</v>
      </c>
      <c r="BE333" s="4">
        <f t="shared" si="7"/>
        <v>42</v>
      </c>
      <c r="BF333" s="4">
        <f t="shared" si="7"/>
        <v>42</v>
      </c>
      <c r="BG333" s="4">
        <f t="shared" si="7"/>
        <v>42</v>
      </c>
      <c r="BH333" s="4">
        <f t="shared" si="7"/>
        <v>42</v>
      </c>
      <c r="BI333" s="4">
        <f t="shared" si="7"/>
        <v>44</v>
      </c>
      <c r="BJ333" s="4">
        <f t="shared" si="7"/>
        <v>46</v>
      </c>
      <c r="BK333" s="4">
        <f t="shared" si="7"/>
        <v>49</v>
      </c>
      <c r="BL333" s="4">
        <f t="shared" si="7"/>
        <v>46</v>
      </c>
      <c r="BM333" s="4">
        <f t="shared" si="7"/>
        <v>46</v>
      </c>
      <c r="BN333" s="4">
        <f t="shared" si="7"/>
        <v>42</v>
      </c>
      <c r="BO333" s="4">
        <f t="shared" si="7"/>
        <v>37</v>
      </c>
      <c r="BP333" s="4">
        <f t="shared" si="7"/>
        <v>36</v>
      </c>
      <c r="BQ333" s="4">
        <f t="shared" si="7"/>
        <v>36</v>
      </c>
      <c r="BR333" s="4">
        <f t="shared" si="7"/>
        <v>36</v>
      </c>
      <c r="BS333" s="4">
        <f t="shared" si="7"/>
        <v>35</v>
      </c>
      <c r="BT333" s="4">
        <f t="shared" si="7"/>
        <v>33</v>
      </c>
    </row>
    <row r="334" spans="1:72" x14ac:dyDescent="0.35">
      <c r="L334" s="23" t="str">
        <f t="shared" ref="L334:AQ334" si="8">L8</f>
        <v>Pre 1950</v>
      </c>
      <c r="M334" s="22">
        <f t="shared" si="8"/>
        <v>1950</v>
      </c>
      <c r="N334" s="22">
        <f t="shared" si="8"/>
        <v>1951</v>
      </c>
      <c r="O334" s="22">
        <f t="shared" si="8"/>
        <v>1952</v>
      </c>
      <c r="P334" s="22">
        <f t="shared" si="8"/>
        <v>1953</v>
      </c>
      <c r="Q334" s="22">
        <f t="shared" si="8"/>
        <v>1954</v>
      </c>
      <c r="R334" s="22">
        <f t="shared" si="8"/>
        <v>1955</v>
      </c>
      <c r="S334" s="22">
        <f t="shared" si="8"/>
        <v>1956</v>
      </c>
      <c r="T334" s="22">
        <f t="shared" si="8"/>
        <v>1957</v>
      </c>
      <c r="U334" s="22">
        <f t="shared" si="8"/>
        <v>1958</v>
      </c>
      <c r="V334" s="22">
        <f t="shared" si="8"/>
        <v>1959</v>
      </c>
      <c r="W334" s="22">
        <f t="shared" si="8"/>
        <v>1960</v>
      </c>
      <c r="X334" s="22">
        <f t="shared" si="8"/>
        <v>1961</v>
      </c>
      <c r="Y334" s="46">
        <f t="shared" si="8"/>
        <v>1962</v>
      </c>
      <c r="Z334" s="22">
        <f t="shared" si="8"/>
        <v>1963</v>
      </c>
      <c r="AA334" s="22">
        <f t="shared" si="8"/>
        <v>1964</v>
      </c>
      <c r="AB334" s="22">
        <f t="shared" si="8"/>
        <v>1965</v>
      </c>
      <c r="AC334" s="22">
        <f t="shared" si="8"/>
        <v>1966</v>
      </c>
      <c r="AD334" s="22">
        <f t="shared" si="8"/>
        <v>1967</v>
      </c>
      <c r="AE334" s="22">
        <f t="shared" si="8"/>
        <v>1968</v>
      </c>
      <c r="AF334" s="22">
        <f t="shared" si="8"/>
        <v>1969</v>
      </c>
      <c r="AG334" s="22">
        <f t="shared" si="8"/>
        <v>1970</v>
      </c>
      <c r="AH334" s="22">
        <f t="shared" si="8"/>
        <v>1971</v>
      </c>
      <c r="AI334" s="22">
        <f t="shared" si="8"/>
        <v>1972</v>
      </c>
      <c r="AJ334" s="22">
        <f t="shared" si="8"/>
        <v>1973</v>
      </c>
      <c r="AK334" s="22">
        <f t="shared" si="8"/>
        <v>1974</v>
      </c>
      <c r="AL334" s="22">
        <f t="shared" si="8"/>
        <v>1975</v>
      </c>
      <c r="AM334" s="22">
        <f t="shared" si="8"/>
        <v>1976</v>
      </c>
      <c r="AN334" s="22">
        <f t="shared" si="8"/>
        <v>1977</v>
      </c>
      <c r="AO334" s="22">
        <f t="shared" si="8"/>
        <v>1978</v>
      </c>
      <c r="AP334" s="22">
        <f t="shared" si="8"/>
        <v>1979</v>
      </c>
      <c r="AQ334" s="22">
        <f t="shared" si="8"/>
        <v>1980</v>
      </c>
      <c r="AR334" s="46">
        <f t="shared" ref="AR334:BT334" si="9">AR8</f>
        <v>1981</v>
      </c>
      <c r="AS334" s="47">
        <f t="shared" si="9"/>
        <v>1982</v>
      </c>
      <c r="AT334" s="22">
        <f t="shared" si="9"/>
        <v>1983</v>
      </c>
      <c r="AU334" s="22">
        <f t="shared" si="9"/>
        <v>1984</v>
      </c>
      <c r="AV334" s="22">
        <f t="shared" si="9"/>
        <v>1985</v>
      </c>
      <c r="AW334" s="22">
        <f t="shared" si="9"/>
        <v>1986</v>
      </c>
      <c r="AX334" s="22">
        <f t="shared" si="9"/>
        <v>1987</v>
      </c>
      <c r="AY334" s="22">
        <f t="shared" si="9"/>
        <v>1988</v>
      </c>
      <c r="AZ334" s="22">
        <f t="shared" si="9"/>
        <v>1989</v>
      </c>
      <c r="BA334" s="22">
        <f t="shared" si="9"/>
        <v>1990</v>
      </c>
      <c r="BB334" s="22">
        <f t="shared" si="9"/>
        <v>1991</v>
      </c>
      <c r="BC334" s="22">
        <f t="shared" si="9"/>
        <v>1992</v>
      </c>
      <c r="BD334" s="22">
        <f t="shared" si="9"/>
        <v>1993</v>
      </c>
      <c r="BE334" s="22">
        <f t="shared" si="9"/>
        <v>1994</v>
      </c>
      <c r="BF334" s="22">
        <f t="shared" si="9"/>
        <v>1995</v>
      </c>
      <c r="BG334" s="22">
        <f t="shared" si="9"/>
        <v>1996</v>
      </c>
      <c r="BH334" s="22">
        <f t="shared" si="9"/>
        <v>1997</v>
      </c>
      <c r="BI334" s="22">
        <f t="shared" si="9"/>
        <v>1998</v>
      </c>
      <c r="BJ334" s="22">
        <f t="shared" si="9"/>
        <v>1999</v>
      </c>
      <c r="BK334" s="22">
        <f t="shared" si="9"/>
        <v>2000</v>
      </c>
      <c r="BL334" s="22">
        <f t="shared" si="9"/>
        <v>2001</v>
      </c>
      <c r="BM334" s="22">
        <f t="shared" si="9"/>
        <v>2002</v>
      </c>
      <c r="BN334" s="22">
        <f t="shared" si="9"/>
        <v>2003</v>
      </c>
      <c r="BO334" s="22">
        <f t="shared" si="9"/>
        <v>2004</v>
      </c>
      <c r="BP334" s="22">
        <f t="shared" si="9"/>
        <v>2005</v>
      </c>
      <c r="BQ334" s="22">
        <f t="shared" si="9"/>
        <v>2006</v>
      </c>
      <c r="BR334" s="22">
        <f t="shared" si="9"/>
        <v>2007</v>
      </c>
      <c r="BS334" s="22">
        <f t="shared" si="9"/>
        <v>2008</v>
      </c>
      <c r="BT334" s="22">
        <f t="shared" si="9"/>
        <v>2009</v>
      </c>
    </row>
    <row r="335" spans="1:72" x14ac:dyDescent="0.35">
      <c r="B335" s="5"/>
      <c r="J335" s="48" t="s">
        <v>512</v>
      </c>
      <c r="K335" s="5"/>
      <c r="M335" s="33">
        <v>873</v>
      </c>
      <c r="N335" s="49"/>
      <c r="O335" s="8">
        <v>921</v>
      </c>
      <c r="P335" s="8">
        <v>918</v>
      </c>
      <c r="Q335" s="8">
        <v>967</v>
      </c>
      <c r="R335" s="8">
        <v>1000</v>
      </c>
      <c r="S335" s="33">
        <v>1033</v>
      </c>
      <c r="T335" s="33">
        <v>1066</v>
      </c>
      <c r="U335" s="33">
        <v>1087</v>
      </c>
      <c r="V335" s="8">
        <v>1131</v>
      </c>
      <c r="W335" s="49"/>
      <c r="X335" s="7">
        <v>1209</v>
      </c>
      <c r="Y335" s="11">
        <v>1197</v>
      </c>
      <c r="Z335" s="7">
        <v>796</v>
      </c>
      <c r="AA335" s="8">
        <v>829</v>
      </c>
      <c r="AB335" s="7">
        <v>875</v>
      </c>
      <c r="AC335" s="33">
        <v>868</v>
      </c>
      <c r="AD335" s="7">
        <v>845</v>
      </c>
      <c r="AE335" s="7">
        <v>870</v>
      </c>
      <c r="AF335" s="7">
        <v>929</v>
      </c>
      <c r="AG335" s="4">
        <v>909</v>
      </c>
      <c r="AH335" s="7">
        <v>909</v>
      </c>
      <c r="AI335" s="7">
        <v>926</v>
      </c>
      <c r="AJ335" s="7">
        <v>887</v>
      </c>
      <c r="AK335" s="7">
        <v>890</v>
      </c>
      <c r="AL335" s="7">
        <v>930</v>
      </c>
      <c r="AM335" s="33">
        <v>911</v>
      </c>
      <c r="AN335" s="7">
        <v>881</v>
      </c>
      <c r="AO335" s="7">
        <v>940</v>
      </c>
      <c r="AP335" s="7">
        <v>958</v>
      </c>
      <c r="AQ335" s="33">
        <v>965</v>
      </c>
      <c r="AR335" s="11">
        <v>937</v>
      </c>
      <c r="AS335" s="12">
        <v>703</v>
      </c>
      <c r="AT335" s="33">
        <v>646</v>
      </c>
      <c r="AU335" s="33">
        <v>544</v>
      </c>
      <c r="AW335" s="33">
        <v>572</v>
      </c>
      <c r="AZ335" s="33">
        <v>519</v>
      </c>
      <c r="BA335" s="33">
        <v>505</v>
      </c>
      <c r="BB335" s="33">
        <v>512</v>
      </c>
      <c r="BE335" s="33">
        <v>562</v>
      </c>
      <c r="BF335" s="33">
        <v>519</v>
      </c>
      <c r="BI335" s="33">
        <v>459</v>
      </c>
      <c r="BJ335" s="33">
        <v>483</v>
      </c>
      <c r="BK335" s="33">
        <v>471</v>
      </c>
      <c r="BL335" s="33">
        <v>456</v>
      </c>
      <c r="BM335" s="33">
        <v>456</v>
      </c>
      <c r="BN335" s="33">
        <v>447</v>
      </c>
      <c r="BO335" s="33">
        <v>437</v>
      </c>
      <c r="BQ335" s="33">
        <v>445</v>
      </c>
      <c r="BR335" s="33">
        <v>462</v>
      </c>
      <c r="BS335" s="33">
        <v>463</v>
      </c>
      <c r="BT335" s="33">
        <v>457</v>
      </c>
    </row>
    <row r="336" spans="1:72" x14ac:dyDescent="0.35">
      <c r="J336" t="s">
        <v>513</v>
      </c>
      <c r="L336" s="42"/>
      <c r="M336" s="42">
        <f t="shared" ref="M336:Y336" si="10">M333/M335</f>
        <v>5.4982817869415807E-2</v>
      </c>
      <c r="N336" s="50" t="s">
        <v>514</v>
      </c>
      <c r="O336" s="51">
        <f t="shared" si="10"/>
        <v>5.3203040173724216E-2</v>
      </c>
      <c r="P336" s="52">
        <f t="shared" si="10"/>
        <v>5.1198257080610023E-2</v>
      </c>
      <c r="Q336" s="52">
        <f t="shared" si="10"/>
        <v>5.4808686659772489E-2</v>
      </c>
      <c r="R336" s="52">
        <f t="shared" si="10"/>
        <v>5.8999999999999997E-2</v>
      </c>
      <c r="S336" s="53">
        <f t="shared" si="10"/>
        <v>5.9051306873184897E-2</v>
      </c>
      <c r="T336" s="45">
        <f t="shared" si="10"/>
        <v>5.6285178236397747E-2</v>
      </c>
      <c r="U336" s="45">
        <f t="shared" si="10"/>
        <v>5.6117755289788407E-2</v>
      </c>
      <c r="V336" s="52">
        <f t="shared" si="10"/>
        <v>5.7471264367816091E-2</v>
      </c>
      <c r="W336" s="50" t="s">
        <v>514</v>
      </c>
      <c r="X336" s="54">
        <f t="shared" si="10"/>
        <v>6.0380479735318446E-2</v>
      </c>
      <c r="Y336" s="55">
        <f t="shared" si="10"/>
        <v>6.1821219715956555E-2</v>
      </c>
      <c r="Z336" s="54">
        <f>Z333/Z335</f>
        <v>6.030150753768844E-2</v>
      </c>
      <c r="AA336" s="52">
        <f>AA333/AA335</f>
        <v>6.1519903498190594E-2</v>
      </c>
      <c r="AB336" s="52">
        <f>AB333/AB335</f>
        <v>6.4000000000000001E-2</v>
      </c>
      <c r="AC336" s="42">
        <f t="shared" ref="AC336:AS336" si="11">AC333/AC335</f>
        <v>6.4516129032258063E-2</v>
      </c>
      <c r="AD336" s="42">
        <f t="shared" si="11"/>
        <v>7.1005917159763315E-2</v>
      </c>
      <c r="AE336" s="42">
        <f t="shared" si="11"/>
        <v>7.4712643678160925E-2</v>
      </c>
      <c r="AF336" s="42">
        <f t="shared" si="11"/>
        <v>7.2120559741657694E-2</v>
      </c>
      <c r="AG336" s="56">
        <f t="shared" si="11"/>
        <v>7.7007700770077014E-2</v>
      </c>
      <c r="AH336" s="56">
        <f t="shared" si="11"/>
        <v>7.590759075907591E-2</v>
      </c>
      <c r="AI336" s="56">
        <f t="shared" si="11"/>
        <v>7.5593952483801297E-2</v>
      </c>
      <c r="AJ336" s="56">
        <f t="shared" si="11"/>
        <v>6.9898534385569339E-2</v>
      </c>
      <c r="AK336" s="56">
        <f t="shared" si="11"/>
        <v>7.1910112359550568E-2</v>
      </c>
      <c r="AL336" s="56">
        <f t="shared" si="11"/>
        <v>6.7741935483870974E-2</v>
      </c>
      <c r="AM336" s="45">
        <f t="shared" si="11"/>
        <v>6.8057080131723374E-2</v>
      </c>
      <c r="AN336" s="45">
        <f t="shared" si="11"/>
        <v>7.0374574347332575E-2</v>
      </c>
      <c r="AO336" s="45">
        <f t="shared" si="11"/>
        <v>7.4468085106382975E-2</v>
      </c>
      <c r="AP336" s="45">
        <f t="shared" si="11"/>
        <v>7.0981210855949897E-2</v>
      </c>
      <c r="AQ336" s="45">
        <f t="shared" si="11"/>
        <v>6.9430051813471505E-2</v>
      </c>
      <c r="AR336" s="57">
        <f t="shared" si="11"/>
        <v>7.3639274279615793E-2</v>
      </c>
      <c r="AS336" s="58">
        <f t="shared" si="11"/>
        <v>5.6899004267425321E-2</v>
      </c>
      <c r="AT336" s="45">
        <f>AT333/AT335</f>
        <v>6.037151702786378E-2</v>
      </c>
      <c r="AU336" s="45">
        <f>AU333/AU335</f>
        <v>8.455882352941177E-2</v>
      </c>
      <c r="AW336" s="45">
        <f>AW333/AW335</f>
        <v>7.6923076923076927E-2</v>
      </c>
      <c r="AZ336" s="45">
        <f>AZ333/AZ335</f>
        <v>8.2851637764932567E-2</v>
      </c>
      <c r="BA336" s="45">
        <f>BA333/BA335</f>
        <v>8.7128712871287123E-2</v>
      </c>
      <c r="BB336" s="45">
        <f>BB333/BB335</f>
        <v>8.7890625E-2</v>
      </c>
      <c r="BE336" s="45">
        <f>BE333/BE335</f>
        <v>7.4733096085409248E-2</v>
      </c>
      <c r="BF336" s="45">
        <f>BF333/BF335</f>
        <v>8.0924855491329481E-2</v>
      </c>
      <c r="BI336" s="45">
        <f t="shared" ref="BI336:BO336" si="12">BI333/BI335</f>
        <v>9.586056644880174E-2</v>
      </c>
      <c r="BJ336" s="45">
        <f t="shared" si="12"/>
        <v>9.5238095238095233E-2</v>
      </c>
      <c r="BK336" s="45">
        <f t="shared" si="12"/>
        <v>0.1040339702760085</v>
      </c>
      <c r="BL336" s="45">
        <f t="shared" si="12"/>
        <v>0.10087719298245613</v>
      </c>
      <c r="BM336" s="45">
        <f t="shared" si="12"/>
        <v>0.10087719298245613</v>
      </c>
      <c r="BN336" s="45">
        <f t="shared" si="12"/>
        <v>9.3959731543624164E-2</v>
      </c>
      <c r="BO336" s="45">
        <f t="shared" si="12"/>
        <v>8.4668192219679639E-2</v>
      </c>
      <c r="BQ336" s="45">
        <f t="shared" ref="BQ336:BT336" si="13">BQ333/BQ335</f>
        <v>8.0898876404494377E-2</v>
      </c>
      <c r="BR336" s="45">
        <f t="shared" si="13"/>
        <v>7.792207792207792E-2</v>
      </c>
      <c r="BS336" s="45">
        <f t="shared" si="13"/>
        <v>7.5593952483801297E-2</v>
      </c>
      <c r="BT336" s="45">
        <f t="shared" si="13"/>
        <v>7.2210065645514229E-2</v>
      </c>
    </row>
    <row r="337" spans="2:72" x14ac:dyDescent="0.35">
      <c r="M337" s="33" t="s">
        <v>515</v>
      </c>
      <c r="O337" s="8" t="s">
        <v>515</v>
      </c>
      <c r="P337" s="8" t="s">
        <v>515</v>
      </c>
      <c r="Q337" s="8" t="s">
        <v>515</v>
      </c>
      <c r="R337" s="33" t="s">
        <v>515</v>
      </c>
      <c r="S337" s="33" t="s">
        <v>515</v>
      </c>
      <c r="T337" s="33" t="s">
        <v>515</v>
      </c>
      <c r="U337" s="33" t="s">
        <v>515</v>
      </c>
      <c r="V337" s="33" t="s">
        <v>515</v>
      </c>
      <c r="X337" s="4" t="s">
        <v>515</v>
      </c>
      <c r="Y337" s="1" t="s">
        <v>515</v>
      </c>
      <c r="Z337" s="4" t="s">
        <v>515</v>
      </c>
      <c r="AA337" s="8" t="s">
        <v>515</v>
      </c>
      <c r="AB337" s="8" t="s">
        <v>515</v>
      </c>
      <c r="AC337" s="8" t="s">
        <v>515</v>
      </c>
      <c r="AD337" s="8" t="s">
        <v>515</v>
      </c>
      <c r="AE337" s="8" t="s">
        <v>515</v>
      </c>
      <c r="AF337" s="8" t="s">
        <v>515</v>
      </c>
      <c r="AG337" s="4" t="s">
        <v>515</v>
      </c>
      <c r="AH337" s="4" t="s">
        <v>515</v>
      </c>
      <c r="AI337" s="4" t="s">
        <v>515</v>
      </c>
      <c r="AJ337" s="4" t="s">
        <v>515</v>
      </c>
      <c r="AK337" s="4" t="s">
        <v>515</v>
      </c>
      <c r="AL337" s="4" t="s">
        <v>515</v>
      </c>
      <c r="AM337" s="4" t="s">
        <v>515</v>
      </c>
      <c r="AN337" s="4" t="s">
        <v>515</v>
      </c>
      <c r="AO337" s="4" t="s">
        <v>515</v>
      </c>
      <c r="AP337" s="4" t="s">
        <v>515</v>
      </c>
      <c r="AQ337" s="4" t="s">
        <v>515</v>
      </c>
      <c r="AR337" s="1" t="s">
        <v>515</v>
      </c>
      <c r="AS337" s="2" t="s">
        <v>515</v>
      </c>
      <c r="AT337" s="4" t="s">
        <v>515</v>
      </c>
      <c r="AU337" s="4" t="s">
        <v>515</v>
      </c>
      <c r="AV337" s="59" t="s">
        <v>514</v>
      </c>
      <c r="AW337" s="4" t="s">
        <v>515</v>
      </c>
      <c r="AX337" s="59" t="s">
        <v>514</v>
      </c>
      <c r="AY337" s="59" t="s">
        <v>514</v>
      </c>
      <c r="AZ337" s="33" t="s">
        <v>515</v>
      </c>
      <c r="BA337" s="33" t="s">
        <v>515</v>
      </c>
      <c r="BB337" s="33" t="s">
        <v>515</v>
      </c>
      <c r="BC337" s="59" t="s">
        <v>514</v>
      </c>
      <c r="BD337" s="59" t="s">
        <v>514</v>
      </c>
      <c r="BE337" s="33" t="s">
        <v>515</v>
      </c>
      <c r="BF337" s="33" t="s">
        <v>515</v>
      </c>
      <c r="BG337" s="59" t="s">
        <v>514</v>
      </c>
      <c r="BH337" s="59" t="s">
        <v>514</v>
      </c>
      <c r="BI337" s="33" t="s">
        <v>515</v>
      </c>
      <c r="BJ337" s="33" t="s">
        <v>515</v>
      </c>
      <c r="BK337" s="33" t="s">
        <v>515</v>
      </c>
      <c r="BL337" s="59" t="s">
        <v>514</v>
      </c>
      <c r="BM337" s="33" t="s">
        <v>515</v>
      </c>
      <c r="BN337" s="33" t="s">
        <v>515</v>
      </c>
      <c r="BO337" s="33" t="s">
        <v>515</v>
      </c>
      <c r="BP337" s="59" t="s">
        <v>514</v>
      </c>
      <c r="BQ337" s="33" t="s">
        <v>515</v>
      </c>
      <c r="BR337" s="33" t="s">
        <v>515</v>
      </c>
      <c r="BS337" s="33" t="s">
        <v>515</v>
      </c>
      <c r="BT337" s="33" t="s">
        <v>515</v>
      </c>
    </row>
    <row r="338" spans="2:72" x14ac:dyDescent="0.35">
      <c r="J338" t="s">
        <v>516</v>
      </c>
      <c r="M338" s="33">
        <v>190</v>
      </c>
      <c r="N338" s="33"/>
      <c r="O338" s="33">
        <v>214</v>
      </c>
      <c r="P338" s="33">
        <v>221</v>
      </c>
      <c r="Q338" s="33">
        <v>222</v>
      </c>
      <c r="R338" s="33">
        <v>224</v>
      </c>
      <c r="S338" s="33">
        <v>233</v>
      </c>
      <c r="T338" s="33">
        <v>234</v>
      </c>
      <c r="U338" s="33">
        <v>235</v>
      </c>
      <c r="V338" s="33">
        <v>236</v>
      </c>
      <c r="W338" s="33"/>
      <c r="X338" s="33">
        <v>243</v>
      </c>
      <c r="Y338" s="60">
        <v>255</v>
      </c>
      <c r="Z338" s="33">
        <v>136</v>
      </c>
      <c r="AA338" s="33">
        <v>138</v>
      </c>
      <c r="AB338" s="33">
        <v>139</v>
      </c>
      <c r="AC338" s="33">
        <v>141</v>
      </c>
      <c r="AD338" s="33">
        <v>142</v>
      </c>
      <c r="AE338" s="33">
        <v>145</v>
      </c>
      <c r="AF338" s="33">
        <v>148</v>
      </c>
      <c r="AG338" s="33">
        <v>149</v>
      </c>
      <c r="AH338" s="33">
        <v>151</v>
      </c>
      <c r="AI338" s="33">
        <v>151</v>
      </c>
      <c r="AJ338" s="33">
        <v>150</v>
      </c>
      <c r="AK338" s="33">
        <v>150</v>
      </c>
      <c r="AL338" s="33">
        <v>151</v>
      </c>
      <c r="AM338" s="33">
        <v>153</v>
      </c>
      <c r="AN338" s="33">
        <v>153</v>
      </c>
      <c r="AO338" s="33">
        <v>153</v>
      </c>
      <c r="AP338" s="33">
        <v>153</v>
      </c>
      <c r="AQ338" s="33">
        <v>153</v>
      </c>
      <c r="AR338" s="60">
        <v>153</v>
      </c>
      <c r="AS338" s="61">
        <v>104</v>
      </c>
      <c r="AT338" s="33">
        <v>104</v>
      </c>
      <c r="AU338" s="33">
        <v>102</v>
      </c>
      <c r="AW338" s="33">
        <v>103</v>
      </c>
      <c r="AZ338" s="33">
        <v>103</v>
      </c>
      <c r="BA338">
        <v>103</v>
      </c>
      <c r="BB338">
        <v>104</v>
      </c>
      <c r="BE338" s="33">
        <v>102</v>
      </c>
      <c r="BF338" s="33">
        <v>94</v>
      </c>
      <c r="BI338" s="33">
        <v>89</v>
      </c>
      <c r="BJ338" s="33">
        <v>89</v>
      </c>
      <c r="BK338" s="33">
        <v>90</v>
      </c>
      <c r="BM338" s="33">
        <v>90</v>
      </c>
      <c r="BN338" s="33">
        <v>93</v>
      </c>
      <c r="BO338" s="33">
        <v>93</v>
      </c>
      <c r="BQ338" s="33">
        <v>89</v>
      </c>
      <c r="BR338" s="33">
        <v>90</v>
      </c>
      <c r="BS338" s="33">
        <v>90</v>
      </c>
      <c r="BT338" s="33">
        <v>90</v>
      </c>
    </row>
    <row r="339" spans="2:72" ht="15" thickBot="1" x14ac:dyDescent="0.4">
      <c r="J339" t="s">
        <v>517</v>
      </c>
      <c r="M339" s="45">
        <f>M333/M338</f>
        <v>0.25263157894736843</v>
      </c>
      <c r="N339" s="33"/>
      <c r="O339" s="45">
        <f t="shared" ref="O339:V339" si="14">O333/O338</f>
        <v>0.22897196261682243</v>
      </c>
      <c r="P339" s="45">
        <f t="shared" si="14"/>
        <v>0.21266968325791855</v>
      </c>
      <c r="Q339" s="45">
        <f t="shared" si="14"/>
        <v>0.23873873873873874</v>
      </c>
      <c r="R339" s="45">
        <f t="shared" si="14"/>
        <v>0.26339285714285715</v>
      </c>
      <c r="S339" s="45">
        <f t="shared" si="14"/>
        <v>0.26180257510729615</v>
      </c>
      <c r="T339" s="45">
        <f t="shared" si="14"/>
        <v>0.25641025641025639</v>
      </c>
      <c r="U339" s="45">
        <f t="shared" si="14"/>
        <v>0.25957446808510637</v>
      </c>
      <c r="V339" s="45">
        <f t="shared" si="14"/>
        <v>0.27542372881355931</v>
      </c>
      <c r="W339" s="33"/>
      <c r="X339" s="45">
        <f t="shared" ref="X339:AW339" si="15">X333/X338</f>
        <v>0.30041152263374488</v>
      </c>
      <c r="Y339" s="57">
        <f t="shared" si="15"/>
        <v>0.29019607843137257</v>
      </c>
      <c r="Z339" s="45">
        <f t="shared" si="15"/>
        <v>0.35294117647058826</v>
      </c>
      <c r="AA339" s="45">
        <f t="shared" si="15"/>
        <v>0.36956521739130432</v>
      </c>
      <c r="AB339" s="45">
        <f t="shared" si="15"/>
        <v>0.40287769784172661</v>
      </c>
      <c r="AC339" s="45">
        <f t="shared" si="15"/>
        <v>0.3971631205673759</v>
      </c>
      <c r="AD339" s="45">
        <f t="shared" si="15"/>
        <v>0.42253521126760563</v>
      </c>
      <c r="AE339" s="45">
        <f t="shared" si="15"/>
        <v>0.44827586206896552</v>
      </c>
      <c r="AF339" s="45">
        <f t="shared" si="15"/>
        <v>0.45270270270270269</v>
      </c>
      <c r="AG339" s="45">
        <f t="shared" si="15"/>
        <v>0.46979865771812079</v>
      </c>
      <c r="AH339" s="45">
        <f t="shared" si="15"/>
        <v>0.45695364238410596</v>
      </c>
      <c r="AI339" s="45">
        <f t="shared" si="15"/>
        <v>0.46357615894039733</v>
      </c>
      <c r="AJ339" s="45">
        <f t="shared" si="15"/>
        <v>0.41333333333333333</v>
      </c>
      <c r="AK339" s="45">
        <f t="shared" si="15"/>
        <v>0.42666666666666669</v>
      </c>
      <c r="AL339" s="45">
        <f t="shared" si="15"/>
        <v>0.41721854304635764</v>
      </c>
      <c r="AM339" s="45">
        <f t="shared" si="15"/>
        <v>0.40522875816993464</v>
      </c>
      <c r="AN339" s="45">
        <f t="shared" si="15"/>
        <v>0.40522875816993464</v>
      </c>
      <c r="AO339" s="45">
        <f t="shared" si="15"/>
        <v>0.45751633986928103</v>
      </c>
      <c r="AP339" s="45">
        <f t="shared" si="15"/>
        <v>0.44444444444444442</v>
      </c>
      <c r="AQ339" s="45">
        <f t="shared" si="15"/>
        <v>0.43790849673202614</v>
      </c>
      <c r="AR339" s="57">
        <f t="shared" si="15"/>
        <v>0.45098039215686275</v>
      </c>
      <c r="AS339" s="58">
        <f t="shared" si="15"/>
        <v>0.38461538461538464</v>
      </c>
      <c r="AT339" s="45">
        <f t="shared" si="15"/>
        <v>0.375</v>
      </c>
      <c r="AU339" s="45">
        <f t="shared" si="15"/>
        <v>0.45098039215686275</v>
      </c>
      <c r="AW339" s="45">
        <f t="shared" si="15"/>
        <v>0.42718446601941745</v>
      </c>
      <c r="AZ339" s="45">
        <f t="shared" ref="AZ339:BB339" si="16">AZ333/AZ338</f>
        <v>0.41747572815533979</v>
      </c>
      <c r="BA339" s="45">
        <f t="shared" si="16"/>
        <v>0.42718446601941745</v>
      </c>
      <c r="BB339" s="45">
        <f t="shared" si="16"/>
        <v>0.43269230769230771</v>
      </c>
      <c r="BE339" s="45">
        <f t="shared" ref="BE339:BF339" si="17">BE333/BE338</f>
        <v>0.41176470588235292</v>
      </c>
      <c r="BF339" s="45">
        <f t="shared" si="17"/>
        <v>0.44680851063829785</v>
      </c>
      <c r="BI339" s="45">
        <f t="shared" ref="BI339:BT339" si="18">BI333/BI338</f>
        <v>0.4943820224719101</v>
      </c>
      <c r="BJ339" s="45">
        <f t="shared" si="18"/>
        <v>0.5168539325842697</v>
      </c>
      <c r="BK339" s="45">
        <f t="shared" si="18"/>
        <v>0.5444444444444444</v>
      </c>
      <c r="BM339" s="45">
        <f t="shared" si="18"/>
        <v>0.51111111111111107</v>
      </c>
      <c r="BN339" s="45">
        <f t="shared" si="18"/>
        <v>0.45161290322580644</v>
      </c>
      <c r="BO339" s="45">
        <f t="shared" si="18"/>
        <v>0.39784946236559138</v>
      </c>
      <c r="BQ339" s="45">
        <f t="shared" si="18"/>
        <v>0.4044943820224719</v>
      </c>
      <c r="BR339" s="45">
        <f t="shared" si="18"/>
        <v>0.4</v>
      </c>
      <c r="BS339" s="45">
        <f t="shared" si="18"/>
        <v>0.3888888888888889</v>
      </c>
      <c r="BT339" s="45">
        <f t="shared" si="18"/>
        <v>0.36666666666666664</v>
      </c>
    </row>
    <row r="340" spans="2:72" ht="16" thickBot="1" x14ac:dyDescent="0.4">
      <c r="B340" s="62"/>
      <c r="C340" s="49"/>
      <c r="J340" t="s">
        <v>518</v>
      </c>
      <c r="M340" s="33">
        <v>462</v>
      </c>
      <c r="N340" s="33"/>
      <c r="O340" s="33">
        <v>460</v>
      </c>
      <c r="P340" s="33">
        <v>459</v>
      </c>
      <c r="Q340" s="33">
        <v>477</v>
      </c>
      <c r="R340" s="33">
        <v>489</v>
      </c>
      <c r="S340" s="33">
        <v>499</v>
      </c>
      <c r="T340" s="33">
        <v>504</v>
      </c>
      <c r="U340" s="33">
        <v>497</v>
      </c>
      <c r="V340" s="33">
        <v>509</v>
      </c>
      <c r="W340" s="33"/>
      <c r="X340" s="33">
        <v>532</v>
      </c>
      <c r="Y340" s="60">
        <f>Y335-Y344</f>
        <v>583</v>
      </c>
      <c r="Z340" s="33">
        <v>339</v>
      </c>
      <c r="AA340" s="33">
        <v>340</v>
      </c>
      <c r="AB340" s="33">
        <v>345</v>
      </c>
      <c r="AC340" s="33">
        <v>347</v>
      </c>
      <c r="AD340" s="33">
        <v>348</v>
      </c>
      <c r="AE340" s="33">
        <v>346</v>
      </c>
      <c r="AF340" s="33">
        <v>353</v>
      </c>
      <c r="AG340" s="33">
        <v>350</v>
      </c>
      <c r="AH340" s="33">
        <v>345</v>
      </c>
      <c r="AI340" s="33">
        <v>341</v>
      </c>
      <c r="AJ340" s="33">
        <v>321</v>
      </c>
      <c r="AK340" s="33">
        <v>317</v>
      </c>
      <c r="AL340" s="33">
        <v>324</v>
      </c>
      <c r="AM340" s="33">
        <v>320</v>
      </c>
      <c r="AN340" s="33">
        <v>315</v>
      </c>
      <c r="AO340" s="33">
        <v>320</v>
      </c>
      <c r="AP340" s="33">
        <v>318</v>
      </c>
      <c r="AQ340" s="33">
        <v>313</v>
      </c>
      <c r="AR340" s="60">
        <v>332</v>
      </c>
      <c r="AS340" s="61">
        <v>308</v>
      </c>
      <c r="AT340" s="33">
        <v>304</v>
      </c>
      <c r="AU340" s="33">
        <v>229</v>
      </c>
      <c r="AW340" s="33">
        <v>242</v>
      </c>
      <c r="AZ340" s="33">
        <v>244</v>
      </c>
      <c r="BA340" s="33">
        <v>241</v>
      </c>
      <c r="BB340" s="33">
        <v>261</v>
      </c>
      <c r="BE340" s="33">
        <v>259</v>
      </c>
      <c r="BF340" s="33">
        <v>252</v>
      </c>
      <c r="BI340" s="33">
        <v>222</v>
      </c>
      <c r="BJ340" s="33">
        <v>227</v>
      </c>
      <c r="BK340" s="63">
        <v>218</v>
      </c>
      <c r="BL340" s="64"/>
      <c r="BM340" s="63">
        <v>218</v>
      </c>
      <c r="BN340" s="63">
        <v>223</v>
      </c>
      <c r="BO340" s="63">
        <v>219</v>
      </c>
      <c r="BP340" s="64"/>
      <c r="BQ340" s="63">
        <v>212</v>
      </c>
      <c r="BR340" s="63">
        <v>209</v>
      </c>
      <c r="BS340" s="63">
        <v>208</v>
      </c>
      <c r="BT340" s="65">
        <v>213</v>
      </c>
    </row>
    <row r="341" spans="2:72" x14ac:dyDescent="0.35">
      <c r="J341" t="s">
        <v>519</v>
      </c>
      <c r="L341" s="42"/>
      <c r="M341" s="33">
        <v>19</v>
      </c>
      <c r="N341" s="33"/>
      <c r="O341" s="33">
        <v>21</v>
      </c>
      <c r="P341" s="33">
        <v>22</v>
      </c>
      <c r="Q341" s="33">
        <v>23</v>
      </c>
      <c r="R341" s="33">
        <v>25</v>
      </c>
      <c r="S341" s="33">
        <v>26</v>
      </c>
      <c r="T341" s="33">
        <v>26</v>
      </c>
      <c r="U341" s="33">
        <v>27</v>
      </c>
      <c r="V341" s="33">
        <v>29</v>
      </c>
      <c r="W341" s="33"/>
      <c r="X341" s="33">
        <v>32</v>
      </c>
      <c r="Y341" s="60">
        <v>35</v>
      </c>
      <c r="Z341" s="33">
        <v>17</v>
      </c>
      <c r="AA341" s="33">
        <v>19</v>
      </c>
      <c r="AB341" s="33">
        <v>19</v>
      </c>
      <c r="AC341" s="33">
        <v>20</v>
      </c>
      <c r="AD341" s="33">
        <v>21</v>
      </c>
      <c r="AE341" s="33">
        <v>25</v>
      </c>
      <c r="AF341" s="33">
        <v>26</v>
      </c>
      <c r="AG341" s="33">
        <v>28</v>
      </c>
      <c r="AH341" s="33">
        <v>29</v>
      </c>
      <c r="AI341" s="33">
        <v>31</v>
      </c>
      <c r="AJ341" s="33">
        <v>31</v>
      </c>
      <c r="AK341" s="33">
        <v>32</v>
      </c>
      <c r="AL341" s="33">
        <v>31</v>
      </c>
      <c r="AM341" s="33">
        <v>30</v>
      </c>
      <c r="AN341" s="33">
        <v>30</v>
      </c>
      <c r="AO341" s="33">
        <v>32</v>
      </c>
      <c r="AP341" s="33">
        <v>32</v>
      </c>
      <c r="AQ341" s="33">
        <v>32</v>
      </c>
      <c r="AR341" s="60">
        <v>37</v>
      </c>
      <c r="AS341" s="61">
        <v>27</v>
      </c>
      <c r="AT341" s="33">
        <v>23</v>
      </c>
      <c r="AU341" s="33">
        <v>24</v>
      </c>
      <c r="AW341" s="33">
        <v>23</v>
      </c>
      <c r="AZ341" s="33">
        <v>22</v>
      </c>
      <c r="BA341" s="33">
        <v>22</v>
      </c>
      <c r="BB341" s="33">
        <v>22</v>
      </c>
      <c r="BE341" s="33">
        <v>21</v>
      </c>
      <c r="BF341" s="33">
        <v>21</v>
      </c>
      <c r="BI341" s="33">
        <v>21</v>
      </c>
      <c r="BJ341" s="33">
        <v>21</v>
      </c>
      <c r="BK341" s="33">
        <v>20</v>
      </c>
      <c r="BM341" s="33">
        <v>20</v>
      </c>
      <c r="BN341" s="33">
        <v>20</v>
      </c>
      <c r="BO341" s="33">
        <v>19</v>
      </c>
      <c r="BQ341" s="33">
        <v>19</v>
      </c>
      <c r="BR341" s="33">
        <v>19</v>
      </c>
      <c r="BS341" s="33">
        <v>18</v>
      </c>
      <c r="BT341" s="33">
        <v>17</v>
      </c>
    </row>
    <row r="342" spans="2:72" x14ac:dyDescent="0.35">
      <c r="C342" s="42"/>
      <c r="J342" t="s">
        <v>520</v>
      </c>
      <c r="M342" s="45">
        <f>M341/M340</f>
        <v>4.1125541125541128E-2</v>
      </c>
      <c r="N342" s="33"/>
      <c r="O342" s="45">
        <f t="shared" ref="O342:V342" si="19">O341/O340</f>
        <v>4.5652173913043478E-2</v>
      </c>
      <c r="P342" s="45">
        <f t="shared" si="19"/>
        <v>4.793028322440087E-2</v>
      </c>
      <c r="Q342" s="45">
        <f t="shared" si="19"/>
        <v>4.8218029350104823E-2</v>
      </c>
      <c r="R342" s="45">
        <f t="shared" si="19"/>
        <v>5.112474437627812E-2</v>
      </c>
      <c r="S342" s="45">
        <f t="shared" si="19"/>
        <v>5.2104208416833664E-2</v>
      </c>
      <c r="T342" s="45">
        <f t="shared" si="19"/>
        <v>5.1587301587301584E-2</v>
      </c>
      <c r="U342" s="45">
        <f t="shared" si="19"/>
        <v>5.4325955734406441E-2</v>
      </c>
      <c r="V342" s="45">
        <f t="shared" si="19"/>
        <v>5.6974459724950882E-2</v>
      </c>
      <c r="W342" s="33"/>
      <c r="X342" s="45">
        <f>X341/X340</f>
        <v>6.0150375939849621E-2</v>
      </c>
      <c r="Y342" s="57">
        <f>Y341/Y340</f>
        <v>6.0034305317324184E-2</v>
      </c>
      <c r="Z342" s="45">
        <f>Z341/Z340</f>
        <v>5.0147492625368731E-2</v>
      </c>
      <c r="AA342" s="45">
        <f t="shared" ref="AA342:AW342" si="20">AA341/AA340</f>
        <v>5.5882352941176473E-2</v>
      </c>
      <c r="AB342" s="45">
        <f t="shared" si="20"/>
        <v>5.5072463768115941E-2</v>
      </c>
      <c r="AC342" s="45">
        <f t="shared" si="20"/>
        <v>5.7636887608069162E-2</v>
      </c>
      <c r="AD342" s="45">
        <f t="shared" si="20"/>
        <v>6.0344827586206899E-2</v>
      </c>
      <c r="AE342" s="45">
        <f t="shared" si="20"/>
        <v>7.2254335260115612E-2</v>
      </c>
      <c r="AF342" s="45">
        <f t="shared" si="20"/>
        <v>7.3654390934844188E-2</v>
      </c>
      <c r="AG342" s="45">
        <f t="shared" si="20"/>
        <v>0.08</v>
      </c>
      <c r="AH342" s="45">
        <f t="shared" si="20"/>
        <v>8.4057971014492749E-2</v>
      </c>
      <c r="AI342" s="45">
        <f t="shared" si="20"/>
        <v>9.0909090909090912E-2</v>
      </c>
      <c r="AJ342" s="45">
        <f t="shared" si="20"/>
        <v>9.657320872274143E-2</v>
      </c>
      <c r="AK342" s="45">
        <f t="shared" si="20"/>
        <v>0.10094637223974763</v>
      </c>
      <c r="AL342" s="45">
        <f t="shared" si="20"/>
        <v>9.5679012345679007E-2</v>
      </c>
      <c r="AM342" s="45">
        <f t="shared" si="20"/>
        <v>9.375E-2</v>
      </c>
      <c r="AN342" s="45">
        <f t="shared" si="20"/>
        <v>9.5238095238095233E-2</v>
      </c>
      <c r="AO342" s="45">
        <f t="shared" si="20"/>
        <v>0.1</v>
      </c>
      <c r="AP342" s="45">
        <f t="shared" si="20"/>
        <v>0.10062893081761007</v>
      </c>
      <c r="AQ342" s="45">
        <f t="shared" si="20"/>
        <v>0.10223642172523961</v>
      </c>
      <c r="AR342" s="57">
        <f t="shared" si="20"/>
        <v>0.11144578313253012</v>
      </c>
      <c r="AS342" s="58">
        <f t="shared" si="20"/>
        <v>8.7662337662337664E-2</v>
      </c>
      <c r="AT342" s="45">
        <f t="shared" si="20"/>
        <v>7.5657894736842105E-2</v>
      </c>
      <c r="AU342" s="45">
        <f t="shared" si="20"/>
        <v>0.10480349344978165</v>
      </c>
      <c r="AW342" s="66">
        <f t="shared" si="20"/>
        <v>9.5041322314049589E-2</v>
      </c>
      <c r="AZ342" s="66">
        <f t="shared" ref="AZ342:BB342" si="21">AZ341/AZ340</f>
        <v>9.0163934426229511E-2</v>
      </c>
      <c r="BA342" s="45">
        <f t="shared" si="21"/>
        <v>9.1286307053941904E-2</v>
      </c>
      <c r="BB342" s="45">
        <f t="shared" si="21"/>
        <v>8.4291187739463605E-2</v>
      </c>
      <c r="BE342" s="45">
        <f t="shared" ref="BE342:BF342" si="22">BE341/BE340</f>
        <v>8.1081081081081086E-2</v>
      </c>
      <c r="BF342" s="45">
        <f t="shared" si="22"/>
        <v>8.3333333333333329E-2</v>
      </c>
      <c r="BI342" s="45">
        <f t="shared" ref="BI342:BK342" si="23">BI341/BI340</f>
        <v>9.45945945945946E-2</v>
      </c>
      <c r="BJ342" s="45">
        <f t="shared" si="23"/>
        <v>9.2511013215859028E-2</v>
      </c>
      <c r="BK342" s="45">
        <f t="shared" si="23"/>
        <v>9.1743119266055051E-2</v>
      </c>
      <c r="BM342" s="45">
        <f t="shared" ref="BM342:BT342" si="24">BM341/BM340</f>
        <v>9.1743119266055051E-2</v>
      </c>
      <c r="BN342" s="45">
        <f t="shared" si="24"/>
        <v>8.9686098654708515E-2</v>
      </c>
      <c r="BO342" s="45">
        <f t="shared" si="24"/>
        <v>8.6757990867579904E-2</v>
      </c>
      <c r="BQ342" s="45">
        <f t="shared" si="24"/>
        <v>8.9622641509433956E-2</v>
      </c>
      <c r="BR342" s="45">
        <f t="shared" si="24"/>
        <v>9.0909090909090912E-2</v>
      </c>
      <c r="BS342" s="45">
        <f t="shared" si="24"/>
        <v>8.6538461538461536E-2</v>
      </c>
      <c r="BT342" s="45">
        <f t="shared" si="24"/>
        <v>7.9812206572769953E-2</v>
      </c>
    </row>
    <row r="343" spans="2:72" x14ac:dyDescent="0.35">
      <c r="C343" s="42"/>
      <c r="J343" t="s">
        <v>15</v>
      </c>
      <c r="M343" s="33"/>
      <c r="N343" s="33"/>
      <c r="O343" s="33"/>
      <c r="P343" s="33"/>
      <c r="Q343" s="33"/>
      <c r="R343" s="33"/>
      <c r="S343" s="33"/>
      <c r="T343" s="33"/>
      <c r="U343" s="33"/>
      <c r="V343" s="33"/>
      <c r="W343" s="33"/>
      <c r="X343" s="33"/>
      <c r="Y343" s="60"/>
      <c r="Z343" s="33"/>
      <c r="AA343" s="33"/>
      <c r="AB343" s="33"/>
      <c r="AC343" s="33"/>
      <c r="AD343" s="33"/>
      <c r="AE343" s="33"/>
      <c r="AF343" s="33"/>
      <c r="AH343" s="45" t="s">
        <v>15</v>
      </c>
      <c r="AI343" s="33"/>
      <c r="AJ343" s="33"/>
      <c r="AR343" s="3"/>
      <c r="AS343" s="41"/>
      <c r="AZ343" s="33"/>
      <c r="BI343" s="33"/>
      <c r="BJ343" s="33"/>
      <c r="BM343" s="33"/>
      <c r="BN343" s="33"/>
      <c r="BO343" s="33"/>
      <c r="BQ343" s="33"/>
    </row>
    <row r="344" spans="2:72" x14ac:dyDescent="0.35">
      <c r="B344" s="67"/>
      <c r="J344" t="s">
        <v>521</v>
      </c>
      <c r="M344" s="33">
        <f>M335-M340</f>
        <v>411</v>
      </c>
      <c r="N344" s="33"/>
      <c r="O344" s="33">
        <f t="shared" ref="O344:V344" si="25">O335-O340</f>
        <v>461</v>
      </c>
      <c r="P344" s="33">
        <f t="shared" si="25"/>
        <v>459</v>
      </c>
      <c r="Q344" s="33">
        <f t="shared" si="25"/>
        <v>490</v>
      </c>
      <c r="R344" s="33">
        <f t="shared" si="25"/>
        <v>511</v>
      </c>
      <c r="S344" s="33">
        <f t="shared" si="25"/>
        <v>534</v>
      </c>
      <c r="T344" s="33">
        <f t="shared" si="25"/>
        <v>562</v>
      </c>
      <c r="U344" s="33">
        <f t="shared" si="25"/>
        <v>590</v>
      </c>
      <c r="V344" s="33">
        <f t="shared" si="25"/>
        <v>622</v>
      </c>
      <c r="W344" s="33"/>
      <c r="X344" s="33">
        <f t="shared" ref="X344:AW344" si="26">X335-X340</f>
        <v>677</v>
      </c>
      <c r="Y344" s="60">
        <v>614</v>
      </c>
      <c r="Z344" s="33">
        <f t="shared" si="26"/>
        <v>457</v>
      </c>
      <c r="AA344" s="33">
        <f t="shared" si="26"/>
        <v>489</v>
      </c>
      <c r="AB344" s="33">
        <f t="shared" si="26"/>
        <v>530</v>
      </c>
      <c r="AC344" s="33">
        <f t="shared" si="26"/>
        <v>521</v>
      </c>
      <c r="AD344" s="33">
        <f t="shared" si="26"/>
        <v>497</v>
      </c>
      <c r="AE344" s="33">
        <f t="shared" si="26"/>
        <v>524</v>
      </c>
      <c r="AF344" s="33">
        <f t="shared" si="26"/>
        <v>576</v>
      </c>
      <c r="AG344" s="33">
        <f t="shared" si="26"/>
        <v>559</v>
      </c>
      <c r="AH344" s="33">
        <f t="shared" si="26"/>
        <v>564</v>
      </c>
      <c r="AI344" s="33">
        <f t="shared" si="26"/>
        <v>585</v>
      </c>
      <c r="AJ344" s="33">
        <f t="shared" si="26"/>
        <v>566</v>
      </c>
      <c r="AK344" s="33">
        <f t="shared" si="26"/>
        <v>573</v>
      </c>
      <c r="AL344" s="33">
        <f t="shared" si="26"/>
        <v>606</v>
      </c>
      <c r="AM344" s="33">
        <f t="shared" si="26"/>
        <v>591</v>
      </c>
      <c r="AN344" s="33">
        <f t="shared" si="26"/>
        <v>566</v>
      </c>
      <c r="AO344" s="33">
        <f t="shared" si="26"/>
        <v>620</v>
      </c>
      <c r="AP344" s="33">
        <f t="shared" si="26"/>
        <v>640</v>
      </c>
      <c r="AQ344" s="33">
        <f t="shared" si="26"/>
        <v>652</v>
      </c>
      <c r="AR344" s="60">
        <v>531</v>
      </c>
      <c r="AS344" s="61">
        <f t="shared" si="26"/>
        <v>395</v>
      </c>
      <c r="AT344" s="33">
        <f t="shared" si="26"/>
        <v>342</v>
      </c>
      <c r="AU344" s="33">
        <f t="shared" si="26"/>
        <v>315</v>
      </c>
      <c r="AW344" s="33">
        <f t="shared" si="26"/>
        <v>330</v>
      </c>
      <c r="AZ344" s="33">
        <f t="shared" ref="AZ344:BB344" si="27">AZ335-AZ340</f>
        <v>275</v>
      </c>
      <c r="BA344" s="33">
        <f t="shared" si="27"/>
        <v>264</v>
      </c>
      <c r="BB344" s="33">
        <f t="shared" si="27"/>
        <v>251</v>
      </c>
      <c r="BE344" s="33">
        <f t="shared" ref="BE344:BF344" si="28">BE335-BE340</f>
        <v>303</v>
      </c>
      <c r="BF344" s="33">
        <f t="shared" si="28"/>
        <v>267</v>
      </c>
      <c r="BI344" s="33">
        <f t="shared" ref="BI344:BK344" si="29">BI335-BI340</f>
        <v>237</v>
      </c>
      <c r="BJ344" s="33">
        <f t="shared" si="29"/>
        <v>256</v>
      </c>
      <c r="BK344" s="33">
        <f t="shared" si="29"/>
        <v>253</v>
      </c>
      <c r="BL344" s="33"/>
      <c r="BM344" s="33">
        <f t="shared" ref="BM344:BO344" si="30">BM335-BM340</f>
        <v>238</v>
      </c>
      <c r="BN344" s="33">
        <f t="shared" si="30"/>
        <v>224</v>
      </c>
      <c r="BO344" s="33">
        <f t="shared" si="30"/>
        <v>218</v>
      </c>
      <c r="BQ344" s="33">
        <f t="shared" ref="BQ344:BT344" si="31">BQ335-BQ340</f>
        <v>233</v>
      </c>
      <c r="BR344" s="33">
        <f t="shared" si="31"/>
        <v>253</v>
      </c>
      <c r="BS344" s="33">
        <f t="shared" si="31"/>
        <v>255</v>
      </c>
      <c r="BT344" s="33">
        <f t="shared" si="31"/>
        <v>244</v>
      </c>
    </row>
    <row r="345" spans="2:72" x14ac:dyDescent="0.35">
      <c r="C345" s="67"/>
      <c r="J345" t="s">
        <v>522</v>
      </c>
      <c r="M345" s="33">
        <f>M333-M341</f>
        <v>29</v>
      </c>
      <c r="N345" s="33"/>
      <c r="O345" s="33">
        <f t="shared" ref="O345:V345" si="32">O333-O341</f>
        <v>28</v>
      </c>
      <c r="P345" s="33">
        <f t="shared" si="32"/>
        <v>25</v>
      </c>
      <c r="Q345" s="33">
        <f t="shared" si="32"/>
        <v>30</v>
      </c>
      <c r="R345" s="33">
        <f t="shared" si="32"/>
        <v>34</v>
      </c>
      <c r="S345" s="33">
        <f t="shared" si="32"/>
        <v>35</v>
      </c>
      <c r="T345" s="33">
        <f t="shared" si="32"/>
        <v>34</v>
      </c>
      <c r="U345" s="33">
        <f t="shared" si="32"/>
        <v>34</v>
      </c>
      <c r="V345" s="33">
        <f t="shared" si="32"/>
        <v>36</v>
      </c>
      <c r="W345" s="33"/>
      <c r="X345" s="33">
        <f t="shared" ref="X345:AW345" si="33">X333-X341</f>
        <v>41</v>
      </c>
      <c r="Y345" s="60">
        <f t="shared" si="33"/>
        <v>39</v>
      </c>
      <c r="Z345" s="33">
        <f t="shared" si="33"/>
        <v>31</v>
      </c>
      <c r="AA345" s="33">
        <f t="shared" si="33"/>
        <v>32</v>
      </c>
      <c r="AB345" s="33">
        <f t="shared" si="33"/>
        <v>37</v>
      </c>
      <c r="AC345" s="33">
        <f t="shared" si="33"/>
        <v>36</v>
      </c>
      <c r="AD345" s="33">
        <f t="shared" si="33"/>
        <v>39</v>
      </c>
      <c r="AE345" s="33">
        <f t="shared" si="33"/>
        <v>40</v>
      </c>
      <c r="AF345" s="33">
        <f t="shared" si="33"/>
        <v>41</v>
      </c>
      <c r="AG345" s="33">
        <f t="shared" si="33"/>
        <v>42</v>
      </c>
      <c r="AH345" s="33">
        <f t="shared" si="33"/>
        <v>40</v>
      </c>
      <c r="AI345" s="33">
        <f t="shared" si="33"/>
        <v>39</v>
      </c>
      <c r="AJ345" s="33">
        <f t="shared" si="33"/>
        <v>31</v>
      </c>
      <c r="AK345" s="33">
        <f t="shared" si="33"/>
        <v>32</v>
      </c>
      <c r="AL345" s="33">
        <f t="shared" si="33"/>
        <v>32</v>
      </c>
      <c r="AM345" s="33">
        <f t="shared" si="33"/>
        <v>32</v>
      </c>
      <c r="AN345" s="33">
        <f t="shared" si="33"/>
        <v>32</v>
      </c>
      <c r="AO345" s="33">
        <f t="shared" si="33"/>
        <v>38</v>
      </c>
      <c r="AP345" s="33">
        <f t="shared" si="33"/>
        <v>36</v>
      </c>
      <c r="AQ345" s="33">
        <f t="shared" si="33"/>
        <v>35</v>
      </c>
      <c r="AR345" s="60">
        <f t="shared" si="33"/>
        <v>32</v>
      </c>
      <c r="AS345" s="61">
        <f t="shared" si="33"/>
        <v>13</v>
      </c>
      <c r="AT345" s="33">
        <f t="shared" si="33"/>
        <v>16</v>
      </c>
      <c r="AU345" s="33">
        <f t="shared" si="33"/>
        <v>22</v>
      </c>
      <c r="AW345" s="33">
        <f t="shared" si="33"/>
        <v>21</v>
      </c>
      <c r="AZ345" s="33">
        <f t="shared" ref="AZ345:BB345" si="34">AZ333-AZ341</f>
        <v>21</v>
      </c>
      <c r="BA345" s="33">
        <f t="shared" si="34"/>
        <v>22</v>
      </c>
      <c r="BB345" s="33">
        <f t="shared" si="34"/>
        <v>23</v>
      </c>
      <c r="BE345" s="33">
        <f t="shared" ref="BE345:BF345" si="35">BE333-BE341</f>
        <v>21</v>
      </c>
      <c r="BF345" s="33">
        <f t="shared" si="35"/>
        <v>21</v>
      </c>
      <c r="BI345" s="33">
        <f t="shared" ref="BI345:BK345" si="36">BI333-BI341</f>
        <v>23</v>
      </c>
      <c r="BJ345" s="33">
        <f t="shared" si="36"/>
        <v>25</v>
      </c>
      <c r="BK345" s="33">
        <f t="shared" si="36"/>
        <v>29</v>
      </c>
      <c r="BL345" s="33"/>
      <c r="BM345" s="33">
        <f t="shared" ref="BM345:BO345" si="37">BM333-BM341</f>
        <v>26</v>
      </c>
      <c r="BN345" s="33">
        <f t="shared" si="37"/>
        <v>22</v>
      </c>
      <c r="BO345" s="33">
        <f t="shared" si="37"/>
        <v>18</v>
      </c>
      <c r="BQ345" s="33">
        <f t="shared" ref="BQ345:BT345" si="38">BQ333-BQ341</f>
        <v>17</v>
      </c>
      <c r="BR345" s="33">
        <f t="shared" si="38"/>
        <v>17</v>
      </c>
      <c r="BS345" s="33">
        <f t="shared" si="38"/>
        <v>17</v>
      </c>
      <c r="BT345" s="33">
        <f t="shared" si="38"/>
        <v>16</v>
      </c>
    </row>
    <row r="346" spans="2:72" x14ac:dyDescent="0.35">
      <c r="B346" s="68"/>
      <c r="J346" t="s">
        <v>523</v>
      </c>
      <c r="M346" s="45">
        <f>M345/M344</f>
        <v>7.0559610705596104E-2</v>
      </c>
      <c r="N346" s="33"/>
      <c r="O346" s="45">
        <f t="shared" ref="O346:V346" si="39">O345/O344</f>
        <v>6.0737527114967459E-2</v>
      </c>
      <c r="P346" s="45">
        <f t="shared" si="39"/>
        <v>5.4466230936819175E-2</v>
      </c>
      <c r="Q346" s="45">
        <f t="shared" si="39"/>
        <v>6.1224489795918366E-2</v>
      </c>
      <c r="R346" s="45">
        <f t="shared" si="39"/>
        <v>6.6536203522504889E-2</v>
      </c>
      <c r="S346" s="45">
        <f t="shared" si="39"/>
        <v>6.5543071161048683E-2</v>
      </c>
      <c r="T346" s="45">
        <f t="shared" si="39"/>
        <v>6.0498220640569395E-2</v>
      </c>
      <c r="U346" s="45">
        <f t="shared" si="39"/>
        <v>5.7627118644067797E-2</v>
      </c>
      <c r="V346" s="45">
        <f t="shared" si="39"/>
        <v>5.7877813504823149E-2</v>
      </c>
      <c r="W346" s="33"/>
      <c r="X346" s="45">
        <f>X345/X344</f>
        <v>6.0561299852289516E-2</v>
      </c>
      <c r="Y346" s="57">
        <f>Y345/Y344</f>
        <v>6.3517915309446255E-2</v>
      </c>
      <c r="Z346" s="45">
        <f>Z345/Z344</f>
        <v>6.7833698030634576E-2</v>
      </c>
      <c r="AA346" s="45">
        <f t="shared" ref="AA346:AU346" si="40">AA345/AA344</f>
        <v>6.5439672801635998E-2</v>
      </c>
      <c r="AB346" s="45">
        <f t="shared" si="40"/>
        <v>6.981132075471698E-2</v>
      </c>
      <c r="AC346" s="45">
        <f t="shared" si="40"/>
        <v>6.9097888675623803E-2</v>
      </c>
      <c r="AD346" s="45">
        <f t="shared" si="40"/>
        <v>7.847082494969819E-2</v>
      </c>
      <c r="AE346" s="45">
        <f t="shared" si="40"/>
        <v>7.6335877862595422E-2</v>
      </c>
      <c r="AF346" s="45">
        <f t="shared" si="40"/>
        <v>7.1180555555555552E-2</v>
      </c>
      <c r="AG346" s="45">
        <f t="shared" si="40"/>
        <v>7.5134168157423978E-2</v>
      </c>
      <c r="AH346" s="45">
        <f t="shared" si="40"/>
        <v>7.0921985815602842E-2</v>
      </c>
      <c r="AI346" s="45">
        <f t="shared" si="40"/>
        <v>6.6666666666666666E-2</v>
      </c>
      <c r="AJ346" s="45">
        <f t="shared" si="40"/>
        <v>5.4770318021201414E-2</v>
      </c>
      <c r="AK346" s="45">
        <f t="shared" si="40"/>
        <v>5.5846422338568937E-2</v>
      </c>
      <c r="AL346" s="45">
        <f t="shared" si="40"/>
        <v>5.2805280528052806E-2</v>
      </c>
      <c r="AM346" s="45">
        <f t="shared" si="40"/>
        <v>5.4145516074450083E-2</v>
      </c>
      <c r="AN346" s="45">
        <f t="shared" si="40"/>
        <v>5.6537102473498232E-2</v>
      </c>
      <c r="AO346" s="45">
        <f t="shared" si="40"/>
        <v>6.1290322580645158E-2</v>
      </c>
      <c r="AP346" s="45">
        <f t="shared" si="40"/>
        <v>5.6250000000000001E-2</v>
      </c>
      <c r="AQ346" s="45">
        <f t="shared" si="40"/>
        <v>5.3680981595092027E-2</v>
      </c>
      <c r="AR346" s="57">
        <f t="shared" si="40"/>
        <v>6.0263653483992465E-2</v>
      </c>
      <c r="AS346" s="58">
        <f t="shared" si="40"/>
        <v>3.2911392405063293E-2</v>
      </c>
      <c r="AT346" s="45">
        <f t="shared" si="40"/>
        <v>4.6783625730994149E-2</v>
      </c>
      <c r="AU346" s="45">
        <f t="shared" si="40"/>
        <v>6.9841269841269843E-2</v>
      </c>
      <c r="AW346" s="66">
        <f t="shared" ref="AW346" si="41">AW345/AW344</f>
        <v>6.363636363636363E-2</v>
      </c>
      <c r="AZ346" s="66">
        <f t="shared" ref="AZ346:BB346" si="42">AZ345/AZ344</f>
        <v>7.636363636363637E-2</v>
      </c>
      <c r="BA346" s="45">
        <f t="shared" si="42"/>
        <v>8.3333333333333329E-2</v>
      </c>
      <c r="BB346" s="45">
        <f t="shared" si="42"/>
        <v>9.1633466135458169E-2</v>
      </c>
      <c r="BE346" s="45">
        <f t="shared" ref="BE346:BF346" si="43">BE345/BE344</f>
        <v>6.9306930693069313E-2</v>
      </c>
      <c r="BF346" s="45">
        <f t="shared" si="43"/>
        <v>7.8651685393258425E-2</v>
      </c>
      <c r="BI346" s="45">
        <f t="shared" ref="BI346:BK346" si="44">BI345/BI344</f>
        <v>9.7046413502109699E-2</v>
      </c>
      <c r="BJ346" s="45">
        <f t="shared" si="44"/>
        <v>9.765625E-2</v>
      </c>
      <c r="BK346" s="45">
        <f t="shared" si="44"/>
        <v>0.11462450592885376</v>
      </c>
      <c r="BL346" s="45"/>
      <c r="BM346" s="45">
        <f t="shared" ref="BM346:BO346" si="45">BM345/BM344</f>
        <v>0.1092436974789916</v>
      </c>
      <c r="BN346" s="45">
        <f t="shared" si="45"/>
        <v>9.8214285714285712E-2</v>
      </c>
      <c r="BO346" s="45">
        <f t="shared" si="45"/>
        <v>8.2568807339449546E-2</v>
      </c>
      <c r="BQ346" s="45">
        <f t="shared" ref="BQ346:BT346" si="46">BQ345/BQ344</f>
        <v>7.2961373390557943E-2</v>
      </c>
      <c r="BR346" s="45">
        <f t="shared" si="46"/>
        <v>6.7193675889328064E-2</v>
      </c>
      <c r="BS346" s="45">
        <f t="shared" si="46"/>
        <v>6.6666666666666666E-2</v>
      </c>
      <c r="BT346" s="45">
        <f t="shared" si="46"/>
        <v>6.5573770491803282E-2</v>
      </c>
    </row>
    <row r="347" spans="2:72" x14ac:dyDescent="0.35">
      <c r="X347" s="42"/>
      <c r="Y347" s="60"/>
      <c r="Z347" s="33">
        <v>1</v>
      </c>
      <c r="AA347" s="33">
        <f>Z347+1</f>
        <v>2</v>
      </c>
      <c r="AB347" s="33">
        <f t="shared" ref="AB347:BM347" si="47">AA347+1</f>
        <v>3</v>
      </c>
      <c r="AC347" s="33">
        <f t="shared" si="47"/>
        <v>4</v>
      </c>
      <c r="AD347" s="33">
        <f t="shared" si="47"/>
        <v>5</v>
      </c>
      <c r="AE347" s="33">
        <f t="shared" si="47"/>
        <v>6</v>
      </c>
      <c r="AF347" s="33">
        <f t="shared" si="47"/>
        <v>7</v>
      </c>
      <c r="AG347" s="33">
        <f t="shared" si="47"/>
        <v>8</v>
      </c>
      <c r="AH347" s="33">
        <f t="shared" si="47"/>
        <v>9</v>
      </c>
      <c r="AI347" s="33">
        <f t="shared" si="47"/>
        <v>10</v>
      </c>
      <c r="AJ347" s="33">
        <f t="shared" si="47"/>
        <v>11</v>
      </c>
      <c r="AK347" s="33">
        <f t="shared" si="47"/>
        <v>12</v>
      </c>
      <c r="AL347" s="33">
        <f t="shared" si="47"/>
        <v>13</v>
      </c>
      <c r="AM347" s="33">
        <f t="shared" si="47"/>
        <v>14</v>
      </c>
      <c r="AN347" s="33">
        <f t="shared" si="47"/>
        <v>15</v>
      </c>
      <c r="AO347" s="33">
        <f t="shared" si="47"/>
        <v>16</v>
      </c>
      <c r="AP347" s="33">
        <f t="shared" si="47"/>
        <v>17</v>
      </c>
      <c r="AQ347" s="33">
        <f t="shared" si="47"/>
        <v>18</v>
      </c>
      <c r="AR347" s="33">
        <f t="shared" si="47"/>
        <v>19</v>
      </c>
      <c r="AS347" s="33">
        <f t="shared" si="47"/>
        <v>20</v>
      </c>
      <c r="AT347" s="33">
        <f t="shared" si="47"/>
        <v>21</v>
      </c>
      <c r="AU347" s="33">
        <f t="shared" si="47"/>
        <v>22</v>
      </c>
      <c r="AV347" s="33">
        <f t="shared" si="47"/>
        <v>23</v>
      </c>
      <c r="AW347" s="33">
        <f t="shared" si="47"/>
        <v>24</v>
      </c>
      <c r="AX347" s="33">
        <f t="shared" si="47"/>
        <v>25</v>
      </c>
      <c r="AY347" s="33">
        <f t="shared" si="47"/>
        <v>26</v>
      </c>
      <c r="AZ347" s="33">
        <f t="shared" si="47"/>
        <v>27</v>
      </c>
      <c r="BA347" s="33">
        <f t="shared" si="47"/>
        <v>28</v>
      </c>
      <c r="BB347" s="33">
        <f t="shared" si="47"/>
        <v>29</v>
      </c>
      <c r="BC347" s="33">
        <f t="shared" si="47"/>
        <v>30</v>
      </c>
      <c r="BD347" s="33">
        <f t="shared" si="47"/>
        <v>31</v>
      </c>
      <c r="BE347" s="33">
        <f t="shared" si="47"/>
        <v>32</v>
      </c>
      <c r="BF347" s="33">
        <f t="shared" si="47"/>
        <v>33</v>
      </c>
      <c r="BG347" s="33">
        <f t="shared" si="47"/>
        <v>34</v>
      </c>
      <c r="BH347" s="33">
        <f t="shared" si="47"/>
        <v>35</v>
      </c>
      <c r="BI347" s="33">
        <f t="shared" si="47"/>
        <v>36</v>
      </c>
      <c r="BJ347" s="33">
        <f t="shared" si="47"/>
        <v>37</v>
      </c>
      <c r="BK347" s="33">
        <f t="shared" si="47"/>
        <v>38</v>
      </c>
      <c r="BL347" s="33">
        <f t="shared" si="47"/>
        <v>39</v>
      </c>
      <c r="BM347" s="33">
        <f t="shared" si="47"/>
        <v>40</v>
      </c>
    </row>
    <row r="348" spans="2:72" x14ac:dyDescent="0.35">
      <c r="Y348" s="3">
        <f>Y338-Z338</f>
        <v>119</v>
      </c>
      <c r="Z348" s="33">
        <v>15</v>
      </c>
      <c r="AA348" s="42">
        <f>Z348/Y348</f>
        <v>0.12605042016806722</v>
      </c>
      <c r="AL348" t="s">
        <v>15</v>
      </c>
      <c r="BM348">
        <v>8</v>
      </c>
    </row>
    <row r="349" spans="2:72" x14ac:dyDescent="0.35">
      <c r="M349">
        <v>1</v>
      </c>
      <c r="N349">
        <f>M349+1</f>
        <v>2</v>
      </c>
      <c r="O349">
        <f t="shared" ref="O349:Y349" si="48">N349+1</f>
        <v>3</v>
      </c>
      <c r="P349">
        <f t="shared" si="48"/>
        <v>4</v>
      </c>
      <c r="Q349">
        <f t="shared" si="48"/>
        <v>5</v>
      </c>
      <c r="R349">
        <f t="shared" si="48"/>
        <v>6</v>
      </c>
      <c r="S349">
        <f t="shared" si="48"/>
        <v>7</v>
      </c>
      <c r="T349">
        <f t="shared" si="48"/>
        <v>8</v>
      </c>
      <c r="U349">
        <f t="shared" si="48"/>
        <v>9</v>
      </c>
      <c r="V349">
        <f t="shared" si="48"/>
        <v>10</v>
      </c>
      <c r="W349">
        <f t="shared" si="48"/>
        <v>11</v>
      </c>
      <c r="X349">
        <f t="shared" si="48"/>
        <v>12</v>
      </c>
      <c r="Y349">
        <f t="shared" si="48"/>
        <v>13</v>
      </c>
      <c r="Z349" s="33"/>
      <c r="AR349" t="s">
        <v>505</v>
      </c>
      <c r="BM349">
        <f>BM347-BM348</f>
        <v>32</v>
      </c>
    </row>
    <row r="350" spans="2:72" x14ac:dyDescent="0.35">
      <c r="Y350" t="s">
        <v>524</v>
      </c>
      <c r="Z350" t="s">
        <v>268</v>
      </c>
      <c r="AA350" t="s">
        <v>271</v>
      </c>
      <c r="AD350" t="s">
        <v>300</v>
      </c>
      <c r="AE350" t="s">
        <v>306</v>
      </c>
      <c r="AF350" t="s">
        <v>320</v>
      </c>
      <c r="AG350" t="s">
        <v>336</v>
      </c>
      <c r="AI350" t="s">
        <v>354</v>
      </c>
      <c r="AK350" t="s">
        <v>361</v>
      </c>
      <c r="AM350" t="s">
        <v>373</v>
      </c>
      <c r="AO350" t="s">
        <v>384</v>
      </c>
      <c r="AR350" t="s">
        <v>407</v>
      </c>
      <c r="AT350" t="s">
        <v>15</v>
      </c>
    </row>
    <row r="351" spans="2:72" x14ac:dyDescent="0.35">
      <c r="Y351" t="s">
        <v>525</v>
      </c>
      <c r="AA351" t="s">
        <v>526</v>
      </c>
      <c r="AE351" t="s">
        <v>307</v>
      </c>
      <c r="AG351" t="s">
        <v>527</v>
      </c>
      <c r="AO351" t="s">
        <v>389</v>
      </c>
      <c r="AR351" t="s">
        <v>528</v>
      </c>
      <c r="AX351" s="69">
        <f>AR342-AS342</f>
        <v>2.3783445470192455E-2</v>
      </c>
    </row>
    <row r="352" spans="2:72" x14ac:dyDescent="0.35">
      <c r="M352">
        <f>_xlfn.SINGLE(SUM(M336:BM336))</f>
        <v>3.1466751363146792</v>
      </c>
      <c r="AE352" t="s">
        <v>312</v>
      </c>
      <c r="AG352" t="s">
        <v>529</v>
      </c>
      <c r="AO352" t="s">
        <v>96</v>
      </c>
      <c r="AR352" t="s">
        <v>530</v>
      </c>
      <c r="AV352">
        <v>47</v>
      </c>
      <c r="AX352" s="42">
        <f>AX351/AR342</f>
        <v>0.21340821340821339</v>
      </c>
      <c r="BM352" t="s">
        <v>531</v>
      </c>
      <c r="BO352">
        <f>_xlfn.SINGLE(SUM(Z336:BM336))</f>
        <v>2.5223551303126954</v>
      </c>
    </row>
    <row r="353" spans="13:67" x14ac:dyDescent="0.35">
      <c r="M353">
        <v>43</v>
      </c>
      <c r="W353" t="s">
        <v>532</v>
      </c>
      <c r="Y353" s="70">
        <f>Y338-Z338</f>
        <v>119</v>
      </c>
      <c r="Z353" s="42">
        <f>Y353/Y338</f>
        <v>0.46666666666666667</v>
      </c>
      <c r="AB353" t="s">
        <v>533</v>
      </c>
      <c r="AC353" t="s">
        <v>294</v>
      </c>
      <c r="AE353" t="s">
        <v>316</v>
      </c>
      <c r="AN353" t="s">
        <v>534</v>
      </c>
      <c r="AO353" t="s">
        <v>394</v>
      </c>
      <c r="AR353" t="s">
        <v>535</v>
      </c>
      <c r="BM353" t="s">
        <v>536</v>
      </c>
      <c r="BO353" s="42">
        <f>BO352/BM349</f>
        <v>7.8823597822271732E-2</v>
      </c>
    </row>
    <row r="354" spans="13:67" x14ac:dyDescent="0.35">
      <c r="M354" s="42">
        <f>M352/M353</f>
        <v>7.3178491542201837E-2</v>
      </c>
      <c r="W354" t="s">
        <v>537</v>
      </c>
      <c r="Y354">
        <f>Y340-Z340</f>
        <v>244</v>
      </c>
      <c r="Z354" s="42">
        <f>Y354/Y340</f>
        <v>0.41852487135506006</v>
      </c>
      <c r="AQ354" t="s">
        <v>18</v>
      </c>
      <c r="AR354" t="s">
        <v>538</v>
      </c>
      <c r="AV354">
        <v>11</v>
      </c>
      <c r="AW354" s="42">
        <f>AV354/AV352</f>
        <v>0.23404255319148937</v>
      </c>
      <c r="BO354">
        <f>_xlfn.SINGLE(SUM(Z339:BM339))</f>
        <v>13.935412651732854</v>
      </c>
    </row>
    <row r="355" spans="13:67" x14ac:dyDescent="0.35">
      <c r="W355" t="s">
        <v>539</v>
      </c>
      <c r="Y355">
        <f>Y341-Z341</f>
        <v>18</v>
      </c>
      <c r="Z355" s="42">
        <f>Y355/Y341</f>
        <v>0.51428571428571423</v>
      </c>
      <c r="AR355" t="s">
        <v>540</v>
      </c>
      <c r="BO355" s="42">
        <f>BO354/BM349</f>
        <v>0.43548164536665168</v>
      </c>
    </row>
    <row r="356" spans="13:67" x14ac:dyDescent="0.35">
      <c r="W356" t="s">
        <v>541</v>
      </c>
      <c r="Y356">
        <f>Y344-Z344</f>
        <v>157</v>
      </c>
      <c r="Z356" s="42">
        <f>Y356/Y344</f>
        <v>0.25570032573289903</v>
      </c>
      <c r="AJ356">
        <v>255</v>
      </c>
      <c r="AR356" t="s">
        <v>542</v>
      </c>
      <c r="AV356">
        <f>AR335-AS335</f>
        <v>234</v>
      </c>
    </row>
    <row r="357" spans="13:67" x14ac:dyDescent="0.35">
      <c r="W357" t="s">
        <v>543</v>
      </c>
      <c r="Y357">
        <f>Y345-Z345</f>
        <v>8</v>
      </c>
      <c r="Z357" s="42">
        <f>Y357/Y345</f>
        <v>0.20512820512820512</v>
      </c>
      <c r="AJ357">
        <v>72</v>
      </c>
      <c r="AN357">
        <v>24</v>
      </c>
      <c r="AR357" t="s">
        <v>544</v>
      </c>
      <c r="AV357">
        <v>31</v>
      </c>
      <c r="AW357">
        <v>16</v>
      </c>
    </row>
    <row r="358" spans="13:67" x14ac:dyDescent="0.35">
      <c r="W358" t="s">
        <v>545</v>
      </c>
      <c r="Y358">
        <f>Y354+Y356</f>
        <v>401</v>
      </c>
      <c r="Z358" s="42">
        <f>Y358/Y335</f>
        <v>0.33500417710944025</v>
      </c>
      <c r="AJ358">
        <f>AJ357/AJ356</f>
        <v>0.28235294117647058</v>
      </c>
      <c r="AN358">
        <v>10</v>
      </c>
      <c r="AR358" t="s">
        <v>546</v>
      </c>
      <c r="AV358">
        <f>AV357/AV356</f>
        <v>0.13247863247863248</v>
      </c>
      <c r="AW358">
        <f>AW357/AV356</f>
        <v>6.8376068376068383E-2</v>
      </c>
    </row>
    <row r="359" spans="13:67" x14ac:dyDescent="0.35">
      <c r="W359" t="s">
        <v>547</v>
      </c>
      <c r="Y359">
        <f>Y333-Z333</f>
        <v>26</v>
      </c>
      <c r="Z359" s="42">
        <f>Y359/Y333</f>
        <v>0.35135135135135137</v>
      </c>
      <c r="AN359">
        <f>AN358/AN357</f>
        <v>0.41666666666666669</v>
      </c>
    </row>
    <row r="360" spans="13:67" x14ac:dyDescent="0.35">
      <c r="AR360">
        <f>AR335-AS335</f>
        <v>234</v>
      </c>
      <c r="AS360">
        <f>AR335-AS335</f>
        <v>234</v>
      </c>
    </row>
    <row r="361" spans="13:67" x14ac:dyDescent="0.35">
      <c r="AR361">
        <v>31</v>
      </c>
      <c r="AS361">
        <f>AR361</f>
        <v>31</v>
      </c>
    </row>
    <row r="362" spans="13:67" x14ac:dyDescent="0.35">
      <c r="Y362" t="s">
        <v>548</v>
      </c>
      <c r="AC362" t="s">
        <v>294</v>
      </c>
      <c r="AD362" t="str">
        <f>AD350</f>
        <v>Larkin</v>
      </c>
      <c r="AG362" t="str">
        <f>AG350</f>
        <v>Noia</v>
      </c>
      <c r="AK362" t="str">
        <f>AK350</f>
        <v>Bettencourt</v>
      </c>
      <c r="AO362" t="str">
        <f>AO353</f>
        <v>Toro</v>
      </c>
      <c r="AR362" s="42">
        <f>AR361/AR360</f>
        <v>0.13247863247863248</v>
      </c>
      <c r="AS362" s="42">
        <f>AS361/AS360</f>
        <v>0.13247863247863248</v>
      </c>
    </row>
    <row r="363" spans="13:67" x14ac:dyDescent="0.35">
      <c r="AG363" t="s">
        <v>331</v>
      </c>
      <c r="AS363">
        <f>AR344-AS344</f>
        <v>136</v>
      </c>
    </row>
    <row r="364" spans="13:67" x14ac:dyDescent="0.35">
      <c r="AG364" t="s">
        <v>549</v>
      </c>
      <c r="AO364" t="s">
        <v>550</v>
      </c>
      <c r="AW364" s="42"/>
    </row>
    <row r="365" spans="13:67" x14ac:dyDescent="0.35">
      <c r="Y365" t="s">
        <v>15</v>
      </c>
      <c r="Z365" t="s">
        <v>551</v>
      </c>
      <c r="AQ365" t="s">
        <v>552</v>
      </c>
      <c r="AS365">
        <v>131</v>
      </c>
      <c r="AW365" s="42"/>
    </row>
    <row r="366" spans="13:67" x14ac:dyDescent="0.35">
      <c r="W366" t="s">
        <v>553</v>
      </c>
      <c r="Y366" s="70">
        <v>1121595</v>
      </c>
      <c r="Z366" s="71">
        <f>Y366/Y338</f>
        <v>4398.411764705882</v>
      </c>
      <c r="AQ366" t="s">
        <v>554</v>
      </c>
      <c r="AS366">
        <v>175</v>
      </c>
      <c r="AV366" s="42"/>
    </row>
    <row r="367" spans="13:67" x14ac:dyDescent="0.35">
      <c r="W367" t="s">
        <v>555</v>
      </c>
      <c r="Y367" s="70">
        <v>744952</v>
      </c>
      <c r="Z367" s="71">
        <f>Y367/Z338</f>
        <v>5477.588235294118</v>
      </c>
      <c r="AQ367" t="s">
        <v>556</v>
      </c>
      <c r="AS367">
        <v>8</v>
      </c>
    </row>
    <row r="368" spans="13:67" x14ac:dyDescent="0.35">
      <c r="W368" t="s">
        <v>557</v>
      </c>
      <c r="Y368" s="70">
        <f>Y366-Y367</f>
        <v>376643</v>
      </c>
      <c r="AA368">
        <f>Y368/Y353</f>
        <v>3165.0672268907565</v>
      </c>
      <c r="AS368">
        <f>AS367+AS366+AS365</f>
        <v>314</v>
      </c>
    </row>
    <row r="369" spans="23:49" x14ac:dyDescent="0.35">
      <c r="W369" t="s">
        <v>558</v>
      </c>
      <c r="Y369" s="42">
        <f>Y368/Y366</f>
        <v>0.3358101632050785</v>
      </c>
    </row>
    <row r="370" spans="23:49" x14ac:dyDescent="0.35">
      <c r="AQ370">
        <f>332-AS365</f>
        <v>201</v>
      </c>
    </row>
    <row r="371" spans="23:49" x14ac:dyDescent="0.35">
      <c r="W371" t="s">
        <v>559</v>
      </c>
    </row>
    <row r="372" spans="23:49" x14ac:dyDescent="0.35">
      <c r="X372" t="s">
        <v>560</v>
      </c>
      <c r="AR372" t="s">
        <v>561</v>
      </c>
      <c r="AW372" t="s">
        <v>562</v>
      </c>
    </row>
    <row r="373" spans="23:49" x14ac:dyDescent="0.35">
      <c r="X373" t="s">
        <v>563</v>
      </c>
    </row>
    <row r="374" spans="23:49" x14ac:dyDescent="0.35">
      <c r="X374" t="s">
        <v>564</v>
      </c>
      <c r="AU374" t="s">
        <v>426</v>
      </c>
    </row>
    <row r="377" spans="23:49" x14ac:dyDescent="0.35">
      <c r="X377" t="s">
        <v>565</v>
      </c>
      <c r="Y377">
        <f>_xlfn.SINGLE(SUM(Z342:BM342))</f>
        <v>2.7403703750087485</v>
      </c>
      <c r="AR377" t="s">
        <v>566</v>
      </c>
    </row>
    <row r="378" spans="23:49" x14ac:dyDescent="0.35">
      <c r="Y378" s="42">
        <f>Y377/BM349</f>
        <v>8.563657421902339E-2</v>
      </c>
      <c r="AM378">
        <v>273</v>
      </c>
      <c r="AR378" s="33">
        <v>1</v>
      </c>
      <c r="AS378" t="s">
        <v>254</v>
      </c>
    </row>
    <row r="379" spans="23:49" x14ac:dyDescent="0.35">
      <c r="AM379">
        <v>9</v>
      </c>
      <c r="AR379" s="33">
        <f>AR378+1</f>
        <v>2</v>
      </c>
      <c r="AS379" t="s">
        <v>361</v>
      </c>
    </row>
    <row r="380" spans="23:49" x14ac:dyDescent="0.35">
      <c r="AM380">
        <v>50</v>
      </c>
      <c r="AR380" s="33">
        <f t="shared" ref="AR380:AR392" si="49">AR379+1</f>
        <v>3</v>
      </c>
      <c r="AS380" t="s">
        <v>336</v>
      </c>
    </row>
    <row r="381" spans="23:49" x14ac:dyDescent="0.35">
      <c r="AK381">
        <v>1981</v>
      </c>
      <c r="AL381" t="s">
        <v>567</v>
      </c>
      <c r="AM381">
        <f>AM380+AM379+AM378</f>
        <v>332</v>
      </c>
      <c r="AR381" s="33">
        <f t="shared" si="49"/>
        <v>4</v>
      </c>
      <c r="AS381" t="s">
        <v>300</v>
      </c>
    </row>
    <row r="382" spans="23:49" x14ac:dyDescent="0.35">
      <c r="AM382">
        <v>484</v>
      </c>
      <c r="AR382" s="33">
        <f t="shared" si="49"/>
        <v>5</v>
      </c>
      <c r="AS382" t="s">
        <v>526</v>
      </c>
      <c r="AU382" t="s">
        <v>568</v>
      </c>
    </row>
    <row r="383" spans="23:49" x14ac:dyDescent="0.35">
      <c r="AM383">
        <f>AM382+AM381</f>
        <v>816</v>
      </c>
      <c r="AR383" s="33">
        <f t="shared" si="49"/>
        <v>6</v>
      </c>
      <c r="AS383" t="s">
        <v>240</v>
      </c>
    </row>
    <row r="384" spans="23:49" x14ac:dyDescent="0.35">
      <c r="AM384">
        <v>47</v>
      </c>
      <c r="AN384">
        <f>AM384+AM382</f>
        <v>531</v>
      </c>
      <c r="AR384" s="33">
        <f t="shared" si="49"/>
        <v>7</v>
      </c>
      <c r="AS384" t="s">
        <v>212</v>
      </c>
    </row>
    <row r="385" spans="26:65" x14ac:dyDescent="0.35">
      <c r="AM385">
        <f>AM384+AM383</f>
        <v>863</v>
      </c>
      <c r="AR385" s="33">
        <f t="shared" si="49"/>
        <v>8</v>
      </c>
      <c r="AS385" t="s">
        <v>125</v>
      </c>
    </row>
    <row r="386" spans="26:65" x14ac:dyDescent="0.35">
      <c r="AR386" s="33">
        <f t="shared" si="49"/>
        <v>9</v>
      </c>
      <c r="AS386" t="s">
        <v>569</v>
      </c>
    </row>
    <row r="387" spans="26:65" x14ac:dyDescent="0.35">
      <c r="AR387" s="33">
        <f t="shared" si="49"/>
        <v>10</v>
      </c>
      <c r="AS387" t="s">
        <v>393</v>
      </c>
    </row>
    <row r="388" spans="26:65" x14ac:dyDescent="0.35">
      <c r="AR388" s="33">
        <f t="shared" si="49"/>
        <v>11</v>
      </c>
      <c r="AS388" t="s">
        <v>290</v>
      </c>
    </row>
    <row r="389" spans="26:65" x14ac:dyDescent="0.35">
      <c r="AR389" s="33">
        <f t="shared" si="49"/>
        <v>12</v>
      </c>
      <c r="AS389" t="s">
        <v>336</v>
      </c>
    </row>
    <row r="390" spans="26:65" x14ac:dyDescent="0.35">
      <c r="AR390" s="33">
        <f t="shared" si="49"/>
        <v>13</v>
      </c>
      <c r="AS390" t="s">
        <v>394</v>
      </c>
    </row>
    <row r="391" spans="26:65" x14ac:dyDescent="0.35">
      <c r="AR391" s="33">
        <f t="shared" si="49"/>
        <v>14</v>
      </c>
      <c r="AS391" t="s">
        <v>338</v>
      </c>
      <c r="AU391" t="s">
        <v>570</v>
      </c>
    </row>
    <row r="392" spans="26:65" x14ac:dyDescent="0.35">
      <c r="AR392" s="33">
        <f t="shared" si="49"/>
        <v>15</v>
      </c>
      <c r="AS392" t="s">
        <v>571</v>
      </c>
      <c r="AU392" t="s">
        <v>568</v>
      </c>
    </row>
    <row r="396" spans="26:65" x14ac:dyDescent="0.35">
      <c r="Z396" s="69">
        <f>Z336</f>
        <v>6.030150753768844E-2</v>
      </c>
      <c r="AA396" s="69">
        <f t="shared" ref="AA396:AS396" si="50">AA336</f>
        <v>6.1519903498190594E-2</v>
      </c>
      <c r="AB396" s="69">
        <f t="shared" si="50"/>
        <v>6.4000000000000001E-2</v>
      </c>
      <c r="AC396" s="69">
        <f t="shared" si="50"/>
        <v>6.4516129032258063E-2</v>
      </c>
      <c r="AD396" s="69">
        <f t="shared" si="50"/>
        <v>7.1005917159763315E-2</v>
      </c>
      <c r="AE396" s="69">
        <f t="shared" si="50"/>
        <v>7.4712643678160925E-2</v>
      </c>
      <c r="AF396" s="69">
        <f t="shared" si="50"/>
        <v>7.2120559741657694E-2</v>
      </c>
      <c r="AG396" s="69">
        <f t="shared" si="50"/>
        <v>7.7007700770077014E-2</v>
      </c>
      <c r="AH396" s="69">
        <f t="shared" si="50"/>
        <v>7.590759075907591E-2</v>
      </c>
      <c r="AI396" s="69">
        <f t="shared" si="50"/>
        <v>7.5593952483801297E-2</v>
      </c>
      <c r="AJ396" s="69">
        <f t="shared" si="50"/>
        <v>6.9898534385569339E-2</v>
      </c>
      <c r="AK396" s="69">
        <f t="shared" si="50"/>
        <v>7.1910112359550568E-2</v>
      </c>
      <c r="AL396" s="69">
        <f t="shared" si="50"/>
        <v>6.7741935483870974E-2</v>
      </c>
      <c r="AM396" s="69">
        <f t="shared" si="50"/>
        <v>6.8057080131723374E-2</v>
      </c>
      <c r="AN396" s="69">
        <f t="shared" si="50"/>
        <v>7.0374574347332575E-2</v>
      </c>
      <c r="AO396" s="69">
        <f t="shared" si="50"/>
        <v>7.4468085106382975E-2</v>
      </c>
      <c r="AP396" s="69">
        <f t="shared" si="50"/>
        <v>7.0981210855949897E-2</v>
      </c>
      <c r="AQ396" s="69">
        <f t="shared" si="50"/>
        <v>6.9430051813471505E-2</v>
      </c>
      <c r="AR396" s="69">
        <f t="shared" si="50"/>
        <v>7.3639274279615793E-2</v>
      </c>
      <c r="AS396" s="69">
        <f t="shared" si="50"/>
        <v>5.6899004267425321E-2</v>
      </c>
      <c r="AU396" s="69">
        <f>AU407</f>
        <v>7.4889867841409691E-2</v>
      </c>
      <c r="AV396" s="69">
        <f t="shared" ref="AV396:BM397" si="51">AV407</f>
        <v>0</v>
      </c>
      <c r="AW396" s="69">
        <f t="shared" si="51"/>
        <v>6.7692307692307691E-2</v>
      </c>
      <c r="AX396" s="69">
        <f t="shared" si="51"/>
        <v>0</v>
      </c>
      <c r="AY396" s="69">
        <f t="shared" si="51"/>
        <v>0</v>
      </c>
      <c r="AZ396" s="69">
        <f t="shared" si="51"/>
        <v>7.9908675799086754E-2</v>
      </c>
      <c r="BA396" s="69">
        <f t="shared" si="51"/>
        <v>7.9953650057937434E-2</v>
      </c>
      <c r="BB396" s="69">
        <f t="shared" si="51"/>
        <v>8.3932853717026384E-2</v>
      </c>
      <c r="BC396" s="69">
        <f t="shared" si="51"/>
        <v>0</v>
      </c>
      <c r="BD396" s="69">
        <f t="shared" si="51"/>
        <v>0</v>
      </c>
      <c r="BE396" s="69">
        <f t="shared" si="51"/>
        <v>7.8387458006718924E-2</v>
      </c>
      <c r="BF396" s="69">
        <f t="shared" si="51"/>
        <v>7.9718640093786639E-2</v>
      </c>
      <c r="BG396" s="69">
        <f t="shared" si="51"/>
        <v>0</v>
      </c>
      <c r="BH396" s="69">
        <f t="shared" si="51"/>
        <v>0</v>
      </c>
      <c r="BI396" s="69">
        <f t="shared" si="51"/>
        <v>9.1269841269841265E-2</v>
      </c>
      <c r="BJ396" s="69">
        <f t="shared" si="51"/>
        <v>8.4170854271356788E-2</v>
      </c>
      <c r="BK396" s="69">
        <f t="shared" si="51"/>
        <v>8.9743589743589744E-2</v>
      </c>
      <c r="BL396" s="69">
        <f t="shared" si="51"/>
        <v>0</v>
      </c>
      <c r="BM396" s="69">
        <f t="shared" si="51"/>
        <v>8.9356110381077533E-2</v>
      </c>
    </row>
    <row r="397" spans="26:65" x14ac:dyDescent="0.35">
      <c r="Z397" s="69">
        <f>Z339</f>
        <v>0.35294117647058826</v>
      </c>
      <c r="AA397" s="69">
        <f t="shared" ref="AA397:AS397" si="52">AA339</f>
        <v>0.36956521739130432</v>
      </c>
      <c r="AB397" s="69">
        <f t="shared" si="52"/>
        <v>0.40287769784172661</v>
      </c>
      <c r="AC397" s="69">
        <f t="shared" si="52"/>
        <v>0.3971631205673759</v>
      </c>
      <c r="AD397" s="69">
        <f t="shared" si="52"/>
        <v>0.42253521126760563</v>
      </c>
      <c r="AE397" s="69">
        <f t="shared" si="52"/>
        <v>0.44827586206896552</v>
      </c>
      <c r="AF397" s="69">
        <f t="shared" si="52"/>
        <v>0.45270270270270269</v>
      </c>
      <c r="AG397" s="69">
        <f t="shared" si="52"/>
        <v>0.46979865771812079</v>
      </c>
      <c r="AH397" s="69">
        <f t="shared" si="52"/>
        <v>0.45695364238410596</v>
      </c>
      <c r="AI397" s="69">
        <f t="shared" si="52"/>
        <v>0.46357615894039733</v>
      </c>
      <c r="AJ397" s="69">
        <f t="shared" si="52"/>
        <v>0.41333333333333333</v>
      </c>
      <c r="AK397" s="69">
        <f t="shared" si="52"/>
        <v>0.42666666666666669</v>
      </c>
      <c r="AL397" s="69">
        <f t="shared" si="52"/>
        <v>0.41721854304635764</v>
      </c>
      <c r="AM397" s="69">
        <f t="shared" si="52"/>
        <v>0.40522875816993464</v>
      </c>
      <c r="AN397" s="69">
        <f t="shared" si="52"/>
        <v>0.40522875816993464</v>
      </c>
      <c r="AO397" s="69">
        <f t="shared" si="52"/>
        <v>0.45751633986928103</v>
      </c>
      <c r="AP397" s="69">
        <f t="shared" si="52"/>
        <v>0.44444444444444442</v>
      </c>
      <c r="AQ397" s="69">
        <f t="shared" si="52"/>
        <v>0.43790849673202614</v>
      </c>
      <c r="AR397" s="69">
        <f t="shared" si="52"/>
        <v>0.45098039215686275</v>
      </c>
      <c r="AS397" s="69">
        <f t="shared" si="52"/>
        <v>0.38461538461538464</v>
      </c>
      <c r="AU397" s="69">
        <f>AU408</f>
        <v>0.44444444444444442</v>
      </c>
      <c r="AV397" s="69">
        <f t="shared" si="51"/>
        <v>0</v>
      </c>
      <c r="AW397" s="69">
        <f t="shared" si="51"/>
        <v>0.43137254901960786</v>
      </c>
      <c r="AX397" s="69">
        <f t="shared" si="51"/>
        <v>0</v>
      </c>
      <c r="AY397" s="69">
        <f t="shared" si="51"/>
        <v>0</v>
      </c>
      <c r="AZ397" s="69">
        <f t="shared" si="51"/>
        <v>0.45751633986928103</v>
      </c>
      <c r="BA397" s="69">
        <f t="shared" si="51"/>
        <v>0.45098039215686275</v>
      </c>
      <c r="BB397" s="69">
        <f t="shared" si="51"/>
        <v>0.45751633986928103</v>
      </c>
      <c r="BC397" s="69">
        <f t="shared" si="51"/>
        <v>0</v>
      </c>
      <c r="BD397" s="69">
        <f t="shared" si="51"/>
        <v>0</v>
      </c>
      <c r="BE397" s="69">
        <f t="shared" si="51"/>
        <v>0.45751633986928103</v>
      </c>
      <c r="BF397" s="69">
        <f t="shared" si="51"/>
        <v>0.44444444444444442</v>
      </c>
      <c r="BG397" s="69">
        <f t="shared" si="51"/>
        <v>0</v>
      </c>
      <c r="BH397" s="69">
        <f t="shared" si="51"/>
        <v>0</v>
      </c>
      <c r="BI397" s="69">
        <f t="shared" si="51"/>
        <v>0.45098039215686275</v>
      </c>
      <c r="BJ397" s="69">
        <f t="shared" si="51"/>
        <v>0.43790849673202614</v>
      </c>
      <c r="BK397" s="69">
        <f t="shared" si="51"/>
        <v>0.45751633986928103</v>
      </c>
      <c r="BL397" s="69">
        <f t="shared" si="51"/>
        <v>0</v>
      </c>
      <c r="BM397" s="69">
        <f t="shared" si="51"/>
        <v>0.44444444444444442</v>
      </c>
    </row>
    <row r="399" spans="26:65" x14ac:dyDescent="0.35">
      <c r="AT399">
        <v>153</v>
      </c>
      <c r="AU399">
        <f>AT399</f>
        <v>153</v>
      </c>
      <c r="AV399">
        <f t="shared" ref="AV399:BM399" si="53">AU399</f>
        <v>153</v>
      </c>
      <c r="AW399">
        <f t="shared" si="53"/>
        <v>153</v>
      </c>
      <c r="AX399">
        <f t="shared" si="53"/>
        <v>153</v>
      </c>
      <c r="AY399">
        <f t="shared" si="53"/>
        <v>153</v>
      </c>
      <c r="AZ399">
        <f t="shared" si="53"/>
        <v>153</v>
      </c>
      <c r="BA399">
        <f t="shared" si="53"/>
        <v>153</v>
      </c>
      <c r="BB399">
        <f t="shared" si="53"/>
        <v>153</v>
      </c>
      <c r="BC399">
        <f t="shared" si="53"/>
        <v>153</v>
      </c>
      <c r="BD399">
        <f t="shared" si="53"/>
        <v>153</v>
      </c>
      <c r="BE399">
        <f t="shared" si="53"/>
        <v>153</v>
      </c>
      <c r="BF399">
        <f t="shared" si="53"/>
        <v>153</v>
      </c>
      <c r="BG399">
        <f t="shared" si="53"/>
        <v>153</v>
      </c>
      <c r="BH399">
        <f t="shared" si="53"/>
        <v>153</v>
      </c>
      <c r="BI399">
        <f t="shared" si="53"/>
        <v>153</v>
      </c>
      <c r="BJ399">
        <f t="shared" si="53"/>
        <v>153</v>
      </c>
      <c r="BK399">
        <f t="shared" si="53"/>
        <v>153</v>
      </c>
      <c r="BL399">
        <f t="shared" si="53"/>
        <v>153</v>
      </c>
      <c r="BM399">
        <f t="shared" si="53"/>
        <v>153</v>
      </c>
    </row>
    <row r="401" spans="46:67" x14ac:dyDescent="0.35">
      <c r="AT401">
        <f>AT335</f>
        <v>646</v>
      </c>
      <c r="AU401">
        <f t="shared" ref="AU401:BM401" si="54">AU335</f>
        <v>544</v>
      </c>
      <c r="AV401">
        <f t="shared" si="54"/>
        <v>0</v>
      </c>
      <c r="AW401">
        <f t="shared" si="54"/>
        <v>572</v>
      </c>
      <c r="AX401">
        <f t="shared" si="54"/>
        <v>0</v>
      </c>
      <c r="AY401">
        <f t="shared" si="54"/>
        <v>0</v>
      </c>
      <c r="AZ401">
        <f t="shared" si="54"/>
        <v>519</v>
      </c>
      <c r="BA401">
        <f t="shared" si="54"/>
        <v>505</v>
      </c>
      <c r="BB401">
        <f t="shared" si="54"/>
        <v>512</v>
      </c>
      <c r="BC401">
        <f t="shared" si="54"/>
        <v>0</v>
      </c>
      <c r="BD401">
        <f t="shared" si="54"/>
        <v>0</v>
      </c>
      <c r="BE401">
        <f t="shared" si="54"/>
        <v>562</v>
      </c>
      <c r="BF401">
        <f t="shared" si="54"/>
        <v>519</v>
      </c>
      <c r="BG401">
        <f t="shared" si="54"/>
        <v>0</v>
      </c>
      <c r="BH401">
        <f t="shared" si="54"/>
        <v>0</v>
      </c>
      <c r="BI401">
        <f t="shared" si="54"/>
        <v>459</v>
      </c>
      <c r="BJ401">
        <f t="shared" si="54"/>
        <v>483</v>
      </c>
      <c r="BK401">
        <f t="shared" si="54"/>
        <v>471</v>
      </c>
      <c r="BL401">
        <f t="shared" si="54"/>
        <v>456</v>
      </c>
      <c r="BM401">
        <f t="shared" si="54"/>
        <v>456</v>
      </c>
    </row>
    <row r="402" spans="46:67" x14ac:dyDescent="0.35">
      <c r="AU402">
        <v>364</v>
      </c>
      <c r="AW402">
        <v>403</v>
      </c>
      <c r="AZ402">
        <v>357</v>
      </c>
      <c r="BA402">
        <v>358</v>
      </c>
      <c r="BB402">
        <v>322</v>
      </c>
      <c r="BE402">
        <v>331</v>
      </c>
      <c r="BF402">
        <v>334</v>
      </c>
      <c r="BI402">
        <v>297</v>
      </c>
      <c r="BJ402">
        <v>313</v>
      </c>
      <c r="BK402">
        <v>309</v>
      </c>
      <c r="BM402">
        <v>305</v>
      </c>
    </row>
    <row r="403" spans="46:67" x14ac:dyDescent="0.35">
      <c r="AT403">
        <f>AT333</f>
        <v>39</v>
      </c>
      <c r="AU403">
        <f t="shared" ref="AU403:BM403" si="55">AU333</f>
        <v>46</v>
      </c>
      <c r="AV403">
        <f t="shared" si="55"/>
        <v>43</v>
      </c>
      <c r="AW403">
        <f t="shared" si="55"/>
        <v>44</v>
      </c>
      <c r="AX403">
        <f t="shared" si="55"/>
        <v>41</v>
      </c>
      <c r="AY403">
        <f t="shared" si="55"/>
        <v>41</v>
      </c>
      <c r="AZ403">
        <f t="shared" si="55"/>
        <v>43</v>
      </c>
      <c r="BA403">
        <f t="shared" si="55"/>
        <v>44</v>
      </c>
      <c r="BB403">
        <f t="shared" si="55"/>
        <v>45</v>
      </c>
      <c r="BC403">
        <f t="shared" si="55"/>
        <v>38</v>
      </c>
      <c r="BD403">
        <f t="shared" si="55"/>
        <v>41</v>
      </c>
      <c r="BE403">
        <f t="shared" si="55"/>
        <v>42</v>
      </c>
      <c r="BF403">
        <f t="shared" si="55"/>
        <v>42</v>
      </c>
      <c r="BG403">
        <f t="shared" si="55"/>
        <v>42</v>
      </c>
      <c r="BH403">
        <f t="shared" si="55"/>
        <v>42</v>
      </c>
      <c r="BI403">
        <f t="shared" si="55"/>
        <v>44</v>
      </c>
      <c r="BJ403">
        <f t="shared" si="55"/>
        <v>46</v>
      </c>
      <c r="BK403">
        <f t="shared" si="55"/>
        <v>49</v>
      </c>
      <c r="BL403">
        <f t="shared" si="55"/>
        <v>46</v>
      </c>
      <c r="BM403">
        <f t="shared" si="55"/>
        <v>46</v>
      </c>
    </row>
    <row r="404" spans="46:67" x14ac:dyDescent="0.35">
      <c r="AU404">
        <v>22</v>
      </c>
      <c r="AW404">
        <v>22</v>
      </c>
      <c r="AZ404">
        <v>27</v>
      </c>
      <c r="BA404">
        <v>25</v>
      </c>
      <c r="BB404">
        <v>25</v>
      </c>
      <c r="BE404">
        <v>28</v>
      </c>
      <c r="BF404">
        <v>26</v>
      </c>
      <c r="BI404">
        <v>25</v>
      </c>
      <c r="BJ404">
        <v>21</v>
      </c>
      <c r="BK404">
        <v>21</v>
      </c>
      <c r="BM404">
        <v>22</v>
      </c>
    </row>
    <row r="405" spans="46:67" x14ac:dyDescent="0.35">
      <c r="AU405">
        <f>AU402+AU401</f>
        <v>908</v>
      </c>
      <c r="AW405">
        <f>AW402+AW401</f>
        <v>975</v>
      </c>
      <c r="AZ405">
        <f>AZ402+AZ401</f>
        <v>876</v>
      </c>
      <c r="BA405">
        <f>BA402+BA401</f>
        <v>863</v>
      </c>
      <c r="BB405">
        <f>BB402+BB401</f>
        <v>834</v>
      </c>
      <c r="BE405">
        <f>BE402+BE401</f>
        <v>893</v>
      </c>
      <c r="BF405">
        <f>BF402+BF401</f>
        <v>853</v>
      </c>
      <c r="BI405">
        <f>BI402+BI401</f>
        <v>756</v>
      </c>
      <c r="BJ405">
        <f>BJ402+BJ401</f>
        <v>796</v>
      </c>
      <c r="BK405">
        <f>BK402+BK401</f>
        <v>780</v>
      </c>
      <c r="BM405">
        <f>BM402+BM401</f>
        <v>761</v>
      </c>
    </row>
    <row r="406" spans="46:67" x14ac:dyDescent="0.35">
      <c r="AU406">
        <f>AU404+AU403</f>
        <v>68</v>
      </c>
      <c r="AW406">
        <f>AW404+AW403</f>
        <v>66</v>
      </c>
      <c r="AZ406">
        <f>AZ404+AZ403</f>
        <v>70</v>
      </c>
      <c r="BA406">
        <f>BA404+BA403</f>
        <v>69</v>
      </c>
      <c r="BB406">
        <f>BB404+BB403</f>
        <v>70</v>
      </c>
      <c r="BE406">
        <f>BE404+BE403</f>
        <v>70</v>
      </c>
      <c r="BF406">
        <f>BF404+BF403</f>
        <v>68</v>
      </c>
      <c r="BI406">
        <f>BI404+BI403</f>
        <v>69</v>
      </c>
      <c r="BJ406">
        <f>BJ404+BJ403</f>
        <v>67</v>
      </c>
      <c r="BK406">
        <f>BK404+BK403</f>
        <v>70</v>
      </c>
      <c r="BM406">
        <f>BM404+BM403</f>
        <v>68</v>
      </c>
    </row>
    <row r="407" spans="46:67" x14ac:dyDescent="0.35">
      <c r="AT407" t="s">
        <v>572</v>
      </c>
      <c r="AU407" s="42">
        <f>AU406/AU405</f>
        <v>7.4889867841409691E-2</v>
      </c>
      <c r="AW407" s="42">
        <f>AW406/AW405</f>
        <v>6.7692307692307691E-2</v>
      </c>
      <c r="AZ407" s="42">
        <f>AZ406/AZ405</f>
        <v>7.9908675799086754E-2</v>
      </c>
      <c r="BA407" s="42">
        <f>BA406/BA405</f>
        <v>7.9953650057937434E-2</v>
      </c>
      <c r="BB407" s="42">
        <f>BB406/BB405</f>
        <v>8.3932853717026384E-2</v>
      </c>
      <c r="BE407" s="42">
        <f>BE406/BE405</f>
        <v>7.8387458006718924E-2</v>
      </c>
      <c r="BF407" s="42">
        <f>BF406/BF405</f>
        <v>7.9718640093786639E-2</v>
      </c>
      <c r="BI407" s="42">
        <f>BI406/BI405</f>
        <v>9.1269841269841265E-2</v>
      </c>
      <c r="BJ407" s="42">
        <f>BJ406/BJ405</f>
        <v>8.4170854271356788E-2</v>
      </c>
      <c r="BK407" s="42">
        <f>BK406/BK405</f>
        <v>8.9743589743589744E-2</v>
      </c>
      <c r="BM407" s="42">
        <f>BM406/BM405</f>
        <v>8.9356110381077533E-2</v>
      </c>
    </row>
    <row r="408" spans="46:67" x14ac:dyDescent="0.35">
      <c r="AT408" t="s">
        <v>536</v>
      </c>
      <c r="AU408" s="42">
        <f>AU406/AU399</f>
        <v>0.44444444444444442</v>
      </c>
      <c r="AW408" s="42">
        <f>AW406/AW399</f>
        <v>0.43137254901960786</v>
      </c>
      <c r="AZ408" s="42">
        <f>AZ406/AZ399</f>
        <v>0.45751633986928103</v>
      </c>
      <c r="BA408" s="42">
        <f>BA406/BA399</f>
        <v>0.45098039215686275</v>
      </c>
      <c r="BB408" s="42">
        <f>BB406/BB399</f>
        <v>0.45751633986928103</v>
      </c>
      <c r="BE408" s="42">
        <f>BE406/BE399</f>
        <v>0.45751633986928103</v>
      </c>
      <c r="BF408" s="42">
        <f>BF406/BF399</f>
        <v>0.44444444444444442</v>
      </c>
      <c r="BI408" s="42">
        <f>BI406/BI399</f>
        <v>0.45098039215686275</v>
      </c>
      <c r="BJ408" s="42">
        <f>BJ406/BJ399</f>
        <v>0.43790849673202614</v>
      </c>
      <c r="BK408" s="42">
        <f>BK406/BK399</f>
        <v>0.45751633986928103</v>
      </c>
      <c r="BM408" s="42">
        <f>BM406/BM399</f>
        <v>0.44444444444444442</v>
      </c>
    </row>
    <row r="410" spans="46:67" x14ac:dyDescent="0.35">
      <c r="AU410">
        <f>AU334</f>
        <v>1984</v>
      </c>
      <c r="AW410">
        <f>AW334</f>
        <v>1986</v>
      </c>
      <c r="AX410">
        <f t="shared" ref="AX410:BM410" si="56">AX334</f>
        <v>1987</v>
      </c>
      <c r="AY410">
        <f t="shared" si="56"/>
        <v>1988</v>
      </c>
      <c r="AZ410">
        <f t="shared" si="56"/>
        <v>1989</v>
      </c>
      <c r="BA410">
        <f t="shared" si="56"/>
        <v>1990</v>
      </c>
      <c r="BB410">
        <f t="shared" si="56"/>
        <v>1991</v>
      </c>
      <c r="BC410">
        <f t="shared" si="56"/>
        <v>1992</v>
      </c>
      <c r="BD410">
        <f t="shared" si="56"/>
        <v>1993</v>
      </c>
      <c r="BE410">
        <f t="shared" si="56"/>
        <v>1994</v>
      </c>
      <c r="BF410">
        <f t="shared" si="56"/>
        <v>1995</v>
      </c>
      <c r="BG410">
        <f t="shared" si="56"/>
        <v>1996</v>
      </c>
      <c r="BH410">
        <f t="shared" si="56"/>
        <v>1997</v>
      </c>
      <c r="BI410">
        <f t="shared" si="56"/>
        <v>1998</v>
      </c>
      <c r="BJ410">
        <f t="shared" si="56"/>
        <v>1999</v>
      </c>
      <c r="BK410">
        <f t="shared" si="56"/>
        <v>2000</v>
      </c>
      <c r="BL410">
        <f t="shared" si="56"/>
        <v>2001</v>
      </c>
      <c r="BM410">
        <f t="shared" si="56"/>
        <v>2002</v>
      </c>
    </row>
    <row r="413" spans="46:67" x14ac:dyDescent="0.35">
      <c r="BM413">
        <f>_xlfn.SINGLE(SUM(Z396:BM396))</f>
        <v>2.2891096165657046</v>
      </c>
      <c r="BN413">
        <v>31</v>
      </c>
      <c r="BO413" s="42">
        <f>BM413/BN413</f>
        <v>7.3842245695667885E-2</v>
      </c>
    </row>
    <row r="414" spans="46:67" x14ac:dyDescent="0.35">
      <c r="BM414">
        <f>_xlfn.SINGLE(SUM(Z397:BM397))</f>
        <v>13.414171087432939</v>
      </c>
      <c r="BN414">
        <v>31</v>
      </c>
      <c r="BO414" s="42">
        <f>BM414/BN414</f>
        <v>0.43271519636880446</v>
      </c>
    </row>
    <row r="417" spans="26:65" x14ac:dyDescent="0.35">
      <c r="Z417">
        <f t="shared" ref="Z417:BK417" si="57">AA417+1</f>
        <v>40</v>
      </c>
      <c r="AA417">
        <f t="shared" si="57"/>
        <v>39</v>
      </c>
      <c r="AB417">
        <f t="shared" si="57"/>
        <v>38</v>
      </c>
      <c r="AC417">
        <f t="shared" si="57"/>
        <v>37</v>
      </c>
      <c r="AD417">
        <f t="shared" si="57"/>
        <v>36</v>
      </c>
      <c r="AE417">
        <f t="shared" si="57"/>
        <v>35</v>
      </c>
      <c r="AF417">
        <f t="shared" si="57"/>
        <v>34</v>
      </c>
      <c r="AG417">
        <f t="shared" si="57"/>
        <v>33</v>
      </c>
      <c r="AH417">
        <f t="shared" si="57"/>
        <v>32</v>
      </c>
      <c r="AI417">
        <f t="shared" si="57"/>
        <v>31</v>
      </c>
      <c r="AJ417">
        <f t="shared" si="57"/>
        <v>30</v>
      </c>
      <c r="AK417">
        <f t="shared" si="57"/>
        <v>29</v>
      </c>
      <c r="AL417">
        <f t="shared" si="57"/>
        <v>28</v>
      </c>
      <c r="AM417">
        <f t="shared" si="57"/>
        <v>27</v>
      </c>
      <c r="AN417">
        <f t="shared" si="57"/>
        <v>26</v>
      </c>
      <c r="AO417">
        <f t="shared" si="57"/>
        <v>25</v>
      </c>
      <c r="AP417">
        <f t="shared" si="57"/>
        <v>24</v>
      </c>
      <c r="AQ417">
        <f t="shared" si="57"/>
        <v>23</v>
      </c>
      <c r="AR417">
        <f t="shared" si="57"/>
        <v>22</v>
      </c>
      <c r="AS417">
        <f t="shared" si="57"/>
        <v>21</v>
      </c>
      <c r="AT417">
        <f t="shared" si="57"/>
        <v>20</v>
      </c>
      <c r="AU417">
        <f t="shared" si="57"/>
        <v>19</v>
      </c>
      <c r="AV417">
        <f t="shared" si="57"/>
        <v>18</v>
      </c>
      <c r="AW417">
        <f t="shared" si="57"/>
        <v>17</v>
      </c>
      <c r="AX417">
        <f t="shared" si="57"/>
        <v>16</v>
      </c>
      <c r="AY417">
        <f t="shared" si="57"/>
        <v>15</v>
      </c>
      <c r="AZ417">
        <f t="shared" si="57"/>
        <v>14</v>
      </c>
      <c r="BA417">
        <f t="shared" si="57"/>
        <v>13</v>
      </c>
      <c r="BB417">
        <f t="shared" si="57"/>
        <v>12</v>
      </c>
      <c r="BC417">
        <f t="shared" si="57"/>
        <v>11</v>
      </c>
      <c r="BD417">
        <f t="shared" si="57"/>
        <v>10</v>
      </c>
      <c r="BE417">
        <f t="shared" si="57"/>
        <v>9</v>
      </c>
      <c r="BF417">
        <f t="shared" si="57"/>
        <v>8</v>
      </c>
      <c r="BG417">
        <f t="shared" si="57"/>
        <v>7</v>
      </c>
      <c r="BH417">
        <f t="shared" si="57"/>
        <v>6</v>
      </c>
      <c r="BI417">
        <f t="shared" si="57"/>
        <v>5</v>
      </c>
      <c r="BJ417">
        <f t="shared" si="57"/>
        <v>4</v>
      </c>
      <c r="BK417">
        <f t="shared" si="57"/>
        <v>3</v>
      </c>
      <c r="BL417">
        <f>BM417+1</f>
        <v>2</v>
      </c>
      <c r="BM417">
        <v>1</v>
      </c>
    </row>
  </sheetData>
  <sheetProtection algorithmName="SHA-512" hashValue="fDl2/Nln/rEqN+3HUrkAruAE2YjABn8nSf51wTohGROsOojOVqWmS96XP1Ll/P0V0oQbJIwcMaQRIj21sxuerw==" saltValue="vWcODHJkBbgHs8yTC0CmEA==" spinCount="100000" sheet="1" objects="1" scenarios="1"/>
  <pageMargins left="0.7" right="0.7" top="0.75" bottom="0.75" header="0.3" footer="0.3"/>
  <pageSetup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MSJS</dc:creator>
  <cp:lastModifiedBy>SNAP</cp:lastModifiedBy>
  <dcterms:created xsi:type="dcterms:W3CDTF">2022-09-16T18:47:21Z</dcterms:created>
  <dcterms:modified xsi:type="dcterms:W3CDTF">2022-09-19T14:05:07Z</dcterms:modified>
</cp:coreProperties>
</file>