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ulesWalkden\Downloads\"/>
    </mc:Choice>
  </mc:AlternateContent>
  <xr:revisionPtr revIDLastSave="5" documentId="11_2E9B75439522ED08831EA61A01A3666FC962226B" xr6:coauthVersionLast="47" xr6:coauthVersionMax="47" xr10:uidLastSave="{A718688E-FDBA-4F97-91EE-36F414B8E7BF}"/>
  <bookViews>
    <workbookView xWindow="-110" yWindow="-110" windowWidth="23260" windowHeight="14860"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6" l="1"/>
  <c r="B18" i="15"/>
  <c r="B18" i="14"/>
  <c r="B18" i="13"/>
  <c r="B18" i="12"/>
  <c r="B18" i="11"/>
  <c r="B18" i="10"/>
  <c r="B18" i="9"/>
  <c r="B18" i="8"/>
  <c r="B18" i="7"/>
  <c r="B18" i="6"/>
  <c r="B18" i="5"/>
  <c r="B18" i="4"/>
  <c r="E21" i="2"/>
  <c r="D21" i="2"/>
  <c r="E20" i="2"/>
  <c r="D20" i="2"/>
  <c r="E19" i="2"/>
  <c r="D19" i="2"/>
  <c r="E18" i="2"/>
  <c r="D18" i="2"/>
  <c r="E17" i="2"/>
  <c r="D17" i="2"/>
  <c r="E16" i="2"/>
  <c r="D16" i="2"/>
  <c r="E15" i="2"/>
  <c r="D15" i="2"/>
  <c r="E14" i="2"/>
  <c r="D14" i="2"/>
  <c r="E13" i="2"/>
  <c r="D13" i="2"/>
  <c r="E12" i="2"/>
  <c r="D12" i="2"/>
  <c r="E11" i="2"/>
  <c r="D11" i="2"/>
  <c r="E10" i="2"/>
  <c r="D10" i="2"/>
  <c r="E9" i="2"/>
  <c r="D9" i="2"/>
  <c r="D6" i="2"/>
  <c r="F20" i="1"/>
</calcChain>
</file>

<file path=xl/sharedStrings.xml><?xml version="1.0" encoding="utf-8"?>
<sst xmlns="http://schemas.openxmlformats.org/spreadsheetml/2006/main" count="1005" uniqueCount="97">
  <si>
    <t>Public First Omnibus June (age verification)</t>
  </si>
  <si>
    <t>Fieldwork:</t>
  </si>
  <si>
    <t>15 Jun 2026 - 19 Jun 2026</t>
  </si>
  <si>
    <t>Interview Method:</t>
  </si>
  <si>
    <t>Online Survey</t>
  </si>
  <si>
    <t>Population represented:</t>
  </si>
  <si>
    <t>UK Adults</t>
  </si>
  <si>
    <t>Sample size:</t>
  </si>
  <si>
    <t>Methodology:</t>
  </si>
  <si>
    <t>Data are weighted to nationally representative proportions by SEG, Region, Education, GenderAge.</t>
  </si>
  <si>
    <t>Public First is a member of the BPC and abides by its rules. For more information please contact the Public First polling team:</t>
  </si>
  <si>
    <t>Table of Contents</t>
  </si>
  <si>
    <t>Table #</t>
  </si>
  <si>
    <t>Individual Tables</t>
  </si>
  <si>
    <t>Full Result Row</t>
  </si>
  <si>
    <t>Question Base</t>
  </si>
  <si>
    <t>BASE: All Respondents</t>
  </si>
  <si>
    <t>Full Results</t>
  </si>
  <si>
    <t>Gender</t>
  </si>
  <si>
    <t>Age</t>
  </si>
  <si>
    <t>Region</t>
  </si>
  <si>
    <t>Social Grade</t>
  </si>
  <si>
    <t>2019 Vote</t>
  </si>
  <si>
    <t>2024 Vote</t>
  </si>
  <si>
    <t>Vote Intention</t>
  </si>
  <si>
    <t>Total</t>
  </si>
  <si>
    <t>Male</t>
  </si>
  <si>
    <t>Female</t>
  </si>
  <si>
    <t>18-24</t>
  </si>
  <si>
    <t>25-34</t>
  </si>
  <si>
    <t>35-44</t>
  </si>
  <si>
    <t>45-54</t>
  </si>
  <si>
    <t>55-64</t>
  </si>
  <si>
    <t>65+</t>
  </si>
  <si>
    <t>Scotland</t>
  </si>
  <si>
    <t>Northern Ireland</t>
  </si>
  <si>
    <t>Wales</t>
  </si>
  <si>
    <t>North East</t>
  </si>
  <si>
    <t>North West</t>
  </si>
  <si>
    <t>Yorkshire and the Humber</t>
  </si>
  <si>
    <t>East Midlands</t>
  </si>
  <si>
    <t>West Midlands</t>
  </si>
  <si>
    <t>London</t>
  </si>
  <si>
    <t>South East</t>
  </si>
  <si>
    <t>South West</t>
  </si>
  <si>
    <t>East of England</t>
  </si>
  <si>
    <t>AB</t>
  </si>
  <si>
    <t>C1</t>
  </si>
  <si>
    <t>C2</t>
  </si>
  <si>
    <t>DE</t>
  </si>
  <si>
    <t>Con</t>
  </si>
  <si>
    <t>Lab</t>
  </si>
  <si>
    <t>Lib Dem</t>
  </si>
  <si>
    <t>Green</t>
  </si>
  <si>
    <t>Brexit</t>
  </si>
  <si>
    <t>SNP</t>
  </si>
  <si>
    <t>No vote</t>
  </si>
  <si>
    <t>DK</t>
  </si>
  <si>
    <t>Other</t>
  </si>
  <si>
    <t>Reform</t>
  </si>
  <si>
    <t>Unweighted</t>
  </si>
  <si>
    <t>Weighted</t>
  </si>
  <si>
    <t>How confident would you be in age estimation technology being able to judge the age of children accurately?</t>
  </si>
  <si>
    <t>Very confident</t>
  </si>
  <si>
    <t>Fairly confident</t>
  </si>
  <si>
    <t>Not very confident</t>
  </si>
  <si>
    <t>Not at all confident</t>
  </si>
  <si>
    <t>Don’t know</t>
  </si>
  <si>
    <t>If social media platforms used age estimation technology to stop under-16s from creating an account, how likely do you think it is that many under-16s would still find ways around it?</t>
  </si>
  <si>
    <t>Very likely</t>
  </si>
  <si>
    <t>Fairly likely</t>
  </si>
  <si>
    <t>Not very likely</t>
  </si>
  <si>
    <t>Not at all likely</t>
  </si>
  <si>
    <t>How comfortable would you be with a child having to scan their face to estimate their age in order to access an online service?</t>
  </si>
  <si>
    <t>Very comfortable</t>
  </si>
  <si>
    <t>Fairly comfortable</t>
  </si>
  <si>
    <t>Not very comfortable</t>
  </si>
  <si>
    <t>Not at all comfortable</t>
  </si>
  <si>
    <t>How comfortable would you personally be with having your face scanned routinely to estimate your age in order to access online services, if it meant better protection for children online?</t>
  </si>
  <si>
    <t>How comfortable would you personally be using each of the following methods to prove or estimate your age to access a social media platform?: Self Declaration– entering your date of birth, without providing any further evidence</t>
  </si>
  <si>
    <t>How comfortable would you personally be using each of the following methods to prove or estimate your age to access a social media platform?: User profiling– the platform estimates age based on how you use the service, such as the accounts or content you interact with, your activity patterns, or other signals from your account</t>
  </si>
  <si>
    <t>How comfortable would you personally be using each of the following methods to prove or estimate your age to access a social media platform?: Uploading a photo of an official ID (Passport or driving licence)</t>
  </si>
  <si>
    <t>How comfortable would you personally be using each of the following methods to prove or estimate your age to access a social media platform?: Having your face scanned to estimate your age</t>
  </si>
  <si>
    <t>How comfortable would you personally be using each of the following methods to prove or estimate your age to access a social media platform?: Having a parent or legal guardian approve the account</t>
  </si>
  <si>
    <t>How comfortable would you personally be using each of the following methods to prove or estimate your age to access a social media platform?: Using a digital ID</t>
  </si>
  <si>
    <t>How comfortable would you personally be using each of the following methods to prove or estimate your age to access a social media platform?: Third party verification, e.g. by your bank</t>
  </si>
  <si>
    <t>How comfortable would you personally be using each of the following methods to prove or estimate your age to access a social media platform?: On-device verification (via device or app store)</t>
  </si>
  <si>
    <t>Fieldwork: 15 Jun 2026 - 19 Jun 2026</t>
  </si>
  <si>
    <t>Grid Summary: How comfortable would you personally be using each of the following methods to prove or estimate your age to access a social media platform?</t>
  </si>
  <si>
    <t>Having your face scanned to estimate your age</t>
  </si>
  <si>
    <t>Using a digital ID</t>
  </si>
  <si>
    <t>Third party verification, e.g. by your bank</t>
  </si>
  <si>
    <t>On-device verification (via device or app store)</t>
  </si>
  <si>
    <t>Having a parent or legal guardian approve the account</t>
  </si>
  <si>
    <t>Self Declaration– entering your date of birth, without providing any further evidence</t>
  </si>
  <si>
    <t>User profiling– the platform estimates age based on how you use the service, such as the accounts or content you interact with, your activity patterns, or other signals from your account</t>
  </si>
  <si>
    <t>Uploading a photo of an official ID (Passport or driving licence)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</si>
</sst>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rgb="FF000000"/>
      <name val="Calibri"/>
    </font>
    <font>
      <b/>
      <sz val="18"/>
      <color rgb="FF000000"/>
      <name val="Calibri"/>
    </font>
    <font>
      <sz val="11"/>
      <name val="Calibri"/>
    </font>
    <font>
      <b/>
      <sz val="11"/>
      <name val="Calibri"/>
    </font>
    <font>
      <b/>
      <sz val="14"/>
      <name val="Calibri"/>
    </font>
    <font>
      <sz val="14"/>
      <name val="Calibri"/>
    </font>
    <font>
      <sz val="13"/>
      <name val="Calibri"/>
    </font>
    <font>
      <i/>
      <sz val="13"/>
      <name val="Calibri"/>
    </font>
    <font>
      <b/>
      <i/>
      <sz val="11"/>
      <name val="Calibri"/>
    </font>
    <font>
      <i/>
      <sz val="11"/>
      <name val="Calibri"/>
    </font>
    <font>
      <u/>
      <sz val="11"/>
      <color rgb="FF0563C1"/>
      <name val="Calibri"/>
    </font>
  </fonts>
  <fills count="3">
    <fill>
      <patternFill patternType="none"/>
    </fill>
    <fill>
      <patternFill patternType="gray125"/>
    </fill>
    <fill>
      <patternFill patternType="solid">
        <fgColor rgb="FFEEEEEE"/>
        <bgColor rgb="FFEEEEEE"/>
      </patternFill>
    </fill>
  </fills>
  <borders count="6">
    <border>
      <left/>
      <right/>
      <top/>
      <bottom/>
      <diagonal/>
    </border>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3" fillId="0" borderId="1">
      <alignment horizontal="center" vertical="center" wrapText="1"/>
    </xf>
  </cellStyleXfs>
  <cellXfs count="30">
    <xf numFmtId="0" fontId="0" fillId="0" borderId="0" xfId="0"/>
    <xf numFmtId="0" fontId="5" fillId="0" borderId="0" xfId="0" applyFont="1"/>
    <xf numFmtId="0" fontId="6" fillId="0" borderId="0" xfId="0" applyFont="1" applyAlignment="1">
      <alignment horizontal="left" vertical="center"/>
    </xf>
    <xf numFmtId="0" fontId="8" fillId="0" borderId="0" xfId="0" applyFont="1" applyAlignment="1">
      <alignment horizontal="left" vertical="top"/>
    </xf>
    <xf numFmtId="0" fontId="2" fillId="0" borderId="0" xfId="0" applyFont="1"/>
    <xf numFmtId="0" fontId="11" fillId="0" borderId="0" xfId="0" applyFont="1"/>
    <xf numFmtId="0" fontId="4"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11" fillId="0" borderId="0" xfId="0" applyFont="1" applyAlignment="1">
      <alignment horizontal="center" vertical="center"/>
    </xf>
    <xf numFmtId="0" fontId="3" fillId="0" borderId="0" xfId="0" applyFont="1"/>
    <xf numFmtId="0" fontId="3" fillId="0" borderId="0" xfId="0" applyFont="1" applyAlignment="1">
      <alignment horizontal="left" vertical="center"/>
    </xf>
    <xf numFmtId="0" fontId="4" fillId="0" borderId="0" xfId="0" applyFont="1" applyAlignment="1">
      <alignment horizontal="left" vertical="center"/>
    </xf>
    <xf numFmtId="1" fontId="0" fillId="0" borderId="4" xfId="0" applyNumberFormat="1" applyBorder="1" applyAlignment="1">
      <alignment horizontal="center" vertical="center"/>
    </xf>
    <xf numFmtId="0" fontId="4" fillId="0" borderId="0" xfId="0" applyFont="1" applyAlignment="1">
      <alignment horizontal="lef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9" fontId="0" fillId="0" borderId="0" xfId="0" applyNumberFormat="1" applyAlignment="1">
      <alignment horizontal="center" vertical="center"/>
    </xf>
    <xf numFmtId="0" fontId="1" fillId="0" borderId="0" xfId="0" applyFont="1"/>
    <xf numFmtId="0" fontId="3"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xf>
    <xf numFmtId="0" fontId="3" fillId="0" borderId="5" xfId="0" applyFont="1" applyBorder="1" applyAlignment="1">
      <alignment horizontal="center" vertical="center" wrapText="1"/>
    </xf>
    <xf numFmtId="1" fontId="0" fillId="0" borderId="5" xfId="0" applyNumberFormat="1" applyBorder="1" applyAlignment="1">
      <alignment horizontal="center" vertical="center"/>
    </xf>
    <xf numFmtId="0" fontId="7" fillId="0" borderId="0" xfId="0" applyFont="1" applyAlignment="1">
      <alignment horizontal="left" vertical="top" wrapText="1"/>
    </xf>
    <xf numFmtId="0" fontId="0" fillId="0" borderId="0" xfId="0"/>
    <xf numFmtId="0" fontId="2" fillId="0" borderId="0" xfId="0" applyFont="1" applyAlignment="1">
      <alignment horizontal="center" vertical="top" wrapText="1"/>
    </xf>
    <xf numFmtId="0" fontId="4" fillId="0" borderId="5" xfId="0" applyFont="1" applyBorder="1" applyAlignment="1">
      <alignment horizontal="center" vertical="center"/>
    </xf>
    <xf numFmtId="0" fontId="0" fillId="0" borderId="5" xfId="0" applyBorder="1"/>
    <xf numFmtId="0" fontId="1" fillId="0" borderId="0" xfId="0" applyFont="1"/>
  </cellXfs>
  <cellStyles count="2">
    <cellStyle name="Normal" xfId="0" builtinId="0"/>
    <cellStyle name="style_answers" xfId="1"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1463040" cy="274320"/>
    <xdr:pic>
      <xdr:nvPicPr>
        <xdr:cNvPr id="2" name="Image 1" descr="Picture">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topLeftCell="E1" workbookViewId="0">
      <selection activeCell="E1" sqref="E1"/>
    </sheetView>
  </sheetViews>
  <sheetFormatPr defaultRowHeight="14.5" x14ac:dyDescent="0.35"/>
  <cols>
    <col min="6" max="6" width="25" customWidth="1"/>
    <col min="11" max="11" width="40" customWidth="1"/>
  </cols>
  <sheetData>
    <row r="7" spans="6:12" ht="40" customHeight="1" x14ac:dyDescent="0.35">
      <c r="F7" s="26" t="s">
        <v>0</v>
      </c>
      <c r="G7" s="25"/>
      <c r="H7" s="25"/>
      <c r="I7" s="25"/>
      <c r="J7" s="25"/>
      <c r="K7" s="25"/>
      <c r="L7" s="25"/>
    </row>
    <row r="10" spans="6:12" ht="20.149999999999999" customHeight="1" x14ac:dyDescent="0.45">
      <c r="F10" s="1" t="s">
        <v>1</v>
      </c>
      <c r="K10" s="2" t="s">
        <v>2</v>
      </c>
    </row>
    <row r="11" spans="6:12" ht="20.149999999999999" customHeight="1" x14ac:dyDescent="0.45">
      <c r="F11" s="1" t="s">
        <v>3</v>
      </c>
      <c r="K11" s="2" t="s">
        <v>4</v>
      </c>
    </row>
    <row r="12" spans="6:12" ht="20.149999999999999" customHeight="1" x14ac:dyDescent="0.45">
      <c r="F12" s="1" t="s">
        <v>5</v>
      </c>
      <c r="K12" s="2" t="s">
        <v>6</v>
      </c>
    </row>
    <row r="13" spans="6:12" ht="20.149999999999999" customHeight="1" x14ac:dyDescent="0.45">
      <c r="F13" s="1" t="s">
        <v>7</v>
      </c>
      <c r="K13" s="2">
        <v>1949</v>
      </c>
    </row>
    <row r="16" spans="6:12" ht="18.5" x14ac:dyDescent="0.45">
      <c r="F16" s="1" t="s">
        <v>8</v>
      </c>
    </row>
    <row r="17" spans="6:13" ht="50.15" customHeight="1" x14ac:dyDescent="0.35">
      <c r="F17" s="24" t="s">
        <v>9</v>
      </c>
      <c r="G17" s="25"/>
      <c r="H17" s="25"/>
      <c r="I17" s="25"/>
      <c r="J17" s="25"/>
      <c r="K17" s="25"/>
      <c r="L17" s="25"/>
      <c r="M17" s="25"/>
    </row>
    <row r="19" spans="6:13" ht="30" customHeight="1" x14ac:dyDescent="0.35">
      <c r="F19" s="3" t="s">
        <v>10</v>
      </c>
    </row>
    <row r="20" spans="6:13" ht="17" x14ac:dyDescent="0.35">
      <c r="F20" s="3" t="str">
        <f>HYPERLINK("mailto:polling@publicfirst.co.uk?subject=" &amp; F7, "polling@publicfirst.co.uk")</f>
        <v>polling@publicfirst.co.uk</v>
      </c>
    </row>
  </sheetData>
  <mergeCells count="2">
    <mergeCell ref="F17:M17"/>
    <mergeCell ref="F7:L7"/>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80</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74</v>
      </c>
      <c r="C9" s="17">
        <v>0.1652411949776062</v>
      </c>
      <c r="D9" s="17">
        <v>0.18665869039291619</v>
      </c>
      <c r="E9" s="17">
        <v>0.14522183649172141</v>
      </c>
      <c r="G9" s="17">
        <v>0.167190143322972</v>
      </c>
      <c r="H9" s="17">
        <v>0.27079412747524922</v>
      </c>
      <c r="I9" s="17">
        <v>0.2013729883471598</v>
      </c>
      <c r="J9" s="17">
        <v>0.13423152159037979</v>
      </c>
      <c r="K9" s="17">
        <v>0.10016432780163401</v>
      </c>
      <c r="L9" s="17">
        <v>0.1172326637991436</v>
      </c>
      <c r="N9" s="17">
        <v>0.15950867799965321</v>
      </c>
      <c r="O9" s="17">
        <v>9.5221319841514107E-2</v>
      </c>
      <c r="P9" s="17">
        <v>7.2542701130775322E-2</v>
      </c>
      <c r="Q9" s="17">
        <v>0.16916376379736309</v>
      </c>
      <c r="R9" s="17">
        <v>0.1646475098298473</v>
      </c>
      <c r="S9" s="17">
        <v>0.15867159108247531</v>
      </c>
      <c r="T9" s="17">
        <v>0.1051172121224567</v>
      </c>
      <c r="U9" s="17">
        <v>0.14998413726410459</v>
      </c>
      <c r="V9" s="17">
        <v>0.2631223792786706</v>
      </c>
      <c r="W9" s="17">
        <v>0.12899895728159561</v>
      </c>
      <c r="X9" s="17">
        <v>0.18003671369576549</v>
      </c>
      <c r="Y9" s="17">
        <v>0.19889040225839411</v>
      </c>
      <c r="AA9" s="17">
        <v>0.1893486501852564</v>
      </c>
      <c r="AB9" s="17">
        <v>0.16102090192640589</v>
      </c>
      <c r="AC9" s="17">
        <v>0.18806666759967511</v>
      </c>
      <c r="AD9" s="17">
        <v>0.1229980805797054</v>
      </c>
      <c r="AF9" s="17">
        <v>0.1864595641317148</v>
      </c>
      <c r="AG9" s="17">
        <v>0.20856836841862539</v>
      </c>
      <c r="AH9" s="17">
        <v>0.11220409014896281</v>
      </c>
      <c r="AI9" s="17">
        <v>0.13647885085530259</v>
      </c>
      <c r="AJ9" s="17">
        <v>0.20380831067400459</v>
      </c>
      <c r="AK9" s="17">
        <v>0.18965073956546491</v>
      </c>
      <c r="AL9" s="17">
        <v>0.11445553547441389</v>
      </c>
      <c r="AM9" s="17">
        <v>6.6800890793763876E-2</v>
      </c>
      <c r="AN9" s="17">
        <v>0.13374380070978631</v>
      </c>
      <c r="AP9" s="17">
        <v>0.20002383557532849</v>
      </c>
      <c r="AQ9" s="17">
        <v>0.1929120846668918</v>
      </c>
      <c r="AR9" s="17">
        <v>0.1541881875601088</v>
      </c>
      <c r="AS9" s="17">
        <v>0.153117155922258</v>
      </c>
      <c r="AT9" s="17">
        <v>0.19903300762907589</v>
      </c>
      <c r="AU9" s="17">
        <v>0.13559720496185559</v>
      </c>
      <c r="AV9" s="17">
        <v>7.6268129984616531E-2</v>
      </c>
      <c r="AW9" s="17">
        <v>9.1020743481807276E-2</v>
      </c>
      <c r="AY9" s="17">
        <v>0.17921834705317069</v>
      </c>
      <c r="AZ9" s="17">
        <v>0.2298804749088138</v>
      </c>
      <c r="BA9" s="17">
        <v>0.13425363681251801</v>
      </c>
      <c r="BB9" s="17">
        <v>0.15007342532624979</v>
      </c>
      <c r="BC9" s="17">
        <v>0.19080332908437631</v>
      </c>
      <c r="BD9" s="17">
        <v>0.13345007132540651</v>
      </c>
      <c r="BE9" s="17">
        <v>9.9316995901407135E-2</v>
      </c>
      <c r="BF9" s="17">
        <v>6.9603493651004031E-2</v>
      </c>
      <c r="BG9" s="17">
        <v>0.13561112202782941</v>
      </c>
    </row>
    <row r="10" spans="2:61" ht="19" customHeight="1" x14ac:dyDescent="0.35">
      <c r="B10" s="19" t="s">
        <v>75</v>
      </c>
      <c r="C10" s="17">
        <v>0.2992634321861945</v>
      </c>
      <c r="D10" s="17">
        <v>0.32108043650153778</v>
      </c>
      <c r="E10" s="17">
        <v>0.27804577494646399</v>
      </c>
      <c r="G10" s="17">
        <v>0.35858077709660702</v>
      </c>
      <c r="H10" s="17">
        <v>0.32550331176240488</v>
      </c>
      <c r="I10" s="17">
        <v>0.34537374288839801</v>
      </c>
      <c r="J10" s="17">
        <v>0.30848495418391603</v>
      </c>
      <c r="K10" s="17">
        <v>0.27436434824117278</v>
      </c>
      <c r="L10" s="17">
        <v>0.21037904993379611</v>
      </c>
      <c r="N10" s="17">
        <v>0.27934675672901987</v>
      </c>
      <c r="O10" s="17">
        <v>0.33355438105189161</v>
      </c>
      <c r="P10" s="17">
        <v>0.26122457893910189</v>
      </c>
      <c r="Q10" s="17">
        <v>0.27535647615647563</v>
      </c>
      <c r="R10" s="17">
        <v>0.29961277256194679</v>
      </c>
      <c r="S10" s="17">
        <v>0.27735793736717168</v>
      </c>
      <c r="T10" s="17">
        <v>0.28859451937338948</v>
      </c>
      <c r="U10" s="17">
        <v>0.38296610298974681</v>
      </c>
      <c r="V10" s="17">
        <v>0.29683789758963552</v>
      </c>
      <c r="W10" s="17">
        <v>0.32928854047524408</v>
      </c>
      <c r="X10" s="17">
        <v>0.25094202874143218</v>
      </c>
      <c r="Y10" s="17">
        <v>0.28669466844568509</v>
      </c>
      <c r="AA10" s="17">
        <v>0.32470867381740559</v>
      </c>
      <c r="AB10" s="17">
        <v>0.30220384144173529</v>
      </c>
      <c r="AC10" s="17">
        <v>0.30530199511351919</v>
      </c>
      <c r="AD10" s="17">
        <v>0.26554011456789578</v>
      </c>
      <c r="AF10" s="17">
        <v>0.27080450894749403</v>
      </c>
      <c r="AG10" s="17">
        <v>0.31572290102836459</v>
      </c>
      <c r="AH10" s="17">
        <v>0.33357444208250131</v>
      </c>
      <c r="AI10" s="17">
        <v>0.31374142046514419</v>
      </c>
      <c r="AJ10" s="17">
        <v>0.30361705188913729</v>
      </c>
      <c r="AK10" s="17">
        <v>0.30414565772739183</v>
      </c>
      <c r="AL10" s="17">
        <v>0.28855493391347331</v>
      </c>
      <c r="AM10" s="17">
        <v>0.22718921333655509</v>
      </c>
      <c r="AN10" s="17">
        <v>0.33875023583674729</v>
      </c>
      <c r="AP10" s="17">
        <v>0.28676657839790348</v>
      </c>
      <c r="AQ10" s="17">
        <v>0.34311828886393059</v>
      </c>
      <c r="AR10" s="17">
        <v>0.28626325601769242</v>
      </c>
      <c r="AS10" s="17">
        <v>0.30736126231345978</v>
      </c>
      <c r="AT10" s="17">
        <v>0.30433187590712679</v>
      </c>
      <c r="AU10" s="17">
        <v>0.30691611946530201</v>
      </c>
      <c r="AV10" s="17">
        <v>0.13482092289628411</v>
      </c>
      <c r="AW10" s="17">
        <v>0.26103166429915109</v>
      </c>
      <c r="AY10" s="17">
        <v>0.27726082205550018</v>
      </c>
      <c r="AZ10" s="17">
        <v>0.33851112777153303</v>
      </c>
      <c r="BA10" s="17">
        <v>0.33238461128837582</v>
      </c>
      <c r="BB10" s="17">
        <v>0.28697448845351459</v>
      </c>
      <c r="BC10" s="17">
        <v>0.31792843412139182</v>
      </c>
      <c r="BD10" s="17">
        <v>0.27249491890085709</v>
      </c>
      <c r="BE10" s="17">
        <v>0.2461230050843278</v>
      </c>
      <c r="BF10" s="17">
        <v>0.22431065713990889</v>
      </c>
      <c r="BG10" s="17">
        <v>0.31490184982015451</v>
      </c>
    </row>
    <row r="11" spans="2:61" ht="19" customHeight="1" x14ac:dyDescent="0.35">
      <c r="B11" s="19" t="s">
        <v>76</v>
      </c>
      <c r="C11" s="17">
        <v>0.26689744225804263</v>
      </c>
      <c r="D11" s="17">
        <v>0.25616904418769998</v>
      </c>
      <c r="E11" s="17">
        <v>0.27638336567514338</v>
      </c>
      <c r="G11" s="17">
        <v>0.2490284979271534</v>
      </c>
      <c r="H11" s="17">
        <v>0.2246233603527549</v>
      </c>
      <c r="I11" s="17">
        <v>0.24903804334631921</v>
      </c>
      <c r="J11" s="17">
        <v>0.28921867972027682</v>
      </c>
      <c r="K11" s="17">
        <v>0.29755941420146342</v>
      </c>
      <c r="L11" s="17">
        <v>0.28907708877609489</v>
      </c>
      <c r="N11" s="17">
        <v>0.25934119982903348</v>
      </c>
      <c r="O11" s="17">
        <v>0.34435528254062592</v>
      </c>
      <c r="P11" s="17">
        <v>0.30952560117267752</v>
      </c>
      <c r="Q11" s="17">
        <v>0.30815858855301981</v>
      </c>
      <c r="R11" s="17">
        <v>0.22964847646936201</v>
      </c>
      <c r="S11" s="17">
        <v>0.29326596007824118</v>
      </c>
      <c r="T11" s="17">
        <v>0.34721460232232337</v>
      </c>
      <c r="U11" s="17">
        <v>0.233142652608408</v>
      </c>
      <c r="V11" s="17">
        <v>0.20589150628038311</v>
      </c>
      <c r="W11" s="17">
        <v>0.27561884810807591</v>
      </c>
      <c r="X11" s="17">
        <v>0.26359533443794742</v>
      </c>
      <c r="Y11" s="17">
        <v>0.28564847140552491</v>
      </c>
      <c r="AA11" s="17">
        <v>0.26688423690601049</v>
      </c>
      <c r="AB11" s="17">
        <v>0.2464171683070025</v>
      </c>
      <c r="AC11" s="17">
        <v>0.26680692489593122</v>
      </c>
      <c r="AD11" s="17">
        <v>0.28624230929369737</v>
      </c>
      <c r="AF11" s="17">
        <v>0.25959741150305921</v>
      </c>
      <c r="AG11" s="17">
        <v>0.26723208620164451</v>
      </c>
      <c r="AH11" s="17">
        <v>0.30071651916330078</v>
      </c>
      <c r="AI11" s="17">
        <v>0.31063625065237882</v>
      </c>
      <c r="AJ11" s="17">
        <v>0.2348924925666456</v>
      </c>
      <c r="AK11" s="17">
        <v>0.16266525562144621</v>
      </c>
      <c r="AL11" s="17">
        <v>0.24360569127458159</v>
      </c>
      <c r="AM11" s="17">
        <v>0.32419324815748451</v>
      </c>
      <c r="AN11" s="17">
        <v>0.28723911022309789</v>
      </c>
      <c r="AP11" s="17">
        <v>0.25173475404297579</v>
      </c>
      <c r="AQ11" s="17">
        <v>0.26546641785493608</v>
      </c>
      <c r="AR11" s="17">
        <v>0.28476682773955009</v>
      </c>
      <c r="AS11" s="17">
        <v>0.28565497108504351</v>
      </c>
      <c r="AT11" s="17">
        <v>0.21356480072098091</v>
      </c>
      <c r="AU11" s="17">
        <v>0.21249145118327559</v>
      </c>
      <c r="AV11" s="17">
        <v>0.36048888173882171</v>
      </c>
      <c r="AW11" s="17">
        <v>0.2988797932339789</v>
      </c>
      <c r="AY11" s="17">
        <v>0.27226624443081138</v>
      </c>
      <c r="AZ11" s="17">
        <v>0.26204380344967881</v>
      </c>
      <c r="BA11" s="17">
        <v>0.25024371502448017</v>
      </c>
      <c r="BB11" s="17">
        <v>0.28615024686953772</v>
      </c>
      <c r="BC11" s="17">
        <v>0.2344394950089935</v>
      </c>
      <c r="BD11" s="17">
        <v>0.18288637407782479</v>
      </c>
      <c r="BE11" s="17">
        <v>0.26242024456207169</v>
      </c>
      <c r="BF11" s="17">
        <v>0.31134481789525198</v>
      </c>
      <c r="BG11" s="17">
        <v>0.33507797743316797</v>
      </c>
    </row>
    <row r="12" spans="2:61" ht="19" customHeight="1" x14ac:dyDescent="0.35">
      <c r="B12" s="19" t="s">
        <v>77</v>
      </c>
      <c r="C12" s="17">
        <v>0.1855803434216616</v>
      </c>
      <c r="D12" s="17">
        <v>0.1709404600326436</v>
      </c>
      <c r="E12" s="17">
        <v>0.2002277055360662</v>
      </c>
      <c r="G12" s="17">
        <v>0.1734375468309223</v>
      </c>
      <c r="H12" s="17">
        <v>0.121737030547292</v>
      </c>
      <c r="I12" s="17">
        <v>0.1252986935849856</v>
      </c>
      <c r="J12" s="17">
        <v>0.17739684052094151</v>
      </c>
      <c r="K12" s="17">
        <v>0.2392809504148983</v>
      </c>
      <c r="L12" s="17">
        <v>0.26530340151194781</v>
      </c>
      <c r="N12" s="17">
        <v>0.20496504232573989</v>
      </c>
      <c r="O12" s="17">
        <v>0.14839364184347109</v>
      </c>
      <c r="P12" s="17">
        <v>0.26893940697708629</v>
      </c>
      <c r="Q12" s="17">
        <v>0.1301394544165563</v>
      </c>
      <c r="R12" s="17">
        <v>0.23197780314685859</v>
      </c>
      <c r="S12" s="17">
        <v>0.1867974419420611</v>
      </c>
      <c r="T12" s="17">
        <v>0.195118395718784</v>
      </c>
      <c r="U12" s="17">
        <v>0.14491403057122371</v>
      </c>
      <c r="V12" s="17">
        <v>0.15137869302152149</v>
      </c>
      <c r="W12" s="17">
        <v>0.19687692816313601</v>
      </c>
      <c r="X12" s="17">
        <v>0.2224466320466626</v>
      </c>
      <c r="Y12" s="17">
        <v>0.1366171203328605</v>
      </c>
      <c r="AA12" s="17">
        <v>0.1701712021216297</v>
      </c>
      <c r="AB12" s="17">
        <v>0.21166700151472109</v>
      </c>
      <c r="AC12" s="17">
        <v>0.16705907104457421</v>
      </c>
      <c r="AD12" s="17">
        <v>0.1911201556427965</v>
      </c>
      <c r="AF12" s="17">
        <v>0.2012274418589356</v>
      </c>
      <c r="AG12" s="17">
        <v>0.1480521390055391</v>
      </c>
      <c r="AH12" s="17">
        <v>0.20885170559903229</v>
      </c>
      <c r="AI12" s="17">
        <v>0.208022379915904</v>
      </c>
      <c r="AJ12" s="17">
        <v>0.21158673275496959</v>
      </c>
      <c r="AK12" s="17">
        <v>0.24300198560990591</v>
      </c>
      <c r="AL12" s="17">
        <v>0.21016264424298139</v>
      </c>
      <c r="AM12" s="17">
        <v>0.11304928091501559</v>
      </c>
      <c r="AN12" s="17">
        <v>0.18930315844713561</v>
      </c>
      <c r="AP12" s="17">
        <v>0.165238874491377</v>
      </c>
      <c r="AQ12" s="17">
        <v>0.15119821240302059</v>
      </c>
      <c r="AR12" s="17">
        <v>0.20704301679446641</v>
      </c>
      <c r="AS12" s="17">
        <v>0.18347709502200671</v>
      </c>
      <c r="AT12" s="17">
        <v>0.23283658712320199</v>
      </c>
      <c r="AU12" s="17">
        <v>0.26143899159995859</v>
      </c>
      <c r="AV12" s="17">
        <v>0.14126102030800469</v>
      </c>
      <c r="AW12" s="17">
        <v>0.2163364517761778</v>
      </c>
      <c r="AY12" s="17">
        <v>0.18777681656212039</v>
      </c>
      <c r="AZ12" s="17">
        <v>0.1331492225166224</v>
      </c>
      <c r="BA12" s="17">
        <v>0.23273631287835089</v>
      </c>
      <c r="BB12" s="17">
        <v>0.21332784340496899</v>
      </c>
      <c r="BC12" s="17">
        <v>0.19898199734486741</v>
      </c>
      <c r="BD12" s="17">
        <v>0.33021400486517749</v>
      </c>
      <c r="BE12" s="17">
        <v>0.19363990813010881</v>
      </c>
      <c r="BF12" s="17">
        <v>0.14384607161508151</v>
      </c>
      <c r="BG12" s="17">
        <v>0.17287830911559529</v>
      </c>
    </row>
    <row r="13" spans="2:61" ht="19" customHeight="1" x14ac:dyDescent="0.35">
      <c r="B13" s="19" t="s">
        <v>67</v>
      </c>
      <c r="C13" s="17">
        <v>8.3017587156495223E-2</v>
      </c>
      <c r="D13" s="17">
        <v>6.5151368885202204E-2</v>
      </c>
      <c r="E13" s="17">
        <v>0.1001213173506048</v>
      </c>
      <c r="G13" s="17">
        <v>5.1763034822345129E-2</v>
      </c>
      <c r="H13" s="17">
        <v>5.7342169862298967E-2</v>
      </c>
      <c r="I13" s="17">
        <v>7.8916531833137488E-2</v>
      </c>
      <c r="J13" s="17">
        <v>9.0668003984485837E-2</v>
      </c>
      <c r="K13" s="17">
        <v>8.8630959340831636E-2</v>
      </c>
      <c r="L13" s="17">
        <v>0.1180077959790175</v>
      </c>
      <c r="N13" s="17">
        <v>9.6838323116553507E-2</v>
      </c>
      <c r="O13" s="17">
        <v>7.8475374722497465E-2</v>
      </c>
      <c r="P13" s="17">
        <v>8.776771178035922E-2</v>
      </c>
      <c r="Q13" s="17">
        <v>0.1171817170765853</v>
      </c>
      <c r="R13" s="17">
        <v>7.4113437991985345E-2</v>
      </c>
      <c r="S13" s="17">
        <v>8.3907069530050504E-2</v>
      </c>
      <c r="T13" s="17">
        <v>6.3955270463046374E-2</v>
      </c>
      <c r="U13" s="17">
        <v>8.8993076566517018E-2</v>
      </c>
      <c r="V13" s="17">
        <v>8.2769523829789429E-2</v>
      </c>
      <c r="W13" s="17">
        <v>6.9216725971948334E-2</v>
      </c>
      <c r="X13" s="17">
        <v>8.2979291078192491E-2</v>
      </c>
      <c r="Y13" s="17">
        <v>9.2149337557535627E-2</v>
      </c>
      <c r="AA13" s="17">
        <v>4.8887236969697892E-2</v>
      </c>
      <c r="AB13" s="17">
        <v>7.8691086810135175E-2</v>
      </c>
      <c r="AC13" s="17">
        <v>7.2765341346300305E-2</v>
      </c>
      <c r="AD13" s="17">
        <v>0.134099339915905</v>
      </c>
      <c r="AF13" s="17">
        <v>8.1911073558796427E-2</v>
      </c>
      <c r="AG13" s="17">
        <v>6.0424505345826468E-2</v>
      </c>
      <c r="AH13" s="17">
        <v>4.4653243006202832E-2</v>
      </c>
      <c r="AI13" s="17">
        <v>3.1121098111270382E-2</v>
      </c>
      <c r="AJ13" s="17">
        <v>4.6095412115242769E-2</v>
      </c>
      <c r="AK13" s="17">
        <v>0.10053636147579099</v>
      </c>
      <c r="AL13" s="17">
        <v>0.14322119509454981</v>
      </c>
      <c r="AM13" s="17">
        <v>0.26876736679718088</v>
      </c>
      <c r="AN13" s="17">
        <v>5.0963694783232892E-2</v>
      </c>
      <c r="AP13" s="17">
        <v>9.6235957492415342E-2</v>
      </c>
      <c r="AQ13" s="17">
        <v>4.7304996211220862E-2</v>
      </c>
      <c r="AR13" s="17">
        <v>6.7738711888182021E-2</v>
      </c>
      <c r="AS13" s="17">
        <v>7.038951565723213E-2</v>
      </c>
      <c r="AT13" s="17">
        <v>5.0233728619614483E-2</v>
      </c>
      <c r="AU13" s="17">
        <v>8.3556232789608151E-2</v>
      </c>
      <c r="AV13" s="17">
        <v>0.28716104507227302</v>
      </c>
      <c r="AW13" s="17">
        <v>0.1327313472088848</v>
      </c>
      <c r="AY13" s="17">
        <v>8.3477769898397322E-2</v>
      </c>
      <c r="AZ13" s="17">
        <v>3.641537135335194E-2</v>
      </c>
      <c r="BA13" s="17">
        <v>5.0381723996275017E-2</v>
      </c>
      <c r="BB13" s="17">
        <v>6.3473995945728889E-2</v>
      </c>
      <c r="BC13" s="17">
        <v>5.7846744440371189E-2</v>
      </c>
      <c r="BD13" s="17">
        <v>8.0954630830734078E-2</v>
      </c>
      <c r="BE13" s="17">
        <v>0.19849984632208481</v>
      </c>
      <c r="BF13" s="17">
        <v>0.25089495969875358</v>
      </c>
      <c r="BG13" s="17">
        <v>4.1530741603253082E-2</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81</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74</v>
      </c>
      <c r="C9" s="17">
        <v>0.20746833292171751</v>
      </c>
      <c r="D9" s="17">
        <v>0.23030422634094869</v>
      </c>
      <c r="E9" s="17">
        <v>0.1863053584277157</v>
      </c>
      <c r="G9" s="17">
        <v>0.20910781105138501</v>
      </c>
      <c r="H9" s="17">
        <v>0.27839128443803429</v>
      </c>
      <c r="I9" s="17">
        <v>0.18280663455193369</v>
      </c>
      <c r="J9" s="17">
        <v>0.20320739168486279</v>
      </c>
      <c r="K9" s="17">
        <v>0.16362144516890861</v>
      </c>
      <c r="L9" s="17">
        <v>0.2014800804712607</v>
      </c>
      <c r="N9" s="17">
        <v>0.24283743474662869</v>
      </c>
      <c r="O9" s="17">
        <v>9.8472674204149985E-2</v>
      </c>
      <c r="P9" s="17">
        <v>0.25176367526053239</v>
      </c>
      <c r="Q9" s="17">
        <v>0.21171498025499519</v>
      </c>
      <c r="R9" s="17">
        <v>0.20351693762519149</v>
      </c>
      <c r="S9" s="17">
        <v>0.223630881046812</v>
      </c>
      <c r="T9" s="17">
        <v>0.16501215544284961</v>
      </c>
      <c r="U9" s="17">
        <v>0.19322965905100301</v>
      </c>
      <c r="V9" s="17">
        <v>0.25177446131420428</v>
      </c>
      <c r="W9" s="17">
        <v>0.1507842240036984</v>
      </c>
      <c r="X9" s="17">
        <v>0.20621912896004529</v>
      </c>
      <c r="Y9" s="17">
        <v>0.23338066852191339</v>
      </c>
      <c r="AA9" s="17">
        <v>0.23229637875272099</v>
      </c>
      <c r="AB9" s="17">
        <v>0.21305497413879279</v>
      </c>
      <c r="AC9" s="17">
        <v>0.22689571066826231</v>
      </c>
      <c r="AD9" s="17">
        <v>0.15670968501779509</v>
      </c>
      <c r="AF9" s="17">
        <v>0.22217300354034339</v>
      </c>
      <c r="AG9" s="17">
        <v>0.2475396931535972</v>
      </c>
      <c r="AH9" s="17">
        <v>0.18638350089986039</v>
      </c>
      <c r="AI9" s="17">
        <v>0.1993806398526517</v>
      </c>
      <c r="AJ9" s="17">
        <v>0.23352860194492431</v>
      </c>
      <c r="AK9" s="17">
        <v>0.31143933364433191</v>
      </c>
      <c r="AL9" s="17">
        <v>0.13934731451552221</v>
      </c>
      <c r="AM9" s="17">
        <v>9.6356745616564821E-2</v>
      </c>
      <c r="AN9" s="17">
        <v>0.17931303798965889</v>
      </c>
      <c r="AP9" s="17">
        <v>0.2516090716269288</v>
      </c>
      <c r="AQ9" s="17">
        <v>0.24163295806608809</v>
      </c>
      <c r="AR9" s="17">
        <v>0.17791179586584169</v>
      </c>
      <c r="AS9" s="17">
        <v>0.2263152394313358</v>
      </c>
      <c r="AT9" s="17">
        <v>0.19033774114996491</v>
      </c>
      <c r="AU9" s="17">
        <v>0.33574035576398292</v>
      </c>
      <c r="AV9" s="17">
        <v>9.2394353211071215E-2</v>
      </c>
      <c r="AW9" s="17">
        <v>0.12788217227875009</v>
      </c>
      <c r="AY9" s="17">
        <v>0.25052687027076659</v>
      </c>
      <c r="AZ9" s="17">
        <v>0.2437951400797973</v>
      </c>
      <c r="BA9" s="17">
        <v>0.18196512617275681</v>
      </c>
      <c r="BB9" s="17">
        <v>0.1693009371427317</v>
      </c>
      <c r="BC9" s="17">
        <v>0.25152086618401642</v>
      </c>
      <c r="BD9" s="17">
        <v>0.30568593395143601</v>
      </c>
      <c r="BE9" s="17">
        <v>0.13125769068074269</v>
      </c>
      <c r="BF9" s="17">
        <v>0.14421786546947449</v>
      </c>
      <c r="BG9" s="17">
        <v>0.1037276481744102</v>
      </c>
    </row>
    <row r="10" spans="2:61" ht="19" customHeight="1" x14ac:dyDescent="0.35">
      <c r="B10" s="19" t="s">
        <v>75</v>
      </c>
      <c r="C10" s="17">
        <v>0.34727920496778381</v>
      </c>
      <c r="D10" s="17">
        <v>0.33608783276713661</v>
      </c>
      <c r="E10" s="17">
        <v>0.35938484936593168</v>
      </c>
      <c r="G10" s="17">
        <v>0.3616468424992848</v>
      </c>
      <c r="H10" s="17">
        <v>0.2946987848785485</v>
      </c>
      <c r="I10" s="17">
        <v>0.40797246068871118</v>
      </c>
      <c r="J10" s="17">
        <v>0.32395358502266158</v>
      </c>
      <c r="K10" s="17">
        <v>0.37699544097507121</v>
      </c>
      <c r="L10" s="17">
        <v>0.3302169280565288</v>
      </c>
      <c r="N10" s="17">
        <v>0.34249399561976568</v>
      </c>
      <c r="O10" s="17">
        <v>0.36992567079335292</v>
      </c>
      <c r="P10" s="17">
        <v>0.28676031437926869</v>
      </c>
      <c r="Q10" s="17">
        <v>0.33588497192655892</v>
      </c>
      <c r="R10" s="17">
        <v>0.32726544735247293</v>
      </c>
      <c r="S10" s="17">
        <v>0.35920338221818421</v>
      </c>
      <c r="T10" s="17">
        <v>0.36755613425793238</v>
      </c>
      <c r="U10" s="17">
        <v>0.34854730590848099</v>
      </c>
      <c r="V10" s="17">
        <v>0.33490833831607902</v>
      </c>
      <c r="W10" s="17">
        <v>0.36132340635553639</v>
      </c>
      <c r="X10" s="17">
        <v>0.3695465311694579</v>
      </c>
      <c r="Y10" s="17">
        <v>0.3591454550947264</v>
      </c>
      <c r="AA10" s="17">
        <v>0.37932329332506959</v>
      </c>
      <c r="AB10" s="17">
        <v>0.33472724310919738</v>
      </c>
      <c r="AC10" s="17">
        <v>0.36636636494700447</v>
      </c>
      <c r="AD10" s="17">
        <v>0.30983406363470278</v>
      </c>
      <c r="AF10" s="17">
        <v>0.33603291425679471</v>
      </c>
      <c r="AG10" s="17">
        <v>0.36363022352965158</v>
      </c>
      <c r="AH10" s="17">
        <v>0.33991638483974901</v>
      </c>
      <c r="AI10" s="17">
        <v>0.33771472125899449</v>
      </c>
      <c r="AJ10" s="17">
        <v>0.30224253586300459</v>
      </c>
      <c r="AK10" s="17">
        <v>0.33001888124294931</v>
      </c>
      <c r="AL10" s="17">
        <v>0.36175969418341247</v>
      </c>
      <c r="AM10" s="17">
        <v>0.31266452705729741</v>
      </c>
      <c r="AN10" s="17">
        <v>0.34907460333247659</v>
      </c>
      <c r="AP10" s="17">
        <v>0.33843513889563281</v>
      </c>
      <c r="AQ10" s="17">
        <v>0.36821623488068578</v>
      </c>
      <c r="AR10" s="17">
        <v>0.37758086030908189</v>
      </c>
      <c r="AS10" s="17">
        <v>0.31204222953578842</v>
      </c>
      <c r="AT10" s="17">
        <v>0.32447953335855462</v>
      </c>
      <c r="AU10" s="17">
        <v>0.26796361483319769</v>
      </c>
      <c r="AV10" s="17">
        <v>0.22430014028955361</v>
      </c>
      <c r="AW10" s="17">
        <v>0.36180387434302508</v>
      </c>
      <c r="AY10" s="17">
        <v>0.36078978702762071</v>
      </c>
      <c r="AZ10" s="17">
        <v>0.37993461711225129</v>
      </c>
      <c r="BA10" s="17">
        <v>0.40700130476712237</v>
      </c>
      <c r="BB10" s="17">
        <v>0.30890212975476983</v>
      </c>
      <c r="BC10" s="17">
        <v>0.29143707767318378</v>
      </c>
      <c r="BD10" s="17">
        <v>0.33447374804458591</v>
      </c>
      <c r="BE10" s="17">
        <v>0.35145505942652971</v>
      </c>
      <c r="BF10" s="17">
        <v>0.33067415061135341</v>
      </c>
      <c r="BG10" s="17">
        <v>0.38786981727009118</v>
      </c>
    </row>
    <row r="11" spans="2:61" ht="19" customHeight="1" x14ac:dyDescent="0.35">
      <c r="B11" s="19" t="s">
        <v>76</v>
      </c>
      <c r="C11" s="17">
        <v>0.21433004656541371</v>
      </c>
      <c r="D11" s="17">
        <v>0.22257053429663351</v>
      </c>
      <c r="E11" s="17">
        <v>0.20501855898812299</v>
      </c>
      <c r="G11" s="17">
        <v>0.24277176758753891</v>
      </c>
      <c r="H11" s="17">
        <v>0.2264065211556715</v>
      </c>
      <c r="I11" s="17">
        <v>0.18402054967052289</v>
      </c>
      <c r="J11" s="17">
        <v>0.24156604789415431</v>
      </c>
      <c r="K11" s="17">
        <v>0.21331987604227881</v>
      </c>
      <c r="L11" s="17">
        <v>0.18897001497265281</v>
      </c>
      <c r="N11" s="17">
        <v>0.1973481200113526</v>
      </c>
      <c r="O11" s="17">
        <v>0.29540824280455258</v>
      </c>
      <c r="P11" s="17">
        <v>0.2409702415590623</v>
      </c>
      <c r="Q11" s="17">
        <v>0.30274103668647578</v>
      </c>
      <c r="R11" s="17">
        <v>0.22130743771977199</v>
      </c>
      <c r="S11" s="17">
        <v>0.19885769868983089</v>
      </c>
      <c r="T11" s="17">
        <v>0.20158495501140669</v>
      </c>
      <c r="U11" s="17">
        <v>0.26080268487431801</v>
      </c>
      <c r="V11" s="17">
        <v>0.19907771338658839</v>
      </c>
      <c r="W11" s="17">
        <v>0.20879574407082341</v>
      </c>
      <c r="X11" s="17">
        <v>0.16612540064306669</v>
      </c>
      <c r="Y11" s="17">
        <v>0.19372563838862619</v>
      </c>
      <c r="AA11" s="17">
        <v>0.18681953010890259</v>
      </c>
      <c r="AB11" s="17">
        <v>0.2162856031287618</v>
      </c>
      <c r="AC11" s="17">
        <v>0.20111693311913981</v>
      </c>
      <c r="AD11" s="17">
        <v>0.25445184520041908</v>
      </c>
      <c r="AF11" s="17">
        <v>0.19586650242597509</v>
      </c>
      <c r="AG11" s="17">
        <v>0.2214758616481862</v>
      </c>
      <c r="AH11" s="17">
        <v>0.24060143026677569</v>
      </c>
      <c r="AI11" s="17">
        <v>0.22692666233718081</v>
      </c>
      <c r="AJ11" s="17">
        <v>0.25719912349105778</v>
      </c>
      <c r="AK11" s="17">
        <v>0.1398860069920396</v>
      </c>
      <c r="AL11" s="17">
        <v>0.19715508054271391</v>
      </c>
      <c r="AM11" s="17">
        <v>0.2257026104309009</v>
      </c>
      <c r="AN11" s="17">
        <v>0.25115655796654918</v>
      </c>
      <c r="AP11" s="17">
        <v>0.20905526638882599</v>
      </c>
      <c r="AQ11" s="17">
        <v>0.21005385917875929</v>
      </c>
      <c r="AR11" s="17">
        <v>0.1926901043854419</v>
      </c>
      <c r="AS11" s="17">
        <v>0.232862884397051</v>
      </c>
      <c r="AT11" s="17">
        <v>0.2250631764455093</v>
      </c>
      <c r="AU11" s="17">
        <v>0.1692702937707023</v>
      </c>
      <c r="AV11" s="17">
        <v>0.21833066074145721</v>
      </c>
      <c r="AW11" s="17">
        <v>0.22772236573297361</v>
      </c>
      <c r="AY11" s="17">
        <v>0.18902500568082961</v>
      </c>
      <c r="AZ11" s="17">
        <v>0.21755784545991419</v>
      </c>
      <c r="BA11" s="17">
        <v>0.18709488117474521</v>
      </c>
      <c r="BB11" s="17">
        <v>0.22733176516502199</v>
      </c>
      <c r="BC11" s="17">
        <v>0.22993327533945859</v>
      </c>
      <c r="BD11" s="17">
        <v>0.1226579075225334</v>
      </c>
      <c r="BE11" s="17">
        <v>0.2154458687258782</v>
      </c>
      <c r="BF11" s="17">
        <v>0.1952714374670966</v>
      </c>
      <c r="BG11" s="17">
        <v>0.27801799845300162</v>
      </c>
    </row>
    <row r="12" spans="2:61" ht="19" customHeight="1" x14ac:dyDescent="0.35">
      <c r="B12" s="19" t="s">
        <v>77</v>
      </c>
      <c r="C12" s="17">
        <v>0.18578673289806549</v>
      </c>
      <c r="D12" s="17">
        <v>0.18006057134330411</v>
      </c>
      <c r="E12" s="17">
        <v>0.19090436546677081</v>
      </c>
      <c r="G12" s="17">
        <v>0.16496572114419061</v>
      </c>
      <c r="H12" s="17">
        <v>0.16950045095105651</v>
      </c>
      <c r="I12" s="17">
        <v>0.17410099925978109</v>
      </c>
      <c r="J12" s="17">
        <v>0.16755191288308549</v>
      </c>
      <c r="K12" s="17">
        <v>0.1981229475211557</v>
      </c>
      <c r="L12" s="17">
        <v>0.2288208215827108</v>
      </c>
      <c r="N12" s="17">
        <v>0.1517162861543134</v>
      </c>
      <c r="O12" s="17">
        <v>0.18665392346226781</v>
      </c>
      <c r="P12" s="17">
        <v>0.16853066374278511</v>
      </c>
      <c r="Q12" s="17">
        <v>8.3651206562689207E-2</v>
      </c>
      <c r="R12" s="17">
        <v>0.2197886401758091</v>
      </c>
      <c r="S12" s="17">
        <v>0.18921323122086889</v>
      </c>
      <c r="T12" s="17">
        <v>0.23830729661045161</v>
      </c>
      <c r="U12" s="17">
        <v>0.15297875400998001</v>
      </c>
      <c r="V12" s="17">
        <v>0.1584539845783404</v>
      </c>
      <c r="W12" s="17">
        <v>0.22318483077260279</v>
      </c>
      <c r="X12" s="17">
        <v>0.2098877342339788</v>
      </c>
      <c r="Y12" s="17">
        <v>0.1891036852046945</v>
      </c>
      <c r="AA12" s="17">
        <v>0.175451627642605</v>
      </c>
      <c r="AB12" s="17">
        <v>0.19091188599362449</v>
      </c>
      <c r="AC12" s="17">
        <v>0.1669852334660509</v>
      </c>
      <c r="AD12" s="17">
        <v>0.20781142433914501</v>
      </c>
      <c r="AF12" s="17">
        <v>0.20711682128819631</v>
      </c>
      <c r="AG12" s="17">
        <v>0.13025913415459009</v>
      </c>
      <c r="AH12" s="17">
        <v>0.21091475318168809</v>
      </c>
      <c r="AI12" s="17">
        <v>0.2147044576790608</v>
      </c>
      <c r="AJ12" s="17">
        <v>0.20702973870101329</v>
      </c>
      <c r="AK12" s="17">
        <v>0.19901239484742569</v>
      </c>
      <c r="AL12" s="17">
        <v>0.21848482051062251</v>
      </c>
      <c r="AM12" s="17">
        <v>0.13189652747776751</v>
      </c>
      <c r="AN12" s="17">
        <v>0.21583777733214421</v>
      </c>
      <c r="AP12" s="17">
        <v>0.15448859801750919</v>
      </c>
      <c r="AQ12" s="17">
        <v>0.14767833832927321</v>
      </c>
      <c r="AR12" s="17">
        <v>0.21283930747554761</v>
      </c>
      <c r="AS12" s="17">
        <v>0.19460968883509119</v>
      </c>
      <c r="AT12" s="17">
        <v>0.25248261682625489</v>
      </c>
      <c r="AU12" s="17">
        <v>0.20593279049567509</v>
      </c>
      <c r="AV12" s="17">
        <v>0.19007744569167209</v>
      </c>
      <c r="AW12" s="17">
        <v>0.21501743485293751</v>
      </c>
      <c r="AY12" s="17">
        <v>0.15324711555926329</v>
      </c>
      <c r="AZ12" s="17">
        <v>0.120980903572007</v>
      </c>
      <c r="BA12" s="17">
        <v>0.1991140353258069</v>
      </c>
      <c r="BB12" s="17">
        <v>0.25099803684011429</v>
      </c>
      <c r="BC12" s="17">
        <v>0.20908752168143949</v>
      </c>
      <c r="BD12" s="17">
        <v>0.23718241048144489</v>
      </c>
      <c r="BE12" s="17">
        <v>0.20025566037840009</v>
      </c>
      <c r="BF12" s="17">
        <v>0.19227775980606529</v>
      </c>
      <c r="BG12" s="17">
        <v>0.21037278815892879</v>
      </c>
    </row>
    <row r="13" spans="2:61" ht="19" customHeight="1" x14ac:dyDescent="0.35">
      <c r="B13" s="19" t="s">
        <v>67</v>
      </c>
      <c r="C13" s="17">
        <v>4.5135682647019559E-2</v>
      </c>
      <c r="D13" s="17">
        <v>3.0976835251977211E-2</v>
      </c>
      <c r="E13" s="17">
        <v>5.8386867751458703E-2</v>
      </c>
      <c r="G13" s="17">
        <v>2.150785771760062E-2</v>
      </c>
      <c r="H13" s="17">
        <v>3.100295857668911E-2</v>
      </c>
      <c r="I13" s="17">
        <v>5.1099355829051153E-2</v>
      </c>
      <c r="J13" s="17">
        <v>6.3721062515235613E-2</v>
      </c>
      <c r="K13" s="17">
        <v>4.7940290292585862E-2</v>
      </c>
      <c r="L13" s="17">
        <v>5.0512154916846942E-2</v>
      </c>
      <c r="N13" s="17">
        <v>6.5604163467939569E-2</v>
      </c>
      <c r="O13" s="17">
        <v>4.9539488735676873E-2</v>
      </c>
      <c r="P13" s="17">
        <v>5.1975105058351727E-2</v>
      </c>
      <c r="Q13" s="17">
        <v>6.6007804569280709E-2</v>
      </c>
      <c r="R13" s="17">
        <v>2.8121537126754491E-2</v>
      </c>
      <c r="S13" s="17">
        <v>2.909480682430398E-2</v>
      </c>
      <c r="T13" s="17">
        <v>2.753945867735947E-2</v>
      </c>
      <c r="U13" s="17">
        <v>4.4441596156218059E-2</v>
      </c>
      <c r="V13" s="17">
        <v>5.5785502404787898E-2</v>
      </c>
      <c r="W13" s="17">
        <v>5.591179479733896E-2</v>
      </c>
      <c r="X13" s="17">
        <v>4.8221204993451422E-2</v>
      </c>
      <c r="Y13" s="17">
        <v>2.4644552790039569E-2</v>
      </c>
      <c r="AA13" s="17">
        <v>2.6109170170701732E-2</v>
      </c>
      <c r="AB13" s="17">
        <v>4.5020293629623502E-2</v>
      </c>
      <c r="AC13" s="17">
        <v>3.8635757799542432E-2</v>
      </c>
      <c r="AD13" s="17">
        <v>7.1192981807938024E-2</v>
      </c>
      <c r="AF13" s="17">
        <v>3.8810758488690367E-2</v>
      </c>
      <c r="AG13" s="17">
        <v>3.7095087513975097E-2</v>
      </c>
      <c r="AH13" s="17">
        <v>2.2183930811926829E-2</v>
      </c>
      <c r="AI13" s="17">
        <v>2.1273518872112322E-2</v>
      </c>
      <c r="AJ13" s="17">
        <v>0</v>
      </c>
      <c r="AK13" s="17">
        <v>1.9643383273253479E-2</v>
      </c>
      <c r="AL13" s="17">
        <v>8.3253090247728909E-2</v>
      </c>
      <c r="AM13" s="17">
        <v>0.2333795894174695</v>
      </c>
      <c r="AN13" s="17">
        <v>4.6180233791710346E-3</v>
      </c>
      <c r="AP13" s="17">
        <v>4.6411925071103283E-2</v>
      </c>
      <c r="AQ13" s="17">
        <v>3.24186095451936E-2</v>
      </c>
      <c r="AR13" s="17">
        <v>3.8977931964086623E-2</v>
      </c>
      <c r="AS13" s="17">
        <v>3.4169957800733591E-2</v>
      </c>
      <c r="AT13" s="17">
        <v>7.6369322197164602E-3</v>
      </c>
      <c r="AU13" s="17">
        <v>2.1092945136441998E-2</v>
      </c>
      <c r="AV13" s="17">
        <v>0.27489740006624591</v>
      </c>
      <c r="AW13" s="17">
        <v>6.7574152792313588E-2</v>
      </c>
      <c r="AY13" s="17">
        <v>4.6411221461519818E-2</v>
      </c>
      <c r="AZ13" s="17">
        <v>3.7731493776030113E-2</v>
      </c>
      <c r="BA13" s="17">
        <v>2.482465255956855E-2</v>
      </c>
      <c r="BB13" s="17">
        <v>4.3467131097362083E-2</v>
      </c>
      <c r="BC13" s="17">
        <v>1.802125912190166E-2</v>
      </c>
      <c r="BD13" s="17">
        <v>0</v>
      </c>
      <c r="BE13" s="17">
        <v>0.10158572078844939</v>
      </c>
      <c r="BF13" s="17">
        <v>0.13755878664601029</v>
      </c>
      <c r="BG13" s="17">
        <v>2.001174794356831E-2</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82</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74</v>
      </c>
      <c r="C9" s="17">
        <v>0.16906632533356131</v>
      </c>
      <c r="D9" s="17">
        <v>0.20452577661874949</v>
      </c>
      <c r="E9" s="17">
        <v>0.13531302188805661</v>
      </c>
      <c r="G9" s="17">
        <v>0.15855579608771289</v>
      </c>
      <c r="H9" s="17">
        <v>0.23311245784824969</v>
      </c>
      <c r="I9" s="17">
        <v>0.18210605890027071</v>
      </c>
      <c r="J9" s="17">
        <v>0.1546523171343428</v>
      </c>
      <c r="K9" s="17">
        <v>0.1306211378941555</v>
      </c>
      <c r="L9" s="17">
        <v>0.1506338336603886</v>
      </c>
      <c r="N9" s="17">
        <v>0.1999541539424784</v>
      </c>
      <c r="O9" s="17">
        <v>7.9914846460712174E-2</v>
      </c>
      <c r="P9" s="17">
        <v>0.14531255220191749</v>
      </c>
      <c r="Q9" s="17">
        <v>0.1648841994236365</v>
      </c>
      <c r="R9" s="17">
        <v>0.17181541057128799</v>
      </c>
      <c r="S9" s="17">
        <v>0.1682297568175023</v>
      </c>
      <c r="T9" s="17">
        <v>0.10054792720500989</v>
      </c>
      <c r="U9" s="17">
        <v>0.13335203437601789</v>
      </c>
      <c r="V9" s="17">
        <v>0.2280724166491879</v>
      </c>
      <c r="W9" s="17">
        <v>0.16198912623815051</v>
      </c>
      <c r="X9" s="17">
        <v>0.17853901301045941</v>
      </c>
      <c r="Y9" s="17">
        <v>0.1788415306960941</v>
      </c>
      <c r="AA9" s="17">
        <v>0.20136972168078571</v>
      </c>
      <c r="AB9" s="17">
        <v>0.17178096576787499</v>
      </c>
      <c r="AC9" s="17">
        <v>0.1803238612643856</v>
      </c>
      <c r="AD9" s="17">
        <v>0.12094784865865831</v>
      </c>
      <c r="AF9" s="17">
        <v>0.18592681214637671</v>
      </c>
      <c r="AG9" s="17">
        <v>0.20859931979118901</v>
      </c>
      <c r="AH9" s="17">
        <v>0.1697332497196235</v>
      </c>
      <c r="AI9" s="17">
        <v>0.14703414634965631</v>
      </c>
      <c r="AJ9" s="17">
        <v>0.25860390115398069</v>
      </c>
      <c r="AK9" s="17">
        <v>0.2158064828859142</v>
      </c>
      <c r="AL9" s="17">
        <v>0.1032492059176108</v>
      </c>
      <c r="AM9" s="17">
        <v>0.10855026229638901</v>
      </c>
      <c r="AN9" s="17">
        <v>0.10428624026553179</v>
      </c>
      <c r="AP9" s="17">
        <v>0.20232177986836911</v>
      </c>
      <c r="AQ9" s="17">
        <v>0.19262465947587101</v>
      </c>
      <c r="AR9" s="17">
        <v>0.1791533672709674</v>
      </c>
      <c r="AS9" s="17">
        <v>0.15376008559068191</v>
      </c>
      <c r="AT9" s="17">
        <v>0.17831051970030171</v>
      </c>
      <c r="AU9" s="17">
        <v>0.16688442401605069</v>
      </c>
      <c r="AV9" s="17">
        <v>9.2031124919213669E-2</v>
      </c>
      <c r="AW9" s="17">
        <v>0.1055949912754688</v>
      </c>
      <c r="AY9" s="17">
        <v>0.1873901330423545</v>
      </c>
      <c r="AZ9" s="17">
        <v>0.2281831528152623</v>
      </c>
      <c r="BA9" s="17">
        <v>0.17897964901257321</v>
      </c>
      <c r="BB9" s="17">
        <v>0.11180554926233981</v>
      </c>
      <c r="BC9" s="17">
        <v>0.2036843261377502</v>
      </c>
      <c r="BD9" s="17">
        <v>0.15843771818435409</v>
      </c>
      <c r="BE9" s="17">
        <v>9.9272273868983574E-2</v>
      </c>
      <c r="BF9" s="17">
        <v>0.1163652635525851</v>
      </c>
      <c r="BG9" s="17">
        <v>8.8960982911732489E-2</v>
      </c>
    </row>
    <row r="10" spans="2:61" ht="19" customHeight="1" x14ac:dyDescent="0.35">
      <c r="B10" s="19" t="s">
        <v>75</v>
      </c>
      <c r="C10" s="17">
        <v>0.3122369099277002</v>
      </c>
      <c r="D10" s="17">
        <v>0.32536174165755682</v>
      </c>
      <c r="E10" s="17">
        <v>0.30039212112979791</v>
      </c>
      <c r="G10" s="17">
        <v>0.28167010360199157</v>
      </c>
      <c r="H10" s="17">
        <v>0.31609944792705291</v>
      </c>
      <c r="I10" s="17">
        <v>0.35467044324044772</v>
      </c>
      <c r="J10" s="17">
        <v>0.32734099905842351</v>
      </c>
      <c r="K10" s="17">
        <v>0.3419807148872242</v>
      </c>
      <c r="L10" s="17">
        <v>0.26256098366664099</v>
      </c>
      <c r="N10" s="17">
        <v>0.2061030185141208</v>
      </c>
      <c r="O10" s="17">
        <v>0.30712526759117759</v>
      </c>
      <c r="P10" s="17">
        <v>0.31667371218993667</v>
      </c>
      <c r="Q10" s="17">
        <v>0.30909282840122648</v>
      </c>
      <c r="R10" s="17">
        <v>0.33945819986806341</v>
      </c>
      <c r="S10" s="17">
        <v>0.32129075982930499</v>
      </c>
      <c r="T10" s="17">
        <v>0.32957679790871502</v>
      </c>
      <c r="U10" s="17">
        <v>0.33833542233431818</v>
      </c>
      <c r="V10" s="17">
        <v>0.28970497961754432</v>
      </c>
      <c r="W10" s="17">
        <v>0.29418983180871572</v>
      </c>
      <c r="X10" s="17">
        <v>0.34496760383343128</v>
      </c>
      <c r="Y10" s="17">
        <v>0.37013787343598847</v>
      </c>
      <c r="AA10" s="17">
        <v>0.32882623691953572</v>
      </c>
      <c r="AB10" s="17">
        <v>0.30099206573461601</v>
      </c>
      <c r="AC10" s="17">
        <v>0.330354418479331</v>
      </c>
      <c r="AD10" s="17">
        <v>0.29068351949820947</v>
      </c>
      <c r="AF10" s="17">
        <v>0.33074383487992548</v>
      </c>
      <c r="AG10" s="17">
        <v>0.31869356879136518</v>
      </c>
      <c r="AH10" s="17">
        <v>0.29691082803265589</v>
      </c>
      <c r="AI10" s="17">
        <v>0.3227909611074819</v>
      </c>
      <c r="AJ10" s="17">
        <v>0.27383860052707709</v>
      </c>
      <c r="AK10" s="17">
        <v>0.15289164889238269</v>
      </c>
      <c r="AL10" s="17">
        <v>0.31438397376528882</v>
      </c>
      <c r="AM10" s="17">
        <v>0.22460387215117811</v>
      </c>
      <c r="AN10" s="17">
        <v>0.33254212295495172</v>
      </c>
      <c r="AP10" s="17">
        <v>0.33539468617080448</v>
      </c>
      <c r="AQ10" s="17">
        <v>0.34320162629651069</v>
      </c>
      <c r="AR10" s="17">
        <v>0.30520899869386359</v>
      </c>
      <c r="AS10" s="17">
        <v>0.2973417598049356</v>
      </c>
      <c r="AT10" s="17">
        <v>0.32692739991151831</v>
      </c>
      <c r="AU10" s="17">
        <v>0.20709830784193059</v>
      </c>
      <c r="AV10" s="17">
        <v>0.1807632387382043</v>
      </c>
      <c r="AW10" s="17">
        <v>0.27056567432149758</v>
      </c>
      <c r="AY10" s="17">
        <v>0.33271318151467277</v>
      </c>
      <c r="AZ10" s="17">
        <v>0.3464558328773969</v>
      </c>
      <c r="BA10" s="17">
        <v>0.37000659626602178</v>
      </c>
      <c r="BB10" s="17">
        <v>0.29022161011150588</v>
      </c>
      <c r="BC10" s="17">
        <v>0.3133684685921424</v>
      </c>
      <c r="BD10" s="17">
        <v>0.20110389861260691</v>
      </c>
      <c r="BE10" s="17">
        <v>0.27058478156145821</v>
      </c>
      <c r="BF10" s="17">
        <v>0.22931860437243751</v>
      </c>
      <c r="BG10" s="17">
        <v>0.31242354579904669</v>
      </c>
    </row>
    <row r="11" spans="2:61" ht="19" customHeight="1" x14ac:dyDescent="0.35">
      <c r="B11" s="19" t="s">
        <v>76</v>
      </c>
      <c r="C11" s="17">
        <v>0.240909097378466</v>
      </c>
      <c r="D11" s="17">
        <v>0.22317312683337029</v>
      </c>
      <c r="E11" s="17">
        <v>0.25878107606895678</v>
      </c>
      <c r="G11" s="17">
        <v>0.29639236618228798</v>
      </c>
      <c r="H11" s="17">
        <v>0.22279158177471381</v>
      </c>
      <c r="I11" s="17">
        <v>0.22289476477537659</v>
      </c>
      <c r="J11" s="17">
        <v>0.26351945328733589</v>
      </c>
      <c r="K11" s="17">
        <v>0.23822604879856091</v>
      </c>
      <c r="L11" s="17">
        <v>0.2171733470882512</v>
      </c>
      <c r="N11" s="17">
        <v>0.25487612085573969</v>
      </c>
      <c r="O11" s="17">
        <v>0.29511882369229792</v>
      </c>
      <c r="P11" s="17">
        <v>0.23188370271557091</v>
      </c>
      <c r="Q11" s="17">
        <v>0.3033204992629302</v>
      </c>
      <c r="R11" s="17">
        <v>0.19313994297855111</v>
      </c>
      <c r="S11" s="17">
        <v>0.24418793277107961</v>
      </c>
      <c r="T11" s="17">
        <v>0.23386706805882471</v>
      </c>
      <c r="U11" s="17">
        <v>0.27518255017185722</v>
      </c>
      <c r="V11" s="17">
        <v>0.2154709720021469</v>
      </c>
      <c r="W11" s="17">
        <v>0.27425931906259049</v>
      </c>
      <c r="X11" s="17">
        <v>0.2183951168004343</v>
      </c>
      <c r="Y11" s="17">
        <v>0.22439005964350139</v>
      </c>
      <c r="AA11" s="17">
        <v>0.2096161701615292</v>
      </c>
      <c r="AB11" s="17">
        <v>0.2539555754691577</v>
      </c>
      <c r="AC11" s="17">
        <v>0.2390761389536219</v>
      </c>
      <c r="AD11" s="17">
        <v>0.26218716141691278</v>
      </c>
      <c r="AF11" s="17">
        <v>0.19751930902297299</v>
      </c>
      <c r="AG11" s="17">
        <v>0.26913598755323009</v>
      </c>
      <c r="AH11" s="17">
        <v>0.24851664079186619</v>
      </c>
      <c r="AI11" s="17">
        <v>0.25994066168497759</v>
      </c>
      <c r="AJ11" s="17">
        <v>0.23101181314587799</v>
      </c>
      <c r="AK11" s="17">
        <v>0.24916904647905311</v>
      </c>
      <c r="AL11" s="17">
        <v>0.22996416241149989</v>
      </c>
      <c r="AM11" s="17">
        <v>0.28919986990108099</v>
      </c>
      <c r="AN11" s="17">
        <v>0.26298789013086671</v>
      </c>
      <c r="AP11" s="17">
        <v>0.2248974841449482</v>
      </c>
      <c r="AQ11" s="17">
        <v>0.2455762049806143</v>
      </c>
      <c r="AR11" s="17">
        <v>0.25751205958494761</v>
      </c>
      <c r="AS11" s="17">
        <v>0.29389448449780708</v>
      </c>
      <c r="AT11" s="17">
        <v>0.1850478680103074</v>
      </c>
      <c r="AU11" s="17">
        <v>0.24478943382262511</v>
      </c>
      <c r="AV11" s="17">
        <v>0.2762632176595286</v>
      </c>
      <c r="AW11" s="17">
        <v>0.2551156533440061</v>
      </c>
      <c r="AY11" s="17">
        <v>0.2208033827707665</v>
      </c>
      <c r="AZ11" s="17">
        <v>0.25630712394661631</v>
      </c>
      <c r="BA11" s="17">
        <v>0.19424835170877461</v>
      </c>
      <c r="BB11" s="17">
        <v>0.27638836941264228</v>
      </c>
      <c r="BC11" s="17">
        <v>0.21595406915784229</v>
      </c>
      <c r="BD11" s="17">
        <v>0.19287587763309569</v>
      </c>
      <c r="BE11" s="17">
        <v>0.27841688870117798</v>
      </c>
      <c r="BF11" s="17">
        <v>0.2590558193130349</v>
      </c>
      <c r="BG11" s="17">
        <v>0.26670080359034742</v>
      </c>
    </row>
    <row r="12" spans="2:61" ht="19" customHeight="1" x14ac:dyDescent="0.35">
      <c r="B12" s="19" t="s">
        <v>77</v>
      </c>
      <c r="C12" s="17">
        <v>0.22210368314581139</v>
      </c>
      <c r="D12" s="17">
        <v>0.20492152707493641</v>
      </c>
      <c r="E12" s="17">
        <v>0.2369998465226906</v>
      </c>
      <c r="G12" s="17">
        <v>0.21077825463416899</v>
      </c>
      <c r="H12" s="17">
        <v>0.1827450761107571</v>
      </c>
      <c r="I12" s="17">
        <v>0.17143433183687251</v>
      </c>
      <c r="J12" s="17">
        <v>0.19522748335408149</v>
      </c>
      <c r="K12" s="17">
        <v>0.24780080797044601</v>
      </c>
      <c r="L12" s="17">
        <v>0.30742534824459189</v>
      </c>
      <c r="N12" s="17">
        <v>0.26572646782156129</v>
      </c>
      <c r="O12" s="17">
        <v>0.2853504583853978</v>
      </c>
      <c r="P12" s="17">
        <v>0.2510949150267977</v>
      </c>
      <c r="Q12" s="17">
        <v>0.1444613889629211</v>
      </c>
      <c r="R12" s="17">
        <v>0.2246555000903627</v>
      </c>
      <c r="S12" s="17">
        <v>0.20580081529835631</v>
      </c>
      <c r="T12" s="17">
        <v>0.2868864063240491</v>
      </c>
      <c r="U12" s="17">
        <v>0.2043135390484489</v>
      </c>
      <c r="V12" s="17">
        <v>0.19644943698744979</v>
      </c>
      <c r="W12" s="17">
        <v>0.226930622316141</v>
      </c>
      <c r="X12" s="17">
        <v>0.21726066859764631</v>
      </c>
      <c r="Y12" s="17">
        <v>0.1922718758615731</v>
      </c>
      <c r="AA12" s="17">
        <v>0.21849350788000221</v>
      </c>
      <c r="AB12" s="17">
        <v>0.22551291474071589</v>
      </c>
      <c r="AC12" s="17">
        <v>0.2068697732440451</v>
      </c>
      <c r="AD12" s="17">
        <v>0.2365676449809189</v>
      </c>
      <c r="AF12" s="17">
        <v>0.2433355623220223</v>
      </c>
      <c r="AG12" s="17">
        <v>0.16432753222546029</v>
      </c>
      <c r="AH12" s="17">
        <v>0.26481038596371659</v>
      </c>
      <c r="AI12" s="17">
        <v>0.21858534632090651</v>
      </c>
      <c r="AJ12" s="17">
        <v>0.23654568517306401</v>
      </c>
      <c r="AK12" s="17">
        <v>0.29641067422503831</v>
      </c>
      <c r="AL12" s="17">
        <v>0.26297026887597708</v>
      </c>
      <c r="AM12" s="17">
        <v>0.13639769056519849</v>
      </c>
      <c r="AN12" s="17">
        <v>0.24651647014604719</v>
      </c>
      <c r="AP12" s="17">
        <v>0.189685262186646</v>
      </c>
      <c r="AQ12" s="17">
        <v>0.18110927525192799</v>
      </c>
      <c r="AR12" s="17">
        <v>0.20837236300112161</v>
      </c>
      <c r="AS12" s="17">
        <v>0.2188668413808135</v>
      </c>
      <c r="AT12" s="17">
        <v>0.27301782855752382</v>
      </c>
      <c r="AU12" s="17">
        <v>0.3144483807855179</v>
      </c>
      <c r="AV12" s="17">
        <v>0.17713045964356081</v>
      </c>
      <c r="AW12" s="17">
        <v>0.28560963407616657</v>
      </c>
      <c r="AY12" s="17">
        <v>0.2065499684542946</v>
      </c>
      <c r="AZ12" s="17">
        <v>0.12905170569330041</v>
      </c>
      <c r="BA12" s="17">
        <v>0.24417499615083449</v>
      </c>
      <c r="BB12" s="17">
        <v>0.27718807194590761</v>
      </c>
      <c r="BC12" s="17">
        <v>0.24657513743490381</v>
      </c>
      <c r="BD12" s="17">
        <v>0.38304536573823772</v>
      </c>
      <c r="BE12" s="17">
        <v>0.21977941747273891</v>
      </c>
      <c r="BF12" s="17">
        <v>0.22677952754121039</v>
      </c>
      <c r="BG12" s="17">
        <v>0.27003883648873739</v>
      </c>
    </row>
    <row r="13" spans="2:61" ht="19" customHeight="1" x14ac:dyDescent="0.35">
      <c r="B13" s="19" t="s">
        <v>67</v>
      </c>
      <c r="C13" s="17">
        <v>5.5683984214461003E-2</v>
      </c>
      <c r="D13" s="17">
        <v>4.201782781538696E-2</v>
      </c>
      <c r="E13" s="17">
        <v>6.8513934390497994E-2</v>
      </c>
      <c r="G13" s="17">
        <v>5.2603479493838402E-2</v>
      </c>
      <c r="H13" s="17">
        <v>4.5251436339226327E-2</v>
      </c>
      <c r="I13" s="17">
        <v>6.8894401247032624E-2</v>
      </c>
      <c r="J13" s="17">
        <v>5.9259747165816209E-2</v>
      </c>
      <c r="K13" s="17">
        <v>4.1371290449613497E-2</v>
      </c>
      <c r="L13" s="17">
        <v>6.2206487340127223E-2</v>
      </c>
      <c r="N13" s="17">
        <v>7.3340238866099888E-2</v>
      </c>
      <c r="O13" s="17">
        <v>3.2490603870414657E-2</v>
      </c>
      <c r="P13" s="17">
        <v>5.5035117865777437E-2</v>
      </c>
      <c r="Q13" s="17">
        <v>7.8241083949285667E-2</v>
      </c>
      <c r="R13" s="17">
        <v>7.0930946491734898E-2</v>
      </c>
      <c r="S13" s="17">
        <v>6.0490735283756848E-2</v>
      </c>
      <c r="T13" s="17">
        <v>4.9121800503401203E-2</v>
      </c>
      <c r="U13" s="17">
        <v>4.8816454069357793E-2</v>
      </c>
      <c r="V13" s="17">
        <v>7.0302194743671054E-2</v>
      </c>
      <c r="W13" s="17">
        <v>4.2631100574402267E-2</v>
      </c>
      <c r="X13" s="17">
        <v>4.0837597758028872E-2</v>
      </c>
      <c r="Y13" s="17">
        <v>3.4358660362843088E-2</v>
      </c>
      <c r="AA13" s="17">
        <v>4.1694363358147267E-2</v>
      </c>
      <c r="AB13" s="17">
        <v>4.7758478287635513E-2</v>
      </c>
      <c r="AC13" s="17">
        <v>4.3375808058616461E-2</v>
      </c>
      <c r="AD13" s="17">
        <v>8.9613825445300471E-2</v>
      </c>
      <c r="AF13" s="17">
        <v>4.2474481628702362E-2</v>
      </c>
      <c r="AG13" s="17">
        <v>3.9243591638755501E-2</v>
      </c>
      <c r="AH13" s="17">
        <v>2.0028895492137669E-2</v>
      </c>
      <c r="AI13" s="17">
        <v>5.1648884536977677E-2</v>
      </c>
      <c r="AJ13" s="17">
        <v>0</v>
      </c>
      <c r="AK13" s="17">
        <v>8.5722147517611508E-2</v>
      </c>
      <c r="AL13" s="17">
        <v>8.943238902962318E-2</v>
      </c>
      <c r="AM13" s="17">
        <v>0.2412483050861533</v>
      </c>
      <c r="AN13" s="17">
        <v>5.366727650260273E-2</v>
      </c>
      <c r="AP13" s="17">
        <v>4.7700787629232307E-2</v>
      </c>
      <c r="AQ13" s="17">
        <v>3.7488233995075872E-2</v>
      </c>
      <c r="AR13" s="17">
        <v>4.9753211449099763E-2</v>
      </c>
      <c r="AS13" s="17">
        <v>3.6136828725761919E-2</v>
      </c>
      <c r="AT13" s="17">
        <v>3.6696383820348753E-2</v>
      </c>
      <c r="AU13" s="17">
        <v>6.6779453533875655E-2</v>
      </c>
      <c r="AV13" s="17">
        <v>0.27381195903949268</v>
      </c>
      <c r="AW13" s="17">
        <v>8.3114046982860637E-2</v>
      </c>
      <c r="AY13" s="17">
        <v>5.2543334217911603E-2</v>
      </c>
      <c r="AZ13" s="17">
        <v>4.0002184667424112E-2</v>
      </c>
      <c r="BA13" s="17">
        <v>1.259040686179584E-2</v>
      </c>
      <c r="BB13" s="17">
        <v>4.4396399267604338E-2</v>
      </c>
      <c r="BC13" s="17">
        <v>2.041799867736141E-2</v>
      </c>
      <c r="BD13" s="17">
        <v>6.4537139831705656E-2</v>
      </c>
      <c r="BE13" s="17">
        <v>0.1319466383956413</v>
      </c>
      <c r="BF13" s="17">
        <v>0.16848078522073201</v>
      </c>
      <c r="BG13" s="17">
        <v>6.1875831210136213E-2</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83</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74</v>
      </c>
      <c r="C9" s="17">
        <v>0.25352961796606549</v>
      </c>
      <c r="D9" s="17">
        <v>0.27988880601476862</v>
      </c>
      <c r="E9" s="17">
        <v>0.22752744134393921</v>
      </c>
      <c r="G9" s="17">
        <v>0.25430729291030918</v>
      </c>
      <c r="H9" s="17">
        <v>0.36961165480466213</v>
      </c>
      <c r="I9" s="17">
        <v>0.23825831752600771</v>
      </c>
      <c r="J9" s="17">
        <v>0.25553940278968013</v>
      </c>
      <c r="K9" s="17">
        <v>0.17677641991267601</v>
      </c>
      <c r="L9" s="17">
        <v>0.22065056811363579</v>
      </c>
      <c r="N9" s="17">
        <v>0.26520878661081221</v>
      </c>
      <c r="O9" s="17">
        <v>0.1147959049751729</v>
      </c>
      <c r="P9" s="17">
        <v>0.28189625887652281</v>
      </c>
      <c r="Q9" s="17">
        <v>0.29139323606320428</v>
      </c>
      <c r="R9" s="17">
        <v>0.29404408050557068</v>
      </c>
      <c r="S9" s="17">
        <v>0.27857905440040298</v>
      </c>
      <c r="T9" s="17">
        <v>0.22033179192097149</v>
      </c>
      <c r="U9" s="17">
        <v>0.23399858724310199</v>
      </c>
      <c r="V9" s="17">
        <v>0.29171367056349068</v>
      </c>
      <c r="W9" s="17">
        <v>0.21911433275603709</v>
      </c>
      <c r="X9" s="17">
        <v>0.21514393331725651</v>
      </c>
      <c r="Y9" s="17">
        <v>0.25309398585460452</v>
      </c>
      <c r="AA9" s="17">
        <v>0.29144610995648251</v>
      </c>
      <c r="AB9" s="17">
        <v>0.26128229306731859</v>
      </c>
      <c r="AC9" s="17">
        <v>0.26738411195139872</v>
      </c>
      <c r="AD9" s="17">
        <v>0.192423322346015</v>
      </c>
      <c r="AF9" s="17">
        <v>0.26115827092741428</v>
      </c>
      <c r="AG9" s="17">
        <v>0.2873553648705332</v>
      </c>
      <c r="AH9" s="17">
        <v>0.20100627437322521</v>
      </c>
      <c r="AI9" s="17">
        <v>0.27238001750495189</v>
      </c>
      <c r="AJ9" s="17">
        <v>0.21377202923722699</v>
      </c>
      <c r="AK9" s="17">
        <v>0.37420651804642641</v>
      </c>
      <c r="AL9" s="17">
        <v>0.1927244025966576</v>
      </c>
      <c r="AM9" s="17">
        <v>0.1634928055436364</v>
      </c>
      <c r="AN9" s="17">
        <v>0.26646250913194802</v>
      </c>
      <c r="AP9" s="17">
        <v>0.29139165205752199</v>
      </c>
      <c r="AQ9" s="17">
        <v>0.27642490195395147</v>
      </c>
      <c r="AR9" s="17">
        <v>0.2481867343198107</v>
      </c>
      <c r="AS9" s="17">
        <v>0.28104515881414638</v>
      </c>
      <c r="AT9" s="17">
        <v>0.25603388490441847</v>
      </c>
      <c r="AU9" s="17">
        <v>0.33410176589835389</v>
      </c>
      <c r="AV9" s="17">
        <v>0.1186004611918834</v>
      </c>
      <c r="AW9" s="17">
        <v>0.1807998320470221</v>
      </c>
      <c r="AY9" s="17">
        <v>0.27226027242799328</v>
      </c>
      <c r="AZ9" s="17">
        <v>0.29390754804317248</v>
      </c>
      <c r="BA9" s="17">
        <v>0.2587179068411094</v>
      </c>
      <c r="BB9" s="17">
        <v>0.26313704156074391</v>
      </c>
      <c r="BC9" s="17">
        <v>0.27888280830392759</v>
      </c>
      <c r="BD9" s="17">
        <v>0.31923803972422798</v>
      </c>
      <c r="BE9" s="17">
        <v>0.14960091762123459</v>
      </c>
      <c r="BF9" s="17">
        <v>0.18444347938158551</v>
      </c>
      <c r="BG9" s="17">
        <v>0.18176448915021501</v>
      </c>
    </row>
    <row r="10" spans="2:61" ht="19" customHeight="1" x14ac:dyDescent="0.35">
      <c r="B10" s="19" t="s">
        <v>75</v>
      </c>
      <c r="C10" s="17">
        <v>0.35335351663607828</v>
      </c>
      <c r="D10" s="17">
        <v>0.34224403099545958</v>
      </c>
      <c r="E10" s="17">
        <v>0.36381471467958681</v>
      </c>
      <c r="G10" s="17">
        <v>0.40504587999276059</v>
      </c>
      <c r="H10" s="17">
        <v>0.29709791850155948</v>
      </c>
      <c r="I10" s="17">
        <v>0.43671946027221042</v>
      </c>
      <c r="J10" s="17">
        <v>0.35979175256626261</v>
      </c>
      <c r="K10" s="17">
        <v>0.3327756761197897</v>
      </c>
      <c r="L10" s="17">
        <v>0.3058652881935261</v>
      </c>
      <c r="N10" s="17">
        <v>0.32915207631240623</v>
      </c>
      <c r="O10" s="17">
        <v>0.34725603689531193</v>
      </c>
      <c r="P10" s="17">
        <v>0.26280914324709931</v>
      </c>
      <c r="Q10" s="17">
        <v>0.32032473750426921</v>
      </c>
      <c r="R10" s="17">
        <v>0.32989994169020309</v>
      </c>
      <c r="S10" s="17">
        <v>0.3743358346223743</v>
      </c>
      <c r="T10" s="17">
        <v>0.35537752315302229</v>
      </c>
      <c r="U10" s="17">
        <v>0.37868495992206608</v>
      </c>
      <c r="V10" s="17">
        <v>0.33239599882407678</v>
      </c>
      <c r="W10" s="17">
        <v>0.36537460059045679</v>
      </c>
      <c r="X10" s="17">
        <v>0.42792613145248909</v>
      </c>
      <c r="Y10" s="17">
        <v>0.37639545257438212</v>
      </c>
      <c r="AA10" s="17">
        <v>0.38780050428047819</v>
      </c>
      <c r="AB10" s="17">
        <v>0.35023449247613969</v>
      </c>
      <c r="AC10" s="17">
        <v>0.33825259640570982</v>
      </c>
      <c r="AD10" s="17">
        <v>0.33105459651322022</v>
      </c>
      <c r="AF10" s="17">
        <v>0.33987421628943298</v>
      </c>
      <c r="AG10" s="17">
        <v>0.35470514478523563</v>
      </c>
      <c r="AH10" s="17">
        <v>0.41086371334698157</v>
      </c>
      <c r="AI10" s="17">
        <v>0.33028479830064461</v>
      </c>
      <c r="AJ10" s="17">
        <v>0.18550442896803571</v>
      </c>
      <c r="AK10" s="17">
        <v>0.32707883371613522</v>
      </c>
      <c r="AL10" s="17">
        <v>0.37133312004053498</v>
      </c>
      <c r="AM10" s="17">
        <v>0.32224071454561493</v>
      </c>
      <c r="AN10" s="17">
        <v>0.38698745463577627</v>
      </c>
      <c r="AP10" s="17">
        <v>0.31843790743188821</v>
      </c>
      <c r="AQ10" s="17">
        <v>0.37824625977098941</v>
      </c>
      <c r="AR10" s="17">
        <v>0.39469014038325501</v>
      </c>
      <c r="AS10" s="17">
        <v>0.32937819983036448</v>
      </c>
      <c r="AT10" s="17">
        <v>0.33357642297399431</v>
      </c>
      <c r="AU10" s="17">
        <v>0.34820389655423373</v>
      </c>
      <c r="AV10" s="17">
        <v>0.24279751030413849</v>
      </c>
      <c r="AW10" s="17">
        <v>0.36410847751998621</v>
      </c>
      <c r="AY10" s="17">
        <v>0.34839572251586193</v>
      </c>
      <c r="AZ10" s="17">
        <v>0.3646571845223569</v>
      </c>
      <c r="BA10" s="17">
        <v>0.39265449539012942</v>
      </c>
      <c r="BB10" s="17">
        <v>0.36940638650658852</v>
      </c>
      <c r="BC10" s="17">
        <v>0.33622779507749873</v>
      </c>
      <c r="BD10" s="17">
        <v>0.37437691484771141</v>
      </c>
      <c r="BE10" s="17">
        <v>0.38184885549208941</v>
      </c>
      <c r="BF10" s="17">
        <v>0.28383596676120432</v>
      </c>
      <c r="BG10" s="17">
        <v>0.34403274737295858</v>
      </c>
    </row>
    <row r="11" spans="2:61" ht="19" customHeight="1" x14ac:dyDescent="0.35">
      <c r="B11" s="19" t="s">
        <v>76</v>
      </c>
      <c r="C11" s="17">
        <v>0.15920477073748729</v>
      </c>
      <c r="D11" s="17">
        <v>0.1551206829901555</v>
      </c>
      <c r="E11" s="17">
        <v>0.16332750546077171</v>
      </c>
      <c r="G11" s="17">
        <v>0.14963880623559961</v>
      </c>
      <c r="H11" s="17">
        <v>0.16692277088268351</v>
      </c>
      <c r="I11" s="17">
        <v>0.15624202970678461</v>
      </c>
      <c r="J11" s="17">
        <v>0.1615501928013599</v>
      </c>
      <c r="K11" s="17">
        <v>0.20997835171867779</v>
      </c>
      <c r="L11" s="17">
        <v>0.12563363539466249</v>
      </c>
      <c r="N11" s="17">
        <v>0.1552261043209989</v>
      </c>
      <c r="O11" s="17">
        <v>0.1802400822594091</v>
      </c>
      <c r="P11" s="17">
        <v>0.1888972200478799</v>
      </c>
      <c r="Q11" s="17">
        <v>0.17658994274323539</v>
      </c>
      <c r="R11" s="17">
        <v>0.1249875227905292</v>
      </c>
      <c r="S11" s="17">
        <v>0.15018130183463621</v>
      </c>
      <c r="T11" s="17">
        <v>0.1399324934368722</v>
      </c>
      <c r="U11" s="17">
        <v>0.1620228731394496</v>
      </c>
      <c r="V11" s="17">
        <v>0.16398854706705779</v>
      </c>
      <c r="W11" s="17">
        <v>0.17463137106401599</v>
      </c>
      <c r="X11" s="17">
        <v>0.17748457880456139</v>
      </c>
      <c r="Y11" s="17">
        <v>0.14799074208239019</v>
      </c>
      <c r="AA11" s="17">
        <v>0.13272370143800841</v>
      </c>
      <c r="AB11" s="17">
        <v>0.13460320465658079</v>
      </c>
      <c r="AC11" s="17">
        <v>0.1780375339765243</v>
      </c>
      <c r="AD11" s="17">
        <v>0.19806208164268929</v>
      </c>
      <c r="AF11" s="17">
        <v>0.1282498043342982</v>
      </c>
      <c r="AG11" s="17">
        <v>0.1832132395706845</v>
      </c>
      <c r="AH11" s="17">
        <v>0.18415828416959679</v>
      </c>
      <c r="AI11" s="17">
        <v>0.18844879039010309</v>
      </c>
      <c r="AJ11" s="17">
        <v>0.28526888159777508</v>
      </c>
      <c r="AK11" s="17">
        <v>6.1210080689620743E-2</v>
      </c>
      <c r="AL11" s="17">
        <v>0.14074156602411189</v>
      </c>
      <c r="AM11" s="17">
        <v>0.20981336552491209</v>
      </c>
      <c r="AN11" s="17">
        <v>0.1471403325793178</v>
      </c>
      <c r="AP11" s="17">
        <v>0.1604084343740759</v>
      </c>
      <c r="AQ11" s="17">
        <v>0.16927421444089191</v>
      </c>
      <c r="AR11" s="17">
        <v>0.15495793451041959</v>
      </c>
      <c r="AS11" s="17">
        <v>0.1391613433150766</v>
      </c>
      <c r="AT11" s="17">
        <v>0.15090849307609891</v>
      </c>
      <c r="AU11" s="17">
        <v>0.10608677606064559</v>
      </c>
      <c r="AV11" s="17">
        <v>0.18024178728950141</v>
      </c>
      <c r="AW11" s="17">
        <v>0.15979472662683811</v>
      </c>
      <c r="AY11" s="17">
        <v>0.13337308416441751</v>
      </c>
      <c r="AZ11" s="17">
        <v>0.19842344676047829</v>
      </c>
      <c r="BA11" s="17">
        <v>0.1287616922214167</v>
      </c>
      <c r="BB11" s="17">
        <v>0.15620334859602819</v>
      </c>
      <c r="BC11" s="17">
        <v>0.14930279683160261</v>
      </c>
      <c r="BD11" s="17">
        <v>0.1025246050785313</v>
      </c>
      <c r="BE11" s="17">
        <v>0.15730047431454819</v>
      </c>
      <c r="BF11" s="17">
        <v>0.15072913980053379</v>
      </c>
      <c r="BG11" s="17">
        <v>0.2044879911741907</v>
      </c>
    </row>
    <row r="12" spans="2:61" ht="19" customHeight="1" x14ac:dyDescent="0.35">
      <c r="B12" s="19" t="s">
        <v>77</v>
      </c>
      <c r="C12" s="17">
        <v>0.13073084544639971</v>
      </c>
      <c r="D12" s="17">
        <v>0.12812510836931529</v>
      </c>
      <c r="E12" s="17">
        <v>0.1340449008625906</v>
      </c>
      <c r="G12" s="17">
        <v>0.1380406188954689</v>
      </c>
      <c r="H12" s="17">
        <v>0.12946462379837409</v>
      </c>
      <c r="I12" s="17">
        <v>8.5021748705943923E-2</v>
      </c>
      <c r="J12" s="17">
        <v>0.1164612723013274</v>
      </c>
      <c r="K12" s="17">
        <v>0.13931742230892169</v>
      </c>
      <c r="L12" s="17">
        <v>0.16990356940359719</v>
      </c>
      <c r="N12" s="17">
        <v>0.1066206085283108</v>
      </c>
      <c r="O12" s="17">
        <v>0.25907219530440889</v>
      </c>
      <c r="P12" s="17">
        <v>0.15589243655703369</v>
      </c>
      <c r="Q12" s="17">
        <v>8.6761109557617594E-2</v>
      </c>
      <c r="R12" s="17">
        <v>0.16572149366752359</v>
      </c>
      <c r="S12" s="17">
        <v>0.1034561146433679</v>
      </c>
      <c r="T12" s="17">
        <v>0.16739412241770479</v>
      </c>
      <c r="U12" s="17">
        <v>0.13335650815285649</v>
      </c>
      <c r="V12" s="17">
        <v>0.10589183313148059</v>
      </c>
      <c r="W12" s="17">
        <v>0.15160472659919441</v>
      </c>
      <c r="X12" s="17">
        <v>8.5101706146480438E-2</v>
      </c>
      <c r="Y12" s="17">
        <v>0.117608659690864</v>
      </c>
      <c r="AA12" s="17">
        <v>0.10005301988724211</v>
      </c>
      <c r="AB12" s="17">
        <v>0.14394990537830671</v>
      </c>
      <c r="AC12" s="17">
        <v>0.12941881826453541</v>
      </c>
      <c r="AD12" s="17">
        <v>0.15147092576614449</v>
      </c>
      <c r="AF12" s="17">
        <v>0.149380684992026</v>
      </c>
      <c r="AG12" s="17">
        <v>9.1118932520178886E-2</v>
      </c>
      <c r="AH12" s="17">
        <v>0.14106141547932111</v>
      </c>
      <c r="AI12" s="17">
        <v>0.1232159730561108</v>
      </c>
      <c r="AJ12" s="17">
        <v>0.29271426580474968</v>
      </c>
      <c r="AK12" s="17">
        <v>0.1387347025867911</v>
      </c>
      <c r="AL12" s="17">
        <v>0.1494087788710366</v>
      </c>
      <c r="AM12" s="17">
        <v>7.9173162688570706E-2</v>
      </c>
      <c r="AN12" s="17">
        <v>0.1408113088635638</v>
      </c>
      <c r="AP12" s="17">
        <v>0.1044136909719911</v>
      </c>
      <c r="AQ12" s="17">
        <v>0.1034712493691901</v>
      </c>
      <c r="AR12" s="17">
        <v>0.10985708268667629</v>
      </c>
      <c r="AS12" s="17">
        <v>0.1438297222159137</v>
      </c>
      <c r="AT12" s="17">
        <v>0.19016298494849149</v>
      </c>
      <c r="AU12" s="17">
        <v>0.10468097954569119</v>
      </c>
      <c r="AV12" s="17">
        <v>0.17062334753620881</v>
      </c>
      <c r="AW12" s="17">
        <v>0.16309014105187231</v>
      </c>
      <c r="AY12" s="17">
        <v>0.12750889865030041</v>
      </c>
      <c r="AZ12" s="17">
        <v>7.0449198154573484E-2</v>
      </c>
      <c r="BA12" s="17">
        <v>0.13818933727324731</v>
      </c>
      <c r="BB12" s="17">
        <v>0.12691116598911609</v>
      </c>
      <c r="BC12" s="17">
        <v>0.1530226073728938</v>
      </c>
      <c r="BD12" s="17">
        <v>0.12090891667594281</v>
      </c>
      <c r="BE12" s="17">
        <v>0.15941411134574071</v>
      </c>
      <c r="BF12" s="17">
        <v>0.1644953315089194</v>
      </c>
      <c r="BG12" s="17">
        <v>0.17157464203433989</v>
      </c>
    </row>
    <row r="13" spans="2:61" ht="19" customHeight="1" x14ac:dyDescent="0.35">
      <c r="B13" s="19" t="s">
        <v>67</v>
      </c>
      <c r="C13" s="17">
        <v>0.1031812492139691</v>
      </c>
      <c r="D13" s="17">
        <v>9.4621371630300988E-2</v>
      </c>
      <c r="E13" s="17">
        <v>0.11128543765311159</v>
      </c>
      <c r="G13" s="17">
        <v>5.2967401965861582E-2</v>
      </c>
      <c r="H13" s="17">
        <v>3.6903032012720591E-2</v>
      </c>
      <c r="I13" s="17">
        <v>8.3758443789053491E-2</v>
      </c>
      <c r="J13" s="17">
        <v>0.1066573795413701</v>
      </c>
      <c r="K13" s="17">
        <v>0.14115212993993501</v>
      </c>
      <c r="L13" s="17">
        <v>0.1779469388945783</v>
      </c>
      <c r="N13" s="17">
        <v>0.1437924242274719</v>
      </c>
      <c r="O13" s="17">
        <v>9.8635780565697273E-2</v>
      </c>
      <c r="P13" s="17">
        <v>0.1105049412714645</v>
      </c>
      <c r="Q13" s="17">
        <v>0.12493097413167351</v>
      </c>
      <c r="R13" s="17">
        <v>8.5346961346173283E-2</v>
      </c>
      <c r="S13" s="17">
        <v>9.3447694499218567E-2</v>
      </c>
      <c r="T13" s="17">
        <v>0.1169640690714291</v>
      </c>
      <c r="U13" s="17">
        <v>9.1937071542525908E-2</v>
      </c>
      <c r="V13" s="17">
        <v>0.10600995041389411</v>
      </c>
      <c r="W13" s="17">
        <v>8.9274968990295495E-2</v>
      </c>
      <c r="X13" s="17">
        <v>9.4343650279212474E-2</v>
      </c>
      <c r="Y13" s="17">
        <v>0.1049111597977594</v>
      </c>
      <c r="AA13" s="17">
        <v>8.797666443778894E-2</v>
      </c>
      <c r="AB13" s="17">
        <v>0.1099301044216541</v>
      </c>
      <c r="AC13" s="17">
        <v>8.6906939401831793E-2</v>
      </c>
      <c r="AD13" s="17">
        <v>0.126989073731931</v>
      </c>
      <c r="AF13" s="17">
        <v>0.12133702345682849</v>
      </c>
      <c r="AG13" s="17">
        <v>8.3607318253367827E-2</v>
      </c>
      <c r="AH13" s="17">
        <v>6.2910312630875417E-2</v>
      </c>
      <c r="AI13" s="17">
        <v>8.5670420748189646E-2</v>
      </c>
      <c r="AJ13" s="17">
        <v>2.274039439221234E-2</v>
      </c>
      <c r="AK13" s="17">
        <v>9.8769864961026271E-2</v>
      </c>
      <c r="AL13" s="17">
        <v>0.14579213246765879</v>
      </c>
      <c r="AM13" s="17">
        <v>0.22527995169726589</v>
      </c>
      <c r="AN13" s="17">
        <v>5.859839478939418E-2</v>
      </c>
      <c r="AP13" s="17">
        <v>0.1253483151645228</v>
      </c>
      <c r="AQ13" s="17">
        <v>7.2583374464976994E-2</v>
      </c>
      <c r="AR13" s="17">
        <v>9.2308108099838262E-2</v>
      </c>
      <c r="AS13" s="17">
        <v>0.1065855758244988</v>
      </c>
      <c r="AT13" s="17">
        <v>6.9318214096996802E-2</v>
      </c>
      <c r="AU13" s="17">
        <v>0.1069265819410755</v>
      </c>
      <c r="AV13" s="17">
        <v>0.28773689367826788</v>
      </c>
      <c r="AW13" s="17">
        <v>0.13220682275428119</v>
      </c>
      <c r="AY13" s="17">
        <v>0.11846202224142691</v>
      </c>
      <c r="AZ13" s="17">
        <v>7.2562622519418765E-2</v>
      </c>
      <c r="BA13" s="17">
        <v>8.167656827409718E-2</v>
      </c>
      <c r="BB13" s="17">
        <v>8.4342057347523314E-2</v>
      </c>
      <c r="BC13" s="17">
        <v>8.2563992414077386E-2</v>
      </c>
      <c r="BD13" s="17">
        <v>8.2951523673586727E-2</v>
      </c>
      <c r="BE13" s="17">
        <v>0.1518356412263871</v>
      </c>
      <c r="BF13" s="17">
        <v>0.21649608254775721</v>
      </c>
      <c r="BG13" s="17">
        <v>9.8140130268295975E-2</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84</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74</v>
      </c>
      <c r="C9" s="17">
        <v>0.1873559338422392</v>
      </c>
      <c r="D9" s="17">
        <v>0.21588933809846189</v>
      </c>
      <c r="E9" s="17">
        <v>0.1604942557401855</v>
      </c>
      <c r="G9" s="17">
        <v>0.17766700988328349</v>
      </c>
      <c r="H9" s="17">
        <v>0.237779317211679</v>
      </c>
      <c r="I9" s="17">
        <v>0.19158937116450239</v>
      </c>
      <c r="J9" s="17">
        <v>0.19615551316983179</v>
      </c>
      <c r="K9" s="17">
        <v>0.1509198717041868</v>
      </c>
      <c r="L9" s="17">
        <v>0.1665260508675763</v>
      </c>
      <c r="N9" s="17">
        <v>0.22091824569830601</v>
      </c>
      <c r="O9" s="17">
        <v>6.6373619988453356E-2</v>
      </c>
      <c r="P9" s="17">
        <v>0.19541110127287531</v>
      </c>
      <c r="Q9" s="17">
        <v>0.20224999953522921</v>
      </c>
      <c r="R9" s="17">
        <v>0.164370790671346</v>
      </c>
      <c r="S9" s="17">
        <v>0.17790162860280051</v>
      </c>
      <c r="T9" s="17">
        <v>0.13587520760841551</v>
      </c>
      <c r="U9" s="17">
        <v>0.17522020604055369</v>
      </c>
      <c r="V9" s="17">
        <v>0.27124845047076179</v>
      </c>
      <c r="W9" s="17">
        <v>0.15602896861790919</v>
      </c>
      <c r="X9" s="17">
        <v>0.19479352353135751</v>
      </c>
      <c r="Y9" s="17">
        <v>0.17925414171326831</v>
      </c>
      <c r="AA9" s="17">
        <v>0.23382184761319891</v>
      </c>
      <c r="AB9" s="17">
        <v>0.20527318599712829</v>
      </c>
      <c r="AC9" s="17">
        <v>0.17222715872622879</v>
      </c>
      <c r="AD9" s="17">
        <v>0.13062509554080021</v>
      </c>
      <c r="AF9" s="17">
        <v>0.20283364561090211</v>
      </c>
      <c r="AG9" s="17">
        <v>0.21844700992801169</v>
      </c>
      <c r="AH9" s="17">
        <v>0.18297886906175201</v>
      </c>
      <c r="AI9" s="17">
        <v>0.1477091065520327</v>
      </c>
      <c r="AJ9" s="17">
        <v>0.1896783502975756</v>
      </c>
      <c r="AK9" s="17">
        <v>0.27298467948448579</v>
      </c>
      <c r="AL9" s="17">
        <v>0.11545247743691001</v>
      </c>
      <c r="AM9" s="17">
        <v>0.19227315901507089</v>
      </c>
      <c r="AN9" s="17">
        <v>0.15885653336559319</v>
      </c>
      <c r="AP9" s="17">
        <v>0.21824257983243769</v>
      </c>
      <c r="AQ9" s="17">
        <v>0.22167532739564791</v>
      </c>
      <c r="AR9" s="17">
        <v>0.1836771838097766</v>
      </c>
      <c r="AS9" s="17">
        <v>0.1621672847158013</v>
      </c>
      <c r="AT9" s="17">
        <v>0.1822580441111932</v>
      </c>
      <c r="AU9" s="17">
        <v>0.27166675814377989</v>
      </c>
      <c r="AV9" s="17">
        <v>0.1154217734350069</v>
      </c>
      <c r="AW9" s="17">
        <v>0.11525213741962</v>
      </c>
      <c r="AY9" s="17">
        <v>0.21409193797657189</v>
      </c>
      <c r="AZ9" s="17">
        <v>0.26389179063829282</v>
      </c>
      <c r="BA9" s="17">
        <v>0.21946297628340869</v>
      </c>
      <c r="BB9" s="17">
        <v>0.14193158391810409</v>
      </c>
      <c r="BC9" s="17">
        <v>0.19441752217355679</v>
      </c>
      <c r="BD9" s="17">
        <v>0.24270956876834271</v>
      </c>
      <c r="BE9" s="17">
        <v>9.4341564071545148E-2</v>
      </c>
      <c r="BF9" s="17">
        <v>0.12299498661878409</v>
      </c>
      <c r="BG9" s="17">
        <v>8.9439959671160432E-2</v>
      </c>
    </row>
    <row r="10" spans="2:61" ht="19" customHeight="1" x14ac:dyDescent="0.35">
      <c r="B10" s="19" t="s">
        <v>75</v>
      </c>
      <c r="C10" s="17">
        <v>0.33228130681569867</v>
      </c>
      <c r="D10" s="17">
        <v>0.33505452476460951</v>
      </c>
      <c r="E10" s="17">
        <v>0.32978814443623922</v>
      </c>
      <c r="G10" s="17">
        <v>0.30603595366476022</v>
      </c>
      <c r="H10" s="17">
        <v>0.33529048833996999</v>
      </c>
      <c r="I10" s="17">
        <v>0.381529867720657</v>
      </c>
      <c r="J10" s="17">
        <v>0.30940591710213738</v>
      </c>
      <c r="K10" s="17">
        <v>0.32771654345552692</v>
      </c>
      <c r="L10" s="17">
        <v>0.32868470890803692</v>
      </c>
      <c r="N10" s="17">
        <v>0.29786755305514911</v>
      </c>
      <c r="O10" s="17">
        <v>0.25372987691671561</v>
      </c>
      <c r="P10" s="17">
        <v>0.25665511163086457</v>
      </c>
      <c r="Q10" s="17">
        <v>0.34244817261663052</v>
      </c>
      <c r="R10" s="17">
        <v>0.38227315357051711</v>
      </c>
      <c r="S10" s="17">
        <v>0.37040515214059438</v>
      </c>
      <c r="T10" s="17">
        <v>0.34577983762839981</v>
      </c>
      <c r="U10" s="17">
        <v>0.35217980046170377</v>
      </c>
      <c r="V10" s="17">
        <v>0.29017259234040899</v>
      </c>
      <c r="W10" s="17">
        <v>0.30701894583209072</v>
      </c>
      <c r="X10" s="17">
        <v>0.37001053525775518</v>
      </c>
      <c r="Y10" s="17">
        <v>0.37318852974123451</v>
      </c>
      <c r="AA10" s="17">
        <v>0.38451666032833842</v>
      </c>
      <c r="AB10" s="17">
        <v>0.30175109514491683</v>
      </c>
      <c r="AC10" s="17">
        <v>0.36196113914303152</v>
      </c>
      <c r="AD10" s="17">
        <v>0.28307675971242569</v>
      </c>
      <c r="AF10" s="17">
        <v>0.32761787716281521</v>
      </c>
      <c r="AG10" s="17">
        <v>0.38496477179591632</v>
      </c>
      <c r="AH10" s="17">
        <v>0.34776990660508911</v>
      </c>
      <c r="AI10" s="17">
        <v>0.3031853859996505</v>
      </c>
      <c r="AJ10" s="17">
        <v>0.32013438287397311</v>
      </c>
      <c r="AK10" s="17">
        <v>0.2498972930474406</v>
      </c>
      <c r="AL10" s="17">
        <v>0.33318015791783401</v>
      </c>
      <c r="AM10" s="17">
        <v>0.14672193128071759</v>
      </c>
      <c r="AN10" s="17">
        <v>0.29004084941813962</v>
      </c>
      <c r="AP10" s="17">
        <v>0.34742590153663622</v>
      </c>
      <c r="AQ10" s="17">
        <v>0.39305571746456508</v>
      </c>
      <c r="AR10" s="17">
        <v>0.35338298378683147</v>
      </c>
      <c r="AS10" s="17">
        <v>0.31465421617095801</v>
      </c>
      <c r="AT10" s="17">
        <v>0.28368598301334141</v>
      </c>
      <c r="AU10" s="17">
        <v>0.28089221529061809</v>
      </c>
      <c r="AV10" s="17">
        <v>0.16883788449846421</v>
      </c>
      <c r="AW10" s="17">
        <v>0.27742002224939782</v>
      </c>
      <c r="AY10" s="17">
        <v>0.3633701826643469</v>
      </c>
      <c r="AZ10" s="17">
        <v>0.40482717175908278</v>
      </c>
      <c r="BA10" s="17">
        <v>0.34064775665145819</v>
      </c>
      <c r="BB10" s="17">
        <v>0.31585518233105558</v>
      </c>
      <c r="BC10" s="17">
        <v>0.28046503534022998</v>
      </c>
      <c r="BD10" s="17">
        <v>0.26861938195181551</v>
      </c>
      <c r="BE10" s="17">
        <v>0.29659365241819807</v>
      </c>
      <c r="BF10" s="17">
        <v>0.32245078776911751</v>
      </c>
      <c r="BG10" s="17">
        <v>0.30144148279906052</v>
      </c>
    </row>
    <row r="11" spans="2:61" ht="19" customHeight="1" x14ac:dyDescent="0.35">
      <c r="B11" s="19" t="s">
        <v>76</v>
      </c>
      <c r="C11" s="17">
        <v>0.213023788622939</v>
      </c>
      <c r="D11" s="17">
        <v>0.20039665313094651</v>
      </c>
      <c r="E11" s="17">
        <v>0.22575411287414601</v>
      </c>
      <c r="G11" s="17">
        <v>0.28781436404158439</v>
      </c>
      <c r="H11" s="17">
        <v>0.1888525796163355</v>
      </c>
      <c r="I11" s="17">
        <v>0.18131063735494549</v>
      </c>
      <c r="J11" s="17">
        <v>0.25952069031238589</v>
      </c>
      <c r="K11" s="17">
        <v>0.21080757692802651</v>
      </c>
      <c r="L11" s="17">
        <v>0.1729647783716074</v>
      </c>
      <c r="N11" s="17">
        <v>0.16580792627304669</v>
      </c>
      <c r="O11" s="17">
        <v>0.38010400493654128</v>
      </c>
      <c r="P11" s="17">
        <v>0.25410110395006108</v>
      </c>
      <c r="Q11" s="17">
        <v>0.25816585677346032</v>
      </c>
      <c r="R11" s="17">
        <v>0.21127666671104389</v>
      </c>
      <c r="S11" s="17">
        <v>0.21462436864853141</v>
      </c>
      <c r="T11" s="17">
        <v>0.1615289845448738</v>
      </c>
      <c r="U11" s="17">
        <v>0.2377970200705905</v>
      </c>
      <c r="V11" s="17">
        <v>0.19765513489343561</v>
      </c>
      <c r="W11" s="17">
        <v>0.2483447282823629</v>
      </c>
      <c r="X11" s="17">
        <v>0.15979219600866909</v>
      </c>
      <c r="Y11" s="17">
        <v>0.19829406038109651</v>
      </c>
      <c r="AA11" s="17">
        <v>0.16573274806823329</v>
      </c>
      <c r="AB11" s="17">
        <v>0.22206339536346531</v>
      </c>
      <c r="AC11" s="17">
        <v>0.20900548405760649</v>
      </c>
      <c r="AD11" s="17">
        <v>0.2582649437639789</v>
      </c>
      <c r="AF11" s="17">
        <v>0.18194211606841809</v>
      </c>
      <c r="AG11" s="17">
        <v>0.20401147305465719</v>
      </c>
      <c r="AH11" s="17">
        <v>0.22188657750460389</v>
      </c>
      <c r="AI11" s="17">
        <v>0.27272367294620953</v>
      </c>
      <c r="AJ11" s="17">
        <v>0.1954373359341055</v>
      </c>
      <c r="AK11" s="17">
        <v>0.13741124568530849</v>
      </c>
      <c r="AL11" s="17">
        <v>0.21650623168621211</v>
      </c>
      <c r="AM11" s="17">
        <v>0.2210823544083412</v>
      </c>
      <c r="AN11" s="17">
        <v>0.30703491988097692</v>
      </c>
      <c r="AP11" s="17">
        <v>0.17623819170117791</v>
      </c>
      <c r="AQ11" s="17">
        <v>0.1835280868877312</v>
      </c>
      <c r="AR11" s="17">
        <v>0.23756221047960591</v>
      </c>
      <c r="AS11" s="17">
        <v>0.22567376254392979</v>
      </c>
      <c r="AT11" s="17">
        <v>0.22562175543513219</v>
      </c>
      <c r="AU11" s="17">
        <v>0.1267881352603582</v>
      </c>
      <c r="AV11" s="17">
        <v>0.19565506489678061</v>
      </c>
      <c r="AW11" s="17">
        <v>0.28521457958259983</v>
      </c>
      <c r="AY11" s="17">
        <v>0.17058649196137529</v>
      </c>
      <c r="AZ11" s="17">
        <v>0.18017228281465031</v>
      </c>
      <c r="BA11" s="17">
        <v>0.22595601723291259</v>
      </c>
      <c r="BB11" s="17">
        <v>0.2485606678180757</v>
      </c>
      <c r="BC11" s="17">
        <v>0.23704431027209691</v>
      </c>
      <c r="BD11" s="17">
        <v>0.1431195852440347</v>
      </c>
      <c r="BE11" s="17">
        <v>0.27672040547047511</v>
      </c>
      <c r="BF11" s="17">
        <v>0.122102611791119</v>
      </c>
      <c r="BG11" s="17">
        <v>0.30356784001323389</v>
      </c>
    </row>
    <row r="12" spans="2:61" ht="19" customHeight="1" x14ac:dyDescent="0.35">
      <c r="B12" s="19" t="s">
        <v>77</v>
      </c>
      <c r="C12" s="17">
        <v>0.1948492856165428</v>
      </c>
      <c r="D12" s="17">
        <v>0.18997489861940631</v>
      </c>
      <c r="E12" s="17">
        <v>0.19840986375040609</v>
      </c>
      <c r="G12" s="17">
        <v>0.1820321083470825</v>
      </c>
      <c r="H12" s="17">
        <v>0.19132261642583451</v>
      </c>
      <c r="I12" s="17">
        <v>0.17121684515069149</v>
      </c>
      <c r="J12" s="17">
        <v>0.16491285775907169</v>
      </c>
      <c r="K12" s="17">
        <v>0.217068813082227</v>
      </c>
      <c r="L12" s="17">
        <v>0.23473051446715701</v>
      </c>
      <c r="N12" s="17">
        <v>0.2134602900565796</v>
      </c>
      <c r="O12" s="17">
        <v>0.23435562438101371</v>
      </c>
      <c r="P12" s="17">
        <v>0.1979254744308134</v>
      </c>
      <c r="Q12" s="17">
        <v>0.116090533291587</v>
      </c>
      <c r="R12" s="17">
        <v>0.19644031891265859</v>
      </c>
      <c r="S12" s="17">
        <v>0.17111733749877461</v>
      </c>
      <c r="T12" s="17">
        <v>0.27330285952104172</v>
      </c>
      <c r="U12" s="17">
        <v>0.17232753794706579</v>
      </c>
      <c r="V12" s="17">
        <v>0.1674742354352852</v>
      </c>
      <c r="W12" s="17">
        <v>0.21324606794140291</v>
      </c>
      <c r="X12" s="17">
        <v>0.2022731253234443</v>
      </c>
      <c r="Y12" s="17">
        <v>0.18679580311064639</v>
      </c>
      <c r="AA12" s="17">
        <v>0.1611377373070636</v>
      </c>
      <c r="AB12" s="17">
        <v>0.19596579133683001</v>
      </c>
      <c r="AC12" s="17">
        <v>0.19909447313284559</v>
      </c>
      <c r="AD12" s="17">
        <v>0.22611064379208801</v>
      </c>
      <c r="AF12" s="17">
        <v>0.21589872456691811</v>
      </c>
      <c r="AG12" s="17">
        <v>0.14613619141359119</v>
      </c>
      <c r="AH12" s="17">
        <v>0.19305185900417279</v>
      </c>
      <c r="AI12" s="17">
        <v>0.22457999220682581</v>
      </c>
      <c r="AJ12" s="17">
        <v>0.20570742304145209</v>
      </c>
      <c r="AK12" s="17">
        <v>0.26012184528346932</v>
      </c>
      <c r="AL12" s="17">
        <v>0.2271307948315309</v>
      </c>
      <c r="AM12" s="17">
        <v>0.16485687479344069</v>
      </c>
      <c r="AN12" s="17">
        <v>0.20543278853907171</v>
      </c>
      <c r="AP12" s="17">
        <v>0.16333670943148759</v>
      </c>
      <c r="AQ12" s="17">
        <v>0.15438294296136049</v>
      </c>
      <c r="AR12" s="17">
        <v>0.18078763846587459</v>
      </c>
      <c r="AS12" s="17">
        <v>0.22680756907921451</v>
      </c>
      <c r="AT12" s="17">
        <v>0.26727808121548752</v>
      </c>
      <c r="AU12" s="17">
        <v>0.25595955735669801</v>
      </c>
      <c r="AV12" s="17">
        <v>0.17915032817690299</v>
      </c>
      <c r="AW12" s="17">
        <v>0.23170526590873169</v>
      </c>
      <c r="AY12" s="17">
        <v>0.16007876218539649</v>
      </c>
      <c r="AZ12" s="17">
        <v>0.1111205870430844</v>
      </c>
      <c r="BA12" s="17">
        <v>0.18920023230539401</v>
      </c>
      <c r="BB12" s="17">
        <v>0.2361968999439773</v>
      </c>
      <c r="BC12" s="17">
        <v>0.24421368796682341</v>
      </c>
      <c r="BD12" s="17">
        <v>0.26264570790917019</v>
      </c>
      <c r="BE12" s="17">
        <v>0.20360779616738889</v>
      </c>
      <c r="BF12" s="17">
        <v>0.2110586671616573</v>
      </c>
      <c r="BG12" s="17">
        <v>0.2511579597065699</v>
      </c>
    </row>
    <row r="13" spans="2:61" ht="19" customHeight="1" x14ac:dyDescent="0.35">
      <c r="B13" s="19" t="s">
        <v>67</v>
      </c>
      <c r="C13" s="17">
        <v>7.2489685102580317E-2</v>
      </c>
      <c r="D13" s="17">
        <v>5.8684585386575942E-2</v>
      </c>
      <c r="E13" s="17">
        <v>8.5553623199023279E-2</v>
      </c>
      <c r="G13" s="17">
        <v>4.6450564063289512E-2</v>
      </c>
      <c r="H13" s="17">
        <v>4.6754998406180949E-2</v>
      </c>
      <c r="I13" s="17">
        <v>7.4353278609203655E-2</v>
      </c>
      <c r="J13" s="17">
        <v>7.0005021656573074E-2</v>
      </c>
      <c r="K13" s="17">
        <v>9.3487194830032719E-2</v>
      </c>
      <c r="L13" s="17">
        <v>9.7093947385622395E-2</v>
      </c>
      <c r="N13" s="17">
        <v>0.1019459849169187</v>
      </c>
      <c r="O13" s="17">
        <v>6.5436873777276139E-2</v>
      </c>
      <c r="P13" s="17">
        <v>9.59072087153858E-2</v>
      </c>
      <c r="Q13" s="17">
        <v>8.1045437783092936E-2</v>
      </c>
      <c r="R13" s="17">
        <v>4.5639070134434481E-2</v>
      </c>
      <c r="S13" s="17">
        <v>6.5951513109299115E-2</v>
      </c>
      <c r="T13" s="17">
        <v>8.3513110697269091E-2</v>
      </c>
      <c r="U13" s="17">
        <v>6.2475435480086168E-2</v>
      </c>
      <c r="V13" s="17">
        <v>7.3449586860108301E-2</v>
      </c>
      <c r="W13" s="17">
        <v>7.5361289326234107E-2</v>
      </c>
      <c r="X13" s="17">
        <v>7.3130619878773881E-2</v>
      </c>
      <c r="Y13" s="17">
        <v>6.2467465053754431E-2</v>
      </c>
      <c r="AA13" s="17">
        <v>5.4791006683165742E-2</v>
      </c>
      <c r="AB13" s="17">
        <v>7.4946532157659673E-2</v>
      </c>
      <c r="AC13" s="17">
        <v>5.7711744940287558E-2</v>
      </c>
      <c r="AD13" s="17">
        <v>0.1019225571907072</v>
      </c>
      <c r="AF13" s="17">
        <v>7.1707636590946491E-2</v>
      </c>
      <c r="AG13" s="17">
        <v>4.6440553807823803E-2</v>
      </c>
      <c r="AH13" s="17">
        <v>5.4312787824382168E-2</v>
      </c>
      <c r="AI13" s="17">
        <v>5.1801842295281529E-2</v>
      </c>
      <c r="AJ13" s="17">
        <v>8.9042507852893665E-2</v>
      </c>
      <c r="AK13" s="17">
        <v>7.9584936499295544E-2</v>
      </c>
      <c r="AL13" s="17">
        <v>0.107730338127513</v>
      </c>
      <c r="AM13" s="17">
        <v>0.27506568050242952</v>
      </c>
      <c r="AN13" s="17">
        <v>3.8634908796218843E-2</v>
      </c>
      <c r="AP13" s="17">
        <v>9.4756617498260587E-2</v>
      </c>
      <c r="AQ13" s="17">
        <v>4.7357925290695241E-2</v>
      </c>
      <c r="AR13" s="17">
        <v>4.458998345791116E-2</v>
      </c>
      <c r="AS13" s="17">
        <v>7.069716749009651E-2</v>
      </c>
      <c r="AT13" s="17">
        <v>4.1156136224845798E-2</v>
      </c>
      <c r="AU13" s="17">
        <v>6.469333394854572E-2</v>
      </c>
      <c r="AV13" s="17">
        <v>0.34093494899284532</v>
      </c>
      <c r="AW13" s="17">
        <v>9.0407994839650674E-2</v>
      </c>
      <c r="AY13" s="17">
        <v>9.1872625212309392E-2</v>
      </c>
      <c r="AZ13" s="17">
        <v>3.9988167744889613E-2</v>
      </c>
      <c r="BA13" s="17">
        <v>2.473301752682627E-2</v>
      </c>
      <c r="BB13" s="17">
        <v>5.7455665988787132E-2</v>
      </c>
      <c r="BC13" s="17">
        <v>4.3859444247292947E-2</v>
      </c>
      <c r="BD13" s="17">
        <v>8.2905756126636962E-2</v>
      </c>
      <c r="BE13" s="17">
        <v>0.12873658187239281</v>
      </c>
      <c r="BF13" s="17">
        <v>0.22139294665932219</v>
      </c>
      <c r="BG13" s="17">
        <v>5.4392757809975462E-2</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85</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74</v>
      </c>
      <c r="C9" s="17">
        <v>0.15497787338819879</v>
      </c>
      <c r="D9" s="17">
        <v>0.17888169305528559</v>
      </c>
      <c r="E9" s="17">
        <v>0.13246301306878339</v>
      </c>
      <c r="G9" s="17">
        <v>0.17036921269926669</v>
      </c>
      <c r="H9" s="17">
        <v>0.19704055046884189</v>
      </c>
      <c r="I9" s="17">
        <v>0.14680764240455721</v>
      </c>
      <c r="J9" s="17">
        <v>0.12307348473733321</v>
      </c>
      <c r="K9" s="17">
        <v>0.1265708078051207</v>
      </c>
      <c r="L9" s="17">
        <v>0.1620292363710599</v>
      </c>
      <c r="N9" s="17">
        <v>0.1811802933458691</v>
      </c>
      <c r="O9" s="17">
        <v>3.1241629320300411E-2</v>
      </c>
      <c r="P9" s="17">
        <v>0.11393466008819531</v>
      </c>
      <c r="Q9" s="17">
        <v>0.15584483104060401</v>
      </c>
      <c r="R9" s="17">
        <v>0.15738077606227699</v>
      </c>
      <c r="S9" s="17">
        <v>0.14888816147162859</v>
      </c>
      <c r="T9" s="17">
        <v>0.1075581531187302</v>
      </c>
      <c r="U9" s="17">
        <v>0.13156300537461441</v>
      </c>
      <c r="V9" s="17">
        <v>0.21940017701845541</v>
      </c>
      <c r="W9" s="17">
        <v>0.1484314292180153</v>
      </c>
      <c r="X9" s="17">
        <v>0.17477854027069331</v>
      </c>
      <c r="Y9" s="17">
        <v>0.14622060182371399</v>
      </c>
      <c r="AA9" s="17">
        <v>0.18615032785432459</v>
      </c>
      <c r="AB9" s="17">
        <v>0.14944790734565649</v>
      </c>
      <c r="AC9" s="17">
        <v>0.1602976621052038</v>
      </c>
      <c r="AD9" s="17">
        <v>0.1201514490466971</v>
      </c>
      <c r="AF9" s="17">
        <v>0.17419853120107759</v>
      </c>
      <c r="AG9" s="17">
        <v>0.19065462814666809</v>
      </c>
      <c r="AH9" s="17">
        <v>0.12660881128377111</v>
      </c>
      <c r="AI9" s="17">
        <v>0.15164166455369971</v>
      </c>
      <c r="AJ9" s="17">
        <v>0.17133869887815989</v>
      </c>
      <c r="AK9" s="17">
        <v>0.15794622126428329</v>
      </c>
      <c r="AL9" s="17">
        <v>8.6614023701187579E-2</v>
      </c>
      <c r="AM9" s="17">
        <v>0.16705046697684381</v>
      </c>
      <c r="AN9" s="17">
        <v>0.1138669491078577</v>
      </c>
      <c r="AP9" s="17">
        <v>0.19058976228614091</v>
      </c>
      <c r="AQ9" s="17">
        <v>0.17588761909421849</v>
      </c>
      <c r="AR9" s="17">
        <v>0.15906640976080411</v>
      </c>
      <c r="AS9" s="17">
        <v>0.1548408549855935</v>
      </c>
      <c r="AT9" s="17">
        <v>0.14493000872129269</v>
      </c>
      <c r="AU9" s="17">
        <v>0.17092038798060971</v>
      </c>
      <c r="AV9" s="17">
        <v>0.13856677671666179</v>
      </c>
      <c r="AW9" s="17">
        <v>9.3345713246909864E-2</v>
      </c>
      <c r="AY9" s="17">
        <v>0.1780809288595572</v>
      </c>
      <c r="AZ9" s="17">
        <v>0.1999067367364703</v>
      </c>
      <c r="BA9" s="17">
        <v>0.14748433848336931</v>
      </c>
      <c r="BB9" s="17">
        <v>0.1244389492535804</v>
      </c>
      <c r="BC9" s="17">
        <v>0.1778153345805833</v>
      </c>
      <c r="BD9" s="17">
        <v>0.18696819866468151</v>
      </c>
      <c r="BE9" s="17">
        <v>0.1188334267827288</v>
      </c>
      <c r="BF9" s="17">
        <v>9.8217099653611056E-2</v>
      </c>
      <c r="BG9" s="17">
        <v>6.7392728287353473E-2</v>
      </c>
    </row>
    <row r="10" spans="2:61" ht="19" customHeight="1" x14ac:dyDescent="0.35">
      <c r="B10" s="19" t="s">
        <v>75</v>
      </c>
      <c r="C10" s="17">
        <v>0.33347949407442151</v>
      </c>
      <c r="D10" s="17">
        <v>0.353530501699438</v>
      </c>
      <c r="E10" s="17">
        <v>0.31409271852589948</v>
      </c>
      <c r="G10" s="17">
        <v>0.32927144952789178</v>
      </c>
      <c r="H10" s="17">
        <v>0.35779001182228432</v>
      </c>
      <c r="I10" s="17">
        <v>0.40035349120179781</v>
      </c>
      <c r="J10" s="17">
        <v>0.29095495958179091</v>
      </c>
      <c r="K10" s="17">
        <v>0.3749261950587362</v>
      </c>
      <c r="L10" s="17">
        <v>0.2685801867685188</v>
      </c>
      <c r="N10" s="17">
        <v>0.30267759412412959</v>
      </c>
      <c r="O10" s="17">
        <v>0.37912717715356292</v>
      </c>
      <c r="P10" s="17">
        <v>0.39186177876828238</v>
      </c>
      <c r="Q10" s="17">
        <v>0.37470815083704151</v>
      </c>
      <c r="R10" s="17">
        <v>0.32909308408078131</v>
      </c>
      <c r="S10" s="17">
        <v>0.30487698084515608</v>
      </c>
      <c r="T10" s="17">
        <v>0.33643792421289409</v>
      </c>
      <c r="U10" s="17">
        <v>0.35158911264251569</v>
      </c>
      <c r="V10" s="17">
        <v>0.30791143330437443</v>
      </c>
      <c r="W10" s="17">
        <v>0.3463708045172959</v>
      </c>
      <c r="X10" s="17">
        <v>0.28899260021143852</v>
      </c>
      <c r="Y10" s="17">
        <v>0.36977360805942272</v>
      </c>
      <c r="AA10" s="17">
        <v>0.38298204626462218</v>
      </c>
      <c r="AB10" s="17">
        <v>0.34551019760627011</v>
      </c>
      <c r="AC10" s="17">
        <v>0.32925874123224802</v>
      </c>
      <c r="AD10" s="17">
        <v>0.27103822908835062</v>
      </c>
      <c r="AF10" s="17">
        <v>0.31855433194905869</v>
      </c>
      <c r="AG10" s="17">
        <v>0.35965583579112542</v>
      </c>
      <c r="AH10" s="17">
        <v>0.28379089796803469</v>
      </c>
      <c r="AI10" s="17">
        <v>0.31275960851996593</v>
      </c>
      <c r="AJ10" s="17">
        <v>0.31492261758521151</v>
      </c>
      <c r="AK10" s="17">
        <v>0.28091304256296012</v>
      </c>
      <c r="AL10" s="17">
        <v>0.35939803791395319</v>
      </c>
      <c r="AM10" s="17">
        <v>0.18568252009089289</v>
      </c>
      <c r="AN10" s="17">
        <v>0.3868636093462155</v>
      </c>
      <c r="AP10" s="17">
        <v>0.32072034246226833</v>
      </c>
      <c r="AQ10" s="17">
        <v>0.38148906612901501</v>
      </c>
      <c r="AR10" s="17">
        <v>0.26587409972891751</v>
      </c>
      <c r="AS10" s="17">
        <v>0.34751951651569368</v>
      </c>
      <c r="AT10" s="17">
        <v>0.33204854176329418</v>
      </c>
      <c r="AU10" s="17">
        <v>0.21773594251838249</v>
      </c>
      <c r="AV10" s="17">
        <v>0.1778929109148128</v>
      </c>
      <c r="AW10" s="17">
        <v>0.32939332234533719</v>
      </c>
      <c r="AY10" s="17">
        <v>0.32515106855750092</v>
      </c>
      <c r="AZ10" s="17">
        <v>0.39355730474315881</v>
      </c>
      <c r="BA10" s="17">
        <v>0.34603327722161947</v>
      </c>
      <c r="BB10" s="17">
        <v>0.3858276256338401</v>
      </c>
      <c r="BC10" s="17">
        <v>0.32001531309799558</v>
      </c>
      <c r="BD10" s="17">
        <v>0.22975529123348901</v>
      </c>
      <c r="BE10" s="17">
        <v>0.27663073930988469</v>
      </c>
      <c r="BF10" s="17">
        <v>0.22754304956103399</v>
      </c>
      <c r="BG10" s="17">
        <v>0.34361195483115597</v>
      </c>
    </row>
    <row r="11" spans="2:61" ht="19" customHeight="1" x14ac:dyDescent="0.35">
      <c r="B11" s="19" t="s">
        <v>76</v>
      </c>
      <c r="C11" s="17">
        <v>0.2480614554838243</v>
      </c>
      <c r="D11" s="17">
        <v>0.23078998740897189</v>
      </c>
      <c r="E11" s="17">
        <v>0.26642611665890098</v>
      </c>
      <c r="G11" s="17">
        <v>0.30016798277567169</v>
      </c>
      <c r="H11" s="17">
        <v>0.20122951992021579</v>
      </c>
      <c r="I11" s="17">
        <v>0.21837369180969829</v>
      </c>
      <c r="J11" s="17">
        <v>0.31680331809191492</v>
      </c>
      <c r="K11" s="17">
        <v>0.25577663944664542</v>
      </c>
      <c r="L11" s="17">
        <v>0.21516913200844659</v>
      </c>
      <c r="N11" s="17">
        <v>0.2295534041652571</v>
      </c>
      <c r="O11" s="17">
        <v>0.36669933467592719</v>
      </c>
      <c r="P11" s="17">
        <v>0.21002712809677229</v>
      </c>
      <c r="Q11" s="17">
        <v>0.2459813130123879</v>
      </c>
      <c r="R11" s="17">
        <v>0.24333932330503069</v>
      </c>
      <c r="S11" s="17">
        <v>0.28184531833683368</v>
      </c>
      <c r="T11" s="17">
        <v>0.2341068146425353</v>
      </c>
      <c r="U11" s="17">
        <v>0.27926928424646791</v>
      </c>
      <c r="V11" s="17">
        <v>0.201726029543709</v>
      </c>
      <c r="W11" s="17">
        <v>0.23760753131637269</v>
      </c>
      <c r="X11" s="17">
        <v>0.29421956879896688</v>
      </c>
      <c r="Y11" s="17">
        <v>0.25080401958922671</v>
      </c>
      <c r="AA11" s="17">
        <v>0.20914147203653671</v>
      </c>
      <c r="AB11" s="17">
        <v>0.2464431000311802</v>
      </c>
      <c r="AC11" s="17">
        <v>0.25109183870589519</v>
      </c>
      <c r="AD11" s="17">
        <v>0.29019525224827492</v>
      </c>
      <c r="AF11" s="17">
        <v>0.21491039530320141</v>
      </c>
      <c r="AG11" s="17">
        <v>0.2452414548211502</v>
      </c>
      <c r="AH11" s="17">
        <v>0.34151442902497209</v>
      </c>
      <c r="AI11" s="17">
        <v>0.28676940181180599</v>
      </c>
      <c r="AJ11" s="17">
        <v>0.28175824945138778</v>
      </c>
      <c r="AK11" s="17">
        <v>0.17387815914566149</v>
      </c>
      <c r="AL11" s="17">
        <v>0.21269300091664381</v>
      </c>
      <c r="AM11" s="17">
        <v>0.32206778307299622</v>
      </c>
      <c r="AN11" s="17">
        <v>0.29437232763591997</v>
      </c>
      <c r="AP11" s="17">
        <v>0.2281380825939836</v>
      </c>
      <c r="AQ11" s="17">
        <v>0.2361345421904977</v>
      </c>
      <c r="AR11" s="17">
        <v>0.32397591438440421</v>
      </c>
      <c r="AS11" s="17">
        <v>0.2416386828898732</v>
      </c>
      <c r="AT11" s="17">
        <v>0.2451524473538646</v>
      </c>
      <c r="AU11" s="17">
        <v>0.25051813986165838</v>
      </c>
      <c r="AV11" s="17">
        <v>0.28171122542576821</v>
      </c>
      <c r="AW11" s="17">
        <v>0.25243115313838171</v>
      </c>
      <c r="AY11" s="17">
        <v>0.2235491541368865</v>
      </c>
      <c r="AZ11" s="17">
        <v>0.21580927511619469</v>
      </c>
      <c r="BA11" s="17">
        <v>0.32768296410784908</v>
      </c>
      <c r="BB11" s="17">
        <v>0.2389522708170603</v>
      </c>
      <c r="BC11" s="17">
        <v>0.23925545570017601</v>
      </c>
      <c r="BD11" s="17">
        <v>0.23826175307176339</v>
      </c>
      <c r="BE11" s="17">
        <v>0.24069978416626031</v>
      </c>
      <c r="BF11" s="17">
        <v>0.26892130391791702</v>
      </c>
      <c r="BG11" s="17">
        <v>0.31987430110616039</v>
      </c>
    </row>
    <row r="12" spans="2:61" ht="19" customHeight="1" x14ac:dyDescent="0.35">
      <c r="B12" s="19" t="s">
        <v>77</v>
      </c>
      <c r="C12" s="17">
        <v>0.19429964198894609</v>
      </c>
      <c r="D12" s="17">
        <v>0.1850843103517967</v>
      </c>
      <c r="E12" s="17">
        <v>0.20120355201654741</v>
      </c>
      <c r="G12" s="17">
        <v>0.15480256032298531</v>
      </c>
      <c r="H12" s="17">
        <v>0.18852785255144711</v>
      </c>
      <c r="I12" s="17">
        <v>0.15826375674628701</v>
      </c>
      <c r="J12" s="17">
        <v>0.19497804018057049</v>
      </c>
      <c r="K12" s="17">
        <v>0.1874962405332837</v>
      </c>
      <c r="L12" s="17">
        <v>0.25846589275156062</v>
      </c>
      <c r="N12" s="17">
        <v>0.17893642533739079</v>
      </c>
      <c r="O12" s="17">
        <v>0.1919991664681889</v>
      </c>
      <c r="P12" s="17">
        <v>0.22078370966404429</v>
      </c>
      <c r="Q12" s="17">
        <v>0.14522462116068099</v>
      </c>
      <c r="R12" s="17">
        <v>0.19884394428950411</v>
      </c>
      <c r="S12" s="17">
        <v>0.16831347999756199</v>
      </c>
      <c r="T12" s="17">
        <v>0.25166803145775962</v>
      </c>
      <c r="U12" s="17">
        <v>0.17641081012089599</v>
      </c>
      <c r="V12" s="17">
        <v>0.19233502154776599</v>
      </c>
      <c r="W12" s="17">
        <v>0.21585623578387611</v>
      </c>
      <c r="X12" s="17">
        <v>0.16889363343980729</v>
      </c>
      <c r="Y12" s="17">
        <v>0.20307967874111929</v>
      </c>
      <c r="AA12" s="17">
        <v>0.17239880218120721</v>
      </c>
      <c r="AB12" s="17">
        <v>0.1898671099499474</v>
      </c>
      <c r="AC12" s="17">
        <v>0.21106416545995191</v>
      </c>
      <c r="AD12" s="17">
        <v>0.20927959615250721</v>
      </c>
      <c r="AF12" s="17">
        <v>0.22320399562331819</v>
      </c>
      <c r="AG12" s="17">
        <v>0.15353196968734351</v>
      </c>
      <c r="AH12" s="17">
        <v>0.20158342373998689</v>
      </c>
      <c r="AI12" s="17">
        <v>0.20857151511051331</v>
      </c>
      <c r="AJ12" s="17">
        <v>0.23198043408524069</v>
      </c>
      <c r="AK12" s="17">
        <v>0.2613569975400894</v>
      </c>
      <c r="AL12" s="17">
        <v>0.22672605605309129</v>
      </c>
      <c r="AM12" s="17">
        <v>9.6985524840881854E-2</v>
      </c>
      <c r="AN12" s="17">
        <v>0.17890198592164019</v>
      </c>
      <c r="AP12" s="17">
        <v>0.1841796521519822</v>
      </c>
      <c r="AQ12" s="17">
        <v>0.15619900789489929</v>
      </c>
      <c r="AR12" s="17">
        <v>0.19998331800577651</v>
      </c>
      <c r="AS12" s="17">
        <v>0.20351874908580361</v>
      </c>
      <c r="AT12" s="17">
        <v>0.24156069807438671</v>
      </c>
      <c r="AU12" s="17">
        <v>0.27475998710260863</v>
      </c>
      <c r="AV12" s="17">
        <v>0.17374854301702181</v>
      </c>
      <c r="AW12" s="17">
        <v>0.22085441594881239</v>
      </c>
      <c r="AY12" s="17">
        <v>0.19378999644428349</v>
      </c>
      <c r="AZ12" s="17">
        <v>0.1420375700722748</v>
      </c>
      <c r="BA12" s="17">
        <v>0.15955672779283969</v>
      </c>
      <c r="BB12" s="17">
        <v>0.19425753838389051</v>
      </c>
      <c r="BC12" s="17">
        <v>0.2297740357469843</v>
      </c>
      <c r="BD12" s="17">
        <v>0.28222380290036342</v>
      </c>
      <c r="BE12" s="17">
        <v>0.2173371460065984</v>
      </c>
      <c r="BF12" s="17">
        <v>0.2010702497741037</v>
      </c>
      <c r="BG12" s="17">
        <v>0.2151501648165956</v>
      </c>
    </row>
    <row r="13" spans="2:61" ht="19" customHeight="1" x14ac:dyDescent="0.35">
      <c r="B13" s="19" t="s">
        <v>67</v>
      </c>
      <c r="C13" s="17">
        <v>6.9181535064609348E-2</v>
      </c>
      <c r="D13" s="17">
        <v>5.171350748450787E-2</v>
      </c>
      <c r="E13" s="17">
        <v>8.5814599729868685E-2</v>
      </c>
      <c r="G13" s="17">
        <v>4.5388794674184357E-2</v>
      </c>
      <c r="H13" s="17">
        <v>5.5412065237210741E-2</v>
      </c>
      <c r="I13" s="17">
        <v>7.6201417837659852E-2</v>
      </c>
      <c r="J13" s="17">
        <v>7.419019740839064E-2</v>
      </c>
      <c r="K13" s="17">
        <v>5.5230117156214037E-2</v>
      </c>
      <c r="L13" s="17">
        <v>9.5755552100413949E-2</v>
      </c>
      <c r="N13" s="17">
        <v>0.1076522830273535</v>
      </c>
      <c r="O13" s="17">
        <v>3.093269238202068E-2</v>
      </c>
      <c r="P13" s="17">
        <v>6.3392723382705934E-2</v>
      </c>
      <c r="Q13" s="17">
        <v>7.8241083949285667E-2</v>
      </c>
      <c r="R13" s="17">
        <v>7.1342872262406876E-2</v>
      </c>
      <c r="S13" s="17">
        <v>9.6076059348819562E-2</v>
      </c>
      <c r="T13" s="17">
        <v>7.0229076568080723E-2</v>
      </c>
      <c r="U13" s="17">
        <v>6.1167787615506203E-2</v>
      </c>
      <c r="V13" s="17">
        <v>7.8627338585695178E-2</v>
      </c>
      <c r="W13" s="17">
        <v>5.1733999164439937E-2</v>
      </c>
      <c r="X13" s="17">
        <v>7.3115657279093985E-2</v>
      </c>
      <c r="Y13" s="17">
        <v>3.012209178651723E-2</v>
      </c>
      <c r="AA13" s="17">
        <v>4.9327351663309267E-2</v>
      </c>
      <c r="AB13" s="17">
        <v>6.8731685066945783E-2</v>
      </c>
      <c r="AC13" s="17">
        <v>4.8287592496700997E-2</v>
      </c>
      <c r="AD13" s="17">
        <v>0.10933547346417009</v>
      </c>
      <c r="AF13" s="17">
        <v>6.9132745923344008E-2</v>
      </c>
      <c r="AG13" s="17">
        <v>5.0916111553712867E-2</v>
      </c>
      <c r="AH13" s="17">
        <v>4.6502437983235022E-2</v>
      </c>
      <c r="AI13" s="17">
        <v>4.0257810004015161E-2</v>
      </c>
      <c r="AJ13" s="17">
        <v>0</v>
      </c>
      <c r="AK13" s="17">
        <v>0.1259055794870054</v>
      </c>
      <c r="AL13" s="17">
        <v>0.1145688814151242</v>
      </c>
      <c r="AM13" s="17">
        <v>0.22821370501838531</v>
      </c>
      <c r="AN13" s="17">
        <v>2.5995127988366611E-2</v>
      </c>
      <c r="AP13" s="17">
        <v>7.6372160505625161E-2</v>
      </c>
      <c r="AQ13" s="17">
        <v>5.028976469136958E-2</v>
      </c>
      <c r="AR13" s="17">
        <v>5.1100258120097497E-2</v>
      </c>
      <c r="AS13" s="17">
        <v>5.2482196523036102E-2</v>
      </c>
      <c r="AT13" s="17">
        <v>3.6308304087161868E-2</v>
      </c>
      <c r="AU13" s="17">
        <v>8.6065542536740869E-2</v>
      </c>
      <c r="AV13" s="17">
        <v>0.22808054392573551</v>
      </c>
      <c r="AW13" s="17">
        <v>0.1039753953205588</v>
      </c>
      <c r="AY13" s="17">
        <v>7.9428852001771841E-2</v>
      </c>
      <c r="AZ13" s="17">
        <v>4.8689113331901228E-2</v>
      </c>
      <c r="BA13" s="17">
        <v>1.9242692394322271E-2</v>
      </c>
      <c r="BB13" s="17">
        <v>5.6523615911628473E-2</v>
      </c>
      <c r="BC13" s="17">
        <v>3.313986087426072E-2</v>
      </c>
      <c r="BD13" s="17">
        <v>6.2790954129702772E-2</v>
      </c>
      <c r="BE13" s="17">
        <v>0.14649890373452781</v>
      </c>
      <c r="BF13" s="17">
        <v>0.20424829709333431</v>
      </c>
      <c r="BG13" s="17">
        <v>5.3970850958734683E-2</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86</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74</v>
      </c>
      <c r="C9" s="17">
        <v>0.18259239084142051</v>
      </c>
      <c r="D9" s="17">
        <v>0.21023990618732019</v>
      </c>
      <c r="E9" s="17">
        <v>0.15569037335407221</v>
      </c>
      <c r="G9" s="17">
        <v>0.18277685327933879</v>
      </c>
      <c r="H9" s="17">
        <v>0.26450463103420591</v>
      </c>
      <c r="I9" s="17">
        <v>0.17012178657777521</v>
      </c>
      <c r="J9" s="17">
        <v>0.18205103367689091</v>
      </c>
      <c r="K9" s="17">
        <v>0.1623794183646271</v>
      </c>
      <c r="L9" s="17">
        <v>0.13979116891766369</v>
      </c>
      <c r="N9" s="17">
        <v>0.2189060153733309</v>
      </c>
      <c r="O9" s="17">
        <v>0.1119086076080409</v>
      </c>
      <c r="P9" s="17">
        <v>0.1118241176563705</v>
      </c>
      <c r="Q9" s="17">
        <v>0.2139931394458488</v>
      </c>
      <c r="R9" s="17">
        <v>0.1757445817618038</v>
      </c>
      <c r="S9" s="17">
        <v>0.17545724655764719</v>
      </c>
      <c r="T9" s="17">
        <v>0.14288667396729721</v>
      </c>
      <c r="U9" s="17">
        <v>0.13710741757392159</v>
      </c>
      <c r="V9" s="17">
        <v>0.22875537658630149</v>
      </c>
      <c r="W9" s="17">
        <v>0.18582351796061039</v>
      </c>
      <c r="X9" s="17">
        <v>0.199711094136656</v>
      </c>
      <c r="Y9" s="17">
        <v>0.1940668994511705</v>
      </c>
      <c r="AA9" s="17">
        <v>0.19505678194074241</v>
      </c>
      <c r="AB9" s="17">
        <v>0.21592175420184259</v>
      </c>
      <c r="AC9" s="17">
        <v>0.18364352027415451</v>
      </c>
      <c r="AD9" s="17">
        <v>0.1323312834196588</v>
      </c>
      <c r="AF9" s="17">
        <v>0.19210124368393919</v>
      </c>
      <c r="AG9" s="17">
        <v>0.23736760552921729</v>
      </c>
      <c r="AH9" s="17">
        <v>0.14398639267608709</v>
      </c>
      <c r="AI9" s="17">
        <v>0.17887094970158199</v>
      </c>
      <c r="AJ9" s="17">
        <v>0.14512756509909591</v>
      </c>
      <c r="AK9" s="17">
        <v>0.2699538352765174</v>
      </c>
      <c r="AL9" s="17">
        <v>0.11357244162903429</v>
      </c>
      <c r="AM9" s="17">
        <v>0.13611355756946561</v>
      </c>
      <c r="AN9" s="17">
        <v>0.13356692960640801</v>
      </c>
      <c r="AP9" s="17">
        <v>0.20351081120294581</v>
      </c>
      <c r="AQ9" s="17">
        <v>0.22433261759972761</v>
      </c>
      <c r="AR9" s="17">
        <v>0.18828912853874</v>
      </c>
      <c r="AS9" s="17">
        <v>0.16907653391748531</v>
      </c>
      <c r="AT9" s="17">
        <v>0.16829948886785101</v>
      </c>
      <c r="AU9" s="17">
        <v>0.22502752072046159</v>
      </c>
      <c r="AV9" s="17">
        <v>0.13787215015164281</v>
      </c>
      <c r="AW9" s="17">
        <v>0.107921083013368</v>
      </c>
      <c r="AY9" s="17">
        <v>0.2222364510017652</v>
      </c>
      <c r="AZ9" s="17">
        <v>0.24219986763349979</v>
      </c>
      <c r="BA9" s="17">
        <v>0.19402915824244729</v>
      </c>
      <c r="BB9" s="17">
        <v>0.18260762674794639</v>
      </c>
      <c r="BC9" s="17">
        <v>0.16997721685581449</v>
      </c>
      <c r="BD9" s="17">
        <v>0.2165029680887911</v>
      </c>
      <c r="BE9" s="17">
        <v>9.89989513314182E-2</v>
      </c>
      <c r="BF9" s="17">
        <v>0.11531476064508871</v>
      </c>
      <c r="BG9" s="17">
        <v>0.11284148325634941</v>
      </c>
    </row>
    <row r="10" spans="2:61" ht="19" customHeight="1" x14ac:dyDescent="0.35">
      <c r="B10" s="19" t="s">
        <v>75</v>
      </c>
      <c r="C10" s="17">
        <v>0.3885721635308978</v>
      </c>
      <c r="D10" s="17">
        <v>0.38104048372341343</v>
      </c>
      <c r="E10" s="17">
        <v>0.39740811094334438</v>
      </c>
      <c r="G10" s="17">
        <v>0.39325603100611178</v>
      </c>
      <c r="H10" s="17">
        <v>0.41632216929267712</v>
      </c>
      <c r="I10" s="17">
        <v>0.4668887462973213</v>
      </c>
      <c r="J10" s="17">
        <v>0.37533601978200332</v>
      </c>
      <c r="K10" s="17">
        <v>0.35571343554822948</v>
      </c>
      <c r="L10" s="17">
        <v>0.33189257534790462</v>
      </c>
      <c r="N10" s="17">
        <v>0.29073701821808529</v>
      </c>
      <c r="O10" s="17">
        <v>0.43073934532670632</v>
      </c>
      <c r="P10" s="17">
        <v>0.35748987642464891</v>
      </c>
      <c r="Q10" s="17">
        <v>0.31670414765261251</v>
      </c>
      <c r="R10" s="17">
        <v>0.38672030804842522</v>
      </c>
      <c r="S10" s="17">
        <v>0.37212717575218718</v>
      </c>
      <c r="T10" s="17">
        <v>0.39936184411525222</v>
      </c>
      <c r="U10" s="17">
        <v>0.41677800766556522</v>
      </c>
      <c r="V10" s="17">
        <v>0.39273746354813782</v>
      </c>
      <c r="W10" s="17">
        <v>0.40925597742068831</v>
      </c>
      <c r="X10" s="17">
        <v>0.41785611640035819</v>
      </c>
      <c r="Y10" s="17">
        <v>0.43952094644568401</v>
      </c>
      <c r="AA10" s="17">
        <v>0.41518798449170652</v>
      </c>
      <c r="AB10" s="17">
        <v>0.39829651625225798</v>
      </c>
      <c r="AC10" s="17">
        <v>0.39955042085143222</v>
      </c>
      <c r="AD10" s="17">
        <v>0.34126074190451572</v>
      </c>
      <c r="AF10" s="17">
        <v>0.37581596438657228</v>
      </c>
      <c r="AG10" s="17">
        <v>0.40448462615601138</v>
      </c>
      <c r="AH10" s="17">
        <v>0.42247437791935433</v>
      </c>
      <c r="AI10" s="17">
        <v>0.3446225267531785</v>
      </c>
      <c r="AJ10" s="17">
        <v>0.43983195173330369</v>
      </c>
      <c r="AK10" s="17">
        <v>0.16795509930784699</v>
      </c>
      <c r="AL10" s="17">
        <v>0.39243740624274492</v>
      </c>
      <c r="AM10" s="17">
        <v>0.26669140476618569</v>
      </c>
      <c r="AN10" s="17">
        <v>0.46705710680803347</v>
      </c>
      <c r="AP10" s="17">
        <v>0.40474272723508559</v>
      </c>
      <c r="AQ10" s="17">
        <v>0.42828110122735558</v>
      </c>
      <c r="AR10" s="17">
        <v>0.36152777172000983</v>
      </c>
      <c r="AS10" s="17">
        <v>0.38050959326313849</v>
      </c>
      <c r="AT10" s="17">
        <v>0.38883494669155699</v>
      </c>
      <c r="AU10" s="17">
        <v>0.20421179626154601</v>
      </c>
      <c r="AV10" s="17">
        <v>0.20197355502855099</v>
      </c>
      <c r="AW10" s="17">
        <v>0.37270671181032289</v>
      </c>
      <c r="AY10" s="17">
        <v>0.40141072702783959</v>
      </c>
      <c r="AZ10" s="17">
        <v>0.40840326673943811</v>
      </c>
      <c r="BA10" s="17">
        <v>0.43527632588918602</v>
      </c>
      <c r="BB10" s="17">
        <v>0.36739582550849059</v>
      </c>
      <c r="BC10" s="17">
        <v>0.41289816701718057</v>
      </c>
      <c r="BD10" s="17">
        <v>0.25758900900375281</v>
      </c>
      <c r="BE10" s="17">
        <v>0.360863203873873</v>
      </c>
      <c r="BF10" s="17">
        <v>0.32946746304620139</v>
      </c>
      <c r="BG10" s="17">
        <v>0.35913336801685142</v>
      </c>
    </row>
    <row r="11" spans="2:61" ht="19" customHeight="1" x14ac:dyDescent="0.35">
      <c r="B11" s="19" t="s">
        <v>76</v>
      </c>
      <c r="C11" s="17">
        <v>0.2036943487699874</v>
      </c>
      <c r="D11" s="17">
        <v>0.21095697769964461</v>
      </c>
      <c r="E11" s="17">
        <v>0.19776576570537119</v>
      </c>
      <c r="G11" s="17">
        <v>0.23802104386077319</v>
      </c>
      <c r="H11" s="17">
        <v>0.16536531764267251</v>
      </c>
      <c r="I11" s="17">
        <v>0.185019816818801</v>
      </c>
      <c r="J11" s="17">
        <v>0.21581172911070021</v>
      </c>
      <c r="K11" s="17">
        <v>0.2123000642718974</v>
      </c>
      <c r="L11" s="17">
        <v>0.2118847102607356</v>
      </c>
      <c r="N11" s="17">
        <v>0.1980550601677927</v>
      </c>
      <c r="O11" s="17">
        <v>0.28462656852755019</v>
      </c>
      <c r="P11" s="17">
        <v>0.25210317171215291</v>
      </c>
      <c r="Q11" s="17">
        <v>0.26108414155387138</v>
      </c>
      <c r="R11" s="17">
        <v>0.2160144478885675</v>
      </c>
      <c r="S11" s="17">
        <v>0.15376154863049579</v>
      </c>
      <c r="T11" s="17">
        <v>0.1752099202903972</v>
      </c>
      <c r="U11" s="17">
        <v>0.24817428502353031</v>
      </c>
      <c r="V11" s="17">
        <v>0.16062892707159909</v>
      </c>
      <c r="W11" s="17">
        <v>0.21628656841477739</v>
      </c>
      <c r="X11" s="17">
        <v>0.21293631224263029</v>
      </c>
      <c r="Y11" s="17">
        <v>0.17793961125259319</v>
      </c>
      <c r="AA11" s="17">
        <v>0.19813474855641719</v>
      </c>
      <c r="AB11" s="17">
        <v>0.17275841411397569</v>
      </c>
      <c r="AC11" s="17">
        <v>0.20211002152474469</v>
      </c>
      <c r="AD11" s="17">
        <v>0.24317045297357409</v>
      </c>
      <c r="AF11" s="17">
        <v>0.20296288633942081</v>
      </c>
      <c r="AG11" s="17">
        <v>0.18987026261864551</v>
      </c>
      <c r="AH11" s="17">
        <v>0.25353651925516119</v>
      </c>
      <c r="AI11" s="17">
        <v>0.2160361427530112</v>
      </c>
      <c r="AJ11" s="17">
        <v>0.21462476415518761</v>
      </c>
      <c r="AK11" s="17">
        <v>0.164531726019257</v>
      </c>
      <c r="AL11" s="17">
        <v>0.18890314285789689</v>
      </c>
      <c r="AM11" s="17">
        <v>0.19116183886816629</v>
      </c>
      <c r="AN11" s="17">
        <v>0.23653879560506491</v>
      </c>
      <c r="AP11" s="17">
        <v>0.2157871108948638</v>
      </c>
      <c r="AQ11" s="17">
        <v>0.1754157028672193</v>
      </c>
      <c r="AR11" s="17">
        <v>0.22840873175833171</v>
      </c>
      <c r="AS11" s="17">
        <v>0.186258160470814</v>
      </c>
      <c r="AT11" s="17">
        <v>0.1982053286521718</v>
      </c>
      <c r="AU11" s="17">
        <v>0.25485542050176968</v>
      </c>
      <c r="AV11" s="17">
        <v>0.2098004455181996</v>
      </c>
      <c r="AW11" s="17">
        <v>0.2288894575758445</v>
      </c>
      <c r="AY11" s="17">
        <v>0.18530047624193149</v>
      </c>
      <c r="AZ11" s="17">
        <v>0.1822158146509093</v>
      </c>
      <c r="BA11" s="17">
        <v>0.17911263145309669</v>
      </c>
      <c r="BB11" s="17">
        <v>0.21490548661057141</v>
      </c>
      <c r="BC11" s="17">
        <v>0.22898877575795679</v>
      </c>
      <c r="BD11" s="17">
        <v>0.20124382684259831</v>
      </c>
      <c r="BE11" s="17">
        <v>0.2046346248662787</v>
      </c>
      <c r="BF11" s="17">
        <v>0.1809868008076759</v>
      </c>
      <c r="BG11" s="17">
        <v>0.26486889717921108</v>
      </c>
    </row>
    <row r="12" spans="2:61" ht="19" customHeight="1" x14ac:dyDescent="0.35">
      <c r="B12" s="19" t="s">
        <v>77</v>
      </c>
      <c r="C12" s="17">
        <v>0.12285981127489599</v>
      </c>
      <c r="D12" s="17">
        <v>0.11837911525549891</v>
      </c>
      <c r="E12" s="17">
        <v>0.1247093824994797</v>
      </c>
      <c r="G12" s="17">
        <v>0.1230092046696588</v>
      </c>
      <c r="H12" s="17">
        <v>9.6195569287692642E-2</v>
      </c>
      <c r="I12" s="17">
        <v>8.0406098248162222E-2</v>
      </c>
      <c r="J12" s="17">
        <v>0.1130245912843228</v>
      </c>
      <c r="K12" s="17">
        <v>0.14743245086574661</v>
      </c>
      <c r="L12" s="17">
        <v>0.1705152851133549</v>
      </c>
      <c r="N12" s="17">
        <v>0.15459755295693911</v>
      </c>
      <c r="O12" s="17">
        <v>9.1760396382154108E-2</v>
      </c>
      <c r="P12" s="17">
        <v>0.16736746634140159</v>
      </c>
      <c r="Q12" s="17">
        <v>8.0567625544244764E-2</v>
      </c>
      <c r="R12" s="17">
        <v>0.13545486066665249</v>
      </c>
      <c r="S12" s="17">
        <v>0.14588234472112949</v>
      </c>
      <c r="T12" s="17">
        <v>0.202059477721445</v>
      </c>
      <c r="U12" s="17">
        <v>0.1042767748670942</v>
      </c>
      <c r="V12" s="17">
        <v>0.13052849191296639</v>
      </c>
      <c r="W12" s="17">
        <v>9.6471978216142201E-2</v>
      </c>
      <c r="X12" s="17">
        <v>8.2415922756247206E-2</v>
      </c>
      <c r="Y12" s="17">
        <v>7.8956551159880012E-2</v>
      </c>
      <c r="AA12" s="17">
        <v>0.1193674258910444</v>
      </c>
      <c r="AB12" s="17">
        <v>0.1085623604751509</v>
      </c>
      <c r="AC12" s="17">
        <v>0.1141371041405764</v>
      </c>
      <c r="AD12" s="17">
        <v>0.14916940547784041</v>
      </c>
      <c r="AF12" s="17">
        <v>0.13580108744850619</v>
      </c>
      <c r="AG12" s="17">
        <v>8.8476767813619767E-2</v>
      </c>
      <c r="AH12" s="17">
        <v>9.1265229012527982E-2</v>
      </c>
      <c r="AI12" s="17">
        <v>0.168242325082718</v>
      </c>
      <c r="AJ12" s="17">
        <v>0.1339509030093472</v>
      </c>
      <c r="AK12" s="17">
        <v>0.2171594879143931</v>
      </c>
      <c r="AL12" s="17">
        <v>0.16961737130763169</v>
      </c>
      <c r="AM12" s="17">
        <v>0.1370779763421833</v>
      </c>
      <c r="AN12" s="17">
        <v>8.1619158568367572E-2</v>
      </c>
      <c r="AP12" s="17">
        <v>8.462103874361894E-2</v>
      </c>
      <c r="AQ12" s="17">
        <v>9.495356348638552E-2</v>
      </c>
      <c r="AR12" s="17">
        <v>0.1070241252879509</v>
      </c>
      <c r="AS12" s="17">
        <v>0.1428081083784806</v>
      </c>
      <c r="AT12" s="17">
        <v>0.1660498709763677</v>
      </c>
      <c r="AU12" s="17">
        <v>0.18898917555768449</v>
      </c>
      <c r="AV12" s="17">
        <v>0.20048681232953891</v>
      </c>
      <c r="AW12" s="17">
        <v>0.15645784596955789</v>
      </c>
      <c r="AY12" s="17">
        <v>9.6388433776213422E-2</v>
      </c>
      <c r="AZ12" s="17">
        <v>0.1032688584116238</v>
      </c>
      <c r="BA12" s="17">
        <v>0.1051161476077192</v>
      </c>
      <c r="BB12" s="17">
        <v>0.12802288701697551</v>
      </c>
      <c r="BC12" s="17">
        <v>0.12501727273415311</v>
      </c>
      <c r="BD12" s="17">
        <v>0.2223943729412145</v>
      </c>
      <c r="BE12" s="17">
        <v>0.14385686467112921</v>
      </c>
      <c r="BF12" s="17">
        <v>0.1246868529633097</v>
      </c>
      <c r="BG12" s="17">
        <v>0.17601205924020499</v>
      </c>
    </row>
    <row r="13" spans="2:61" ht="19" customHeight="1" x14ac:dyDescent="0.35">
      <c r="B13" s="19" t="s">
        <v>67</v>
      </c>
      <c r="C13" s="17">
        <v>0.10228128558279841</v>
      </c>
      <c r="D13" s="17">
        <v>7.9383517134122769E-2</v>
      </c>
      <c r="E13" s="17">
        <v>0.1244263674977323</v>
      </c>
      <c r="G13" s="17">
        <v>6.293686718411734E-2</v>
      </c>
      <c r="H13" s="17">
        <v>5.7612312742751727E-2</v>
      </c>
      <c r="I13" s="17">
        <v>9.7563552057940373E-2</v>
      </c>
      <c r="J13" s="17">
        <v>0.1137766261460828</v>
      </c>
      <c r="K13" s="17">
        <v>0.1221746309494994</v>
      </c>
      <c r="L13" s="17">
        <v>0.14591626036034111</v>
      </c>
      <c r="N13" s="17">
        <v>0.13770435328385211</v>
      </c>
      <c r="O13" s="17">
        <v>8.0965082155548623E-2</v>
      </c>
      <c r="P13" s="17">
        <v>0.1112153678654266</v>
      </c>
      <c r="Q13" s="17">
        <v>0.12765094580342251</v>
      </c>
      <c r="R13" s="17">
        <v>8.6065801634550895E-2</v>
      </c>
      <c r="S13" s="17">
        <v>0.15277168433854019</v>
      </c>
      <c r="T13" s="17">
        <v>8.0482083905608376E-2</v>
      </c>
      <c r="U13" s="17">
        <v>9.3663514869888845E-2</v>
      </c>
      <c r="V13" s="17">
        <v>8.73497408809953E-2</v>
      </c>
      <c r="W13" s="17">
        <v>9.2161957987781554E-2</v>
      </c>
      <c r="X13" s="17">
        <v>8.7080554464108381E-2</v>
      </c>
      <c r="Y13" s="17">
        <v>0.1095159916906723</v>
      </c>
      <c r="AA13" s="17">
        <v>7.2253059120089572E-2</v>
      </c>
      <c r="AB13" s="17">
        <v>0.10446095495677279</v>
      </c>
      <c r="AC13" s="17">
        <v>0.10055893320909221</v>
      </c>
      <c r="AD13" s="17">
        <v>0.134068116224411</v>
      </c>
      <c r="AF13" s="17">
        <v>9.3318818141561483E-2</v>
      </c>
      <c r="AG13" s="17">
        <v>7.9800737882506134E-2</v>
      </c>
      <c r="AH13" s="17">
        <v>8.8737481136869301E-2</v>
      </c>
      <c r="AI13" s="17">
        <v>9.2228055709510384E-2</v>
      </c>
      <c r="AJ13" s="17">
        <v>6.6464816003065516E-2</v>
      </c>
      <c r="AK13" s="17">
        <v>0.18039985148198531</v>
      </c>
      <c r="AL13" s="17">
        <v>0.13546963796269221</v>
      </c>
      <c r="AM13" s="17">
        <v>0.268955222453999</v>
      </c>
      <c r="AN13" s="17">
        <v>8.1218009412126188E-2</v>
      </c>
      <c r="AP13" s="17">
        <v>9.1338311923485849E-2</v>
      </c>
      <c r="AQ13" s="17">
        <v>7.7017014819311919E-2</v>
      </c>
      <c r="AR13" s="17">
        <v>0.11475024269496741</v>
      </c>
      <c r="AS13" s="17">
        <v>0.12134760397008169</v>
      </c>
      <c r="AT13" s="17">
        <v>7.8610364812052455E-2</v>
      </c>
      <c r="AU13" s="17">
        <v>0.12691608695853809</v>
      </c>
      <c r="AV13" s="17">
        <v>0.2498670369720678</v>
      </c>
      <c r="AW13" s="17">
        <v>0.1340249016309065</v>
      </c>
      <c r="AY13" s="17">
        <v>9.4663911952250254E-2</v>
      </c>
      <c r="AZ13" s="17">
        <v>6.3912192564528791E-2</v>
      </c>
      <c r="BA13" s="17">
        <v>8.6465736807550458E-2</v>
      </c>
      <c r="BB13" s="17">
        <v>0.107068174116016</v>
      </c>
      <c r="BC13" s="17">
        <v>6.3118567634895054E-2</v>
      </c>
      <c r="BD13" s="17">
        <v>0.10226982312364349</v>
      </c>
      <c r="BE13" s="17">
        <v>0.19164635525730089</v>
      </c>
      <c r="BF13" s="17">
        <v>0.2495441225377244</v>
      </c>
      <c r="BG13" s="17">
        <v>8.7144192307383475E-2</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22"/>
  <sheetViews>
    <sheetView showGridLines="0" topLeftCell="B4" workbookViewId="0">
      <selection activeCell="C22" sqref="C22"/>
    </sheetView>
  </sheetViews>
  <sheetFormatPr defaultRowHeight="14.5" x14ac:dyDescent="0.35"/>
  <cols>
    <col min="1" max="2" width="5" customWidth="1"/>
    <col min="3" max="3" width="10" customWidth="1"/>
    <col min="4" max="4" width="100" customWidth="1"/>
    <col min="5" max="5" width="20" customWidth="1"/>
    <col min="6" max="6" width="50" customWidth="1"/>
  </cols>
  <sheetData>
    <row r="2" spans="3:6" ht="40" customHeight="1" x14ac:dyDescent="0.55000000000000004">
      <c r="D2" s="4" t="s">
        <v>11</v>
      </c>
    </row>
    <row r="6" spans="3:6" x14ac:dyDescent="0.35">
      <c r="D6" s="5" t="str">
        <f>HYPERLINK("#'Full Results'!A1", "Full Results")</f>
        <v>Full Results</v>
      </c>
    </row>
    <row r="8" spans="3:6" x14ac:dyDescent="0.35">
      <c r="C8" s="6" t="s">
        <v>12</v>
      </c>
      <c r="D8" s="7" t="s">
        <v>13</v>
      </c>
      <c r="E8" s="6" t="s">
        <v>14</v>
      </c>
      <c r="F8" s="7" t="s">
        <v>15</v>
      </c>
    </row>
    <row r="9" spans="3:6" x14ac:dyDescent="0.35">
      <c r="C9" s="8">
        <v>1</v>
      </c>
      <c r="D9" s="5" t="str">
        <f>HYPERLINK("#'Table 1'!A1", "How confident would you be in age estimation technology being able to judge the age of children accurately?")</f>
        <v>How confident would you be in age estimation technology being able to judge the age of children accurately?</v>
      </c>
      <c r="E9" s="9">
        <f>HYPERLINK("#'Full Results'!A9", 9)</f>
        <v>9</v>
      </c>
      <c r="F9" s="10" t="s">
        <v>16</v>
      </c>
    </row>
    <row r="10" spans="3:6" x14ac:dyDescent="0.35">
      <c r="C10" s="8">
        <v>2</v>
      </c>
      <c r="D10" s="5" t="str">
        <f>HYPERLINK("#'Table 2'!A1", "If social media platforms used age estimation technology to stop under-16s from creating an account, how likely do you think it is that many under-16s would still find ways around it?")</f>
        <v>If social media platforms used age estimation technology to stop under-16s from creating an account, how likely do you think it is that many under-16s would still find ways around it?</v>
      </c>
      <c r="E10" s="9">
        <f>HYPERLINK("#'Full Results'!A17", 17)</f>
        <v>17</v>
      </c>
      <c r="F10" s="10" t="s">
        <v>16</v>
      </c>
    </row>
    <row r="11" spans="3:6" x14ac:dyDescent="0.35">
      <c r="C11" s="8">
        <v>3</v>
      </c>
      <c r="D11" s="5" t="str">
        <f>HYPERLINK("#'Table 3'!A1", "How comfortable would you be with a child having to scan their face to estimate their age in order to access an online service?")</f>
        <v>How comfortable would you be with a child having to scan their face to estimate their age in order to access an online service?</v>
      </c>
      <c r="E11" s="9">
        <f>HYPERLINK("#'Full Results'!A25", 25)</f>
        <v>25</v>
      </c>
      <c r="F11" s="10" t="s">
        <v>16</v>
      </c>
    </row>
    <row r="12" spans="3:6" x14ac:dyDescent="0.35">
      <c r="C12" s="8">
        <v>4</v>
      </c>
      <c r="D12" s="5" t="str">
        <f>HYPERLINK("#'Table 4'!A1", "How comfortable would you personally be with having your face scanned routinely to estimate your age in order to access online services, if it meant better protection for children online?")</f>
        <v>How comfortable would you personally be with having your face scanned routinely to estimate your age in order to access online services, if it meant better protection for children online?</v>
      </c>
      <c r="E12" s="9">
        <f>HYPERLINK("#'Full Results'!A33", 33)</f>
        <v>33</v>
      </c>
      <c r="F12" s="10" t="s">
        <v>16</v>
      </c>
    </row>
    <row r="13" spans="3:6" x14ac:dyDescent="0.35">
      <c r="C13" s="8">
        <v>5</v>
      </c>
      <c r="D13" s="5" t="str">
        <f>HYPERLINK("#'Table 5'!A1", "Grid Summary: How comfortable would you personally be using each of the following methods to prove or estimate your age to access a social media platform?")</f>
        <v>Grid Summary: How comfortable would you personally be using each of the following methods to prove or estimate your age to access a social media platform?</v>
      </c>
      <c r="E13" s="9">
        <f>HYPERLINK("#'Full Results'!A41", 41)</f>
        <v>41</v>
      </c>
      <c r="F13" s="10"/>
    </row>
    <row r="14" spans="3:6" x14ac:dyDescent="0.35">
      <c r="C14" s="8">
        <v>6</v>
      </c>
      <c r="D14" s="5" t="str">
        <f>HYPERLINK("#'Table 6'!A1", "How comfortable would you personally be using each...")</f>
        <v>How comfortable would you personally be using each...</v>
      </c>
      <c r="E14" s="9">
        <f>HYPERLINK("#'Full Results'!A41", 41)</f>
        <v>41</v>
      </c>
      <c r="F14" s="10" t="s">
        <v>16</v>
      </c>
    </row>
    <row r="15" spans="3:6" x14ac:dyDescent="0.35">
      <c r="C15" s="8">
        <v>7</v>
      </c>
      <c r="D15" s="5" t="str">
        <f>HYPERLINK("#'Table 7'!A1", "How comfortable would you personally be using each...")</f>
        <v>How comfortable would you personally be using each...</v>
      </c>
      <c r="E15" s="9">
        <f>HYPERLINK("#'Full Results'!A49", 49)</f>
        <v>49</v>
      </c>
      <c r="F15" s="10" t="s">
        <v>16</v>
      </c>
    </row>
    <row r="16" spans="3:6" x14ac:dyDescent="0.35">
      <c r="C16" s="8">
        <v>8</v>
      </c>
      <c r="D16" s="5" t="str">
        <f>HYPERLINK("#'Table 8'!A1", "How comfortable would you personally be using each of the following methods to prove or estimate your age to access a social media platform?: Uploading a photo of an official ID (Passport or driving licence)")</f>
        <v>How comfortable would you personally be using each of the following methods to prove or estimate your age to access a social media platform?: Uploading a photo of an official ID (Passport or driving licence)</v>
      </c>
      <c r="E16" s="9">
        <f>HYPERLINK("#'Full Results'!A57", 57)</f>
        <v>57</v>
      </c>
      <c r="F16" s="10" t="s">
        <v>16</v>
      </c>
    </row>
    <row r="17" spans="3:6" x14ac:dyDescent="0.35">
      <c r="C17" s="8">
        <v>9</v>
      </c>
      <c r="D17" s="5" t="str">
        <f>HYPERLINK("#'Table 9'!A1", "How comfortable would you personally be using each of the following methods to prove or estimate your age to access a social media platform?: Having your face scanned to estimate your age")</f>
        <v>How comfortable would you personally be using each of the following methods to prove or estimate your age to access a social media platform?: Having your face scanned to estimate your age</v>
      </c>
      <c r="E17" s="9">
        <f>HYPERLINK("#'Full Results'!A65", 65)</f>
        <v>65</v>
      </c>
      <c r="F17" s="10" t="s">
        <v>16</v>
      </c>
    </row>
    <row r="18" spans="3:6" x14ac:dyDescent="0.35">
      <c r="C18" s="8">
        <v>10</v>
      </c>
      <c r="D18" s="5" t="str">
        <f>HYPERLINK("#'Table 10'!A1", "How comfortable would you personally be using each of the following methods to prove or estimate your age to access a social media platform?: Having a parent or legal guardian approve the account")</f>
        <v>How comfortable would you personally be using each of the following methods to prove or estimate your age to access a social media platform?: Having a parent or legal guardian approve the account</v>
      </c>
      <c r="E18" s="9">
        <f>HYPERLINK("#'Full Results'!A73", 73)</f>
        <v>73</v>
      </c>
      <c r="F18" s="10" t="s">
        <v>16</v>
      </c>
    </row>
    <row r="19" spans="3:6" x14ac:dyDescent="0.35">
      <c r="C19" s="8">
        <v>11</v>
      </c>
      <c r="D19" s="5" t="str">
        <f>HYPERLINK("#'Table 11'!A1", "How comfortable would you personally be using each of the following methods to prove or estimate your age to access a social media platform?: Using a digital ID")</f>
        <v>How comfortable would you personally be using each of the following methods to prove or estimate your age to access a social media platform?: Using a digital ID</v>
      </c>
      <c r="E19" s="9">
        <f>HYPERLINK("#'Full Results'!A81", 81)</f>
        <v>81</v>
      </c>
      <c r="F19" s="10" t="s">
        <v>16</v>
      </c>
    </row>
    <row r="20" spans="3:6" x14ac:dyDescent="0.35">
      <c r="C20" s="8">
        <v>12</v>
      </c>
      <c r="D20" s="5" t="str">
        <f>HYPERLINK("#'Table 12'!A1", "How comfortable would you personally be using each of the following methods to prove or estimate your age to access a social media platform?: Third party verification, e.g. by your bank")</f>
        <v>How comfortable would you personally be using each of the following methods to prove or estimate your age to access a social media platform?: Third party verification, e.g. by your bank</v>
      </c>
      <c r="E20" s="9">
        <f>HYPERLINK("#'Full Results'!A89", 89)</f>
        <v>89</v>
      </c>
      <c r="F20" s="10" t="s">
        <v>16</v>
      </c>
    </row>
    <row r="21" spans="3:6" x14ac:dyDescent="0.35">
      <c r="C21" s="8">
        <v>13</v>
      </c>
      <c r="D21" s="5" t="str">
        <f>HYPERLINK("#'Table 13'!A1", "How comfortable would you personally be using each of the following methods to prove or estimate your age to access a social media platform?: On-device verification (via device or app store)")</f>
        <v>How comfortable would you personally be using each of the following methods to prove or estimate your age to access a social media platform?: On-device verification (via device or app store)</v>
      </c>
      <c r="E21" s="9">
        <f>HYPERLINK("#'Full Results'!A97", 97)</f>
        <v>97</v>
      </c>
      <c r="F21" s="10" t="s">
        <v>16</v>
      </c>
    </row>
    <row r="22" spans="3:6" x14ac:dyDescent="0.35">
      <c r="C22" s="8"/>
      <c r="D22" s="5"/>
      <c r="E22" s="9"/>
      <c r="F22" s="10"/>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G103"/>
  <sheetViews>
    <sheetView showGridLines="0" workbookViewId="0">
      <pane xSplit="2" ySplit="8" topLeftCell="C97" activePane="bottomRight" state="frozen"/>
      <selection pane="topRight"/>
      <selection pane="bottomLeft"/>
      <selection pane="bottom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59" ht="40" customHeight="1" x14ac:dyDescent="0.55000000000000004">
      <c r="D2" s="4" t="s">
        <v>17</v>
      </c>
    </row>
    <row r="5" spans="2:59" ht="30" customHeight="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59"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59" x14ac:dyDescent="0.35">
      <c r="B7" s="11"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59" x14ac:dyDescent="0.35">
      <c r="B8" s="12"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59" ht="72.5" x14ac:dyDescent="0.35">
      <c r="B9" s="14" t="s">
        <v>62</v>
      </c>
    </row>
    <row r="10" spans="2:59" x14ac:dyDescent="0.35">
      <c r="B10" s="15" t="s">
        <v>16</v>
      </c>
    </row>
    <row r="11" spans="2:59" x14ac:dyDescent="0.35">
      <c r="B11" s="16" t="s">
        <v>63</v>
      </c>
      <c r="C11" s="17">
        <v>9.623509071121808E-2</v>
      </c>
      <c r="D11" s="17">
        <v>0.11166179127078329</v>
      </c>
      <c r="E11" s="17">
        <v>8.1682749597003501E-2</v>
      </c>
      <c r="G11" s="17">
        <v>0.1224214044817369</v>
      </c>
      <c r="H11" s="17">
        <v>0.2240343436303798</v>
      </c>
      <c r="I11" s="17">
        <v>0.1040403947248089</v>
      </c>
      <c r="J11" s="17">
        <v>8.0635632512442698E-2</v>
      </c>
      <c r="K11" s="17">
        <v>2.8362978170164289E-2</v>
      </c>
      <c r="L11" s="17">
        <v>2.6503445954816469E-2</v>
      </c>
      <c r="N11" s="17">
        <v>0.10605265759548491</v>
      </c>
      <c r="O11" s="17">
        <v>4.645208547774958E-2</v>
      </c>
      <c r="P11" s="17">
        <v>6.3994473811351191E-2</v>
      </c>
      <c r="Q11" s="17">
        <v>7.9455227269502313E-2</v>
      </c>
      <c r="R11" s="17">
        <v>0.1025705929924392</v>
      </c>
      <c r="S11" s="17">
        <v>0.12331912394576711</v>
      </c>
      <c r="T11" s="17">
        <v>6.8900935217220016E-2</v>
      </c>
      <c r="U11" s="17">
        <v>6.4844304498363439E-2</v>
      </c>
      <c r="V11" s="17">
        <v>0.1851262047513835</v>
      </c>
      <c r="W11" s="17">
        <v>6.0477813058426047E-2</v>
      </c>
      <c r="X11" s="17">
        <v>5.6323154885831013E-2</v>
      </c>
      <c r="Y11" s="17">
        <v>9.7612392747902801E-2</v>
      </c>
      <c r="AA11" s="17">
        <v>0.13837475620051931</v>
      </c>
      <c r="AB11" s="17">
        <v>8.3609269407607115E-2</v>
      </c>
      <c r="AC11" s="17">
        <v>9.4037881910061002E-2</v>
      </c>
      <c r="AD11" s="17">
        <v>6.4757249337359421E-2</v>
      </c>
      <c r="AF11" s="17">
        <v>8.7595108903633506E-2</v>
      </c>
      <c r="AG11" s="17">
        <v>0.1423684229433706</v>
      </c>
      <c r="AH11" s="17">
        <v>8.9405260003553366E-2</v>
      </c>
      <c r="AI11" s="17">
        <v>9.4823253403157282E-2</v>
      </c>
      <c r="AJ11" s="17">
        <v>0.18258944963573381</v>
      </c>
      <c r="AK11" s="17">
        <v>0.111905482398841</v>
      </c>
      <c r="AL11" s="17">
        <v>3.4887389816236389E-2</v>
      </c>
      <c r="AM11" s="17">
        <v>5.802707963476926E-2</v>
      </c>
      <c r="AN11" s="17">
        <v>7.3910131275513616E-2</v>
      </c>
      <c r="AP11" s="17">
        <v>0.1123432172696596</v>
      </c>
      <c r="AQ11" s="17">
        <v>0.1335274786649211</v>
      </c>
      <c r="AR11" s="17">
        <v>7.0292485552942791E-2</v>
      </c>
      <c r="AS11" s="17">
        <v>6.5247704023893058E-2</v>
      </c>
      <c r="AT11" s="17">
        <v>0.11292875657028829</v>
      </c>
      <c r="AU11" s="17">
        <v>9.7619488298547982E-2</v>
      </c>
      <c r="AV11" s="17">
        <v>5.6571619193508338E-2</v>
      </c>
      <c r="AW11" s="17">
        <v>3.6914868015539559E-2</v>
      </c>
      <c r="AY11" s="17">
        <v>0.10938013727052991</v>
      </c>
      <c r="AZ11" s="17">
        <v>0.16660427666211569</v>
      </c>
      <c r="BA11" s="17">
        <v>7.1980305021511093E-2</v>
      </c>
      <c r="BB11" s="17">
        <v>6.7584784583701193E-2</v>
      </c>
      <c r="BC11" s="17">
        <v>0.1102172940358461</v>
      </c>
      <c r="BD11" s="17">
        <v>9.6747566571523447E-2</v>
      </c>
      <c r="BE11" s="17">
        <v>1.8834197246991081E-2</v>
      </c>
      <c r="BF11" s="17">
        <v>3.1178171422146891E-2</v>
      </c>
      <c r="BG11" s="17">
        <v>6.618637136863427E-2</v>
      </c>
    </row>
    <row r="12" spans="2:59" x14ac:dyDescent="0.35">
      <c r="B12" s="16" t="s">
        <v>64</v>
      </c>
      <c r="C12" s="17">
        <v>0.32286100360541808</v>
      </c>
      <c r="D12" s="17">
        <v>0.36998046730943751</v>
      </c>
      <c r="E12" s="17">
        <v>0.27858061193941058</v>
      </c>
      <c r="G12" s="17">
        <v>0.3576759668249514</v>
      </c>
      <c r="H12" s="17">
        <v>0.36586807371208863</v>
      </c>
      <c r="I12" s="17">
        <v>0.4020794067504036</v>
      </c>
      <c r="J12" s="17">
        <v>0.33785362929229468</v>
      </c>
      <c r="K12" s="17">
        <v>0.29170848015100193</v>
      </c>
      <c r="L12" s="17">
        <v>0.20908473128113189</v>
      </c>
      <c r="N12" s="17">
        <v>0.244682645921281</v>
      </c>
      <c r="O12" s="17">
        <v>0.35482652529918118</v>
      </c>
      <c r="P12" s="17">
        <v>0.24980552204446671</v>
      </c>
      <c r="Q12" s="17">
        <v>0.38854195834747202</v>
      </c>
      <c r="R12" s="17">
        <v>0.33350555950282468</v>
      </c>
      <c r="S12" s="17">
        <v>0.27206111628380891</v>
      </c>
      <c r="T12" s="17">
        <v>0.27891792351208272</v>
      </c>
      <c r="U12" s="17">
        <v>0.34440198335462358</v>
      </c>
      <c r="V12" s="17">
        <v>0.3751984372564473</v>
      </c>
      <c r="W12" s="17">
        <v>0.34634513193863042</v>
      </c>
      <c r="X12" s="17">
        <v>0.358413277744698</v>
      </c>
      <c r="Y12" s="17">
        <v>0.29925163714045028</v>
      </c>
      <c r="AA12" s="17">
        <v>0.33129481172339748</v>
      </c>
      <c r="AB12" s="17">
        <v>0.32338322062142638</v>
      </c>
      <c r="AC12" s="17">
        <v>0.35439235267838748</v>
      </c>
      <c r="AD12" s="17">
        <v>0.28616892414736778</v>
      </c>
      <c r="AF12" s="17">
        <v>0.31342545535759331</v>
      </c>
      <c r="AG12" s="17">
        <v>0.36980456285659741</v>
      </c>
      <c r="AH12" s="17">
        <v>0.27806310317100008</v>
      </c>
      <c r="AI12" s="17">
        <v>0.35492325643183259</v>
      </c>
      <c r="AJ12" s="17">
        <v>0.29731840890605349</v>
      </c>
      <c r="AK12" s="17">
        <v>0.20887128403081229</v>
      </c>
      <c r="AL12" s="17">
        <v>0.32001636767119229</v>
      </c>
      <c r="AM12" s="17">
        <v>0.2040979560318896</v>
      </c>
      <c r="AN12" s="17">
        <v>0.31859108806710917</v>
      </c>
      <c r="AP12" s="17">
        <v>0.32821443220547791</v>
      </c>
      <c r="AQ12" s="17">
        <v>0.36394316262706822</v>
      </c>
      <c r="AR12" s="17">
        <v>0.28432733700546631</v>
      </c>
      <c r="AS12" s="17">
        <v>0.32396217724658122</v>
      </c>
      <c r="AT12" s="17">
        <v>0.38161541027363582</v>
      </c>
      <c r="AU12" s="17">
        <v>0.22173968681895381</v>
      </c>
      <c r="AV12" s="17">
        <v>0.18971141932946611</v>
      </c>
      <c r="AW12" s="17">
        <v>0.26094094328735068</v>
      </c>
      <c r="AY12" s="17">
        <v>0.32115178014799078</v>
      </c>
      <c r="AZ12" s="17">
        <v>0.3709670701650209</v>
      </c>
      <c r="BA12" s="17">
        <v>0.29894437752061631</v>
      </c>
      <c r="BB12" s="17">
        <v>0.30429491990914848</v>
      </c>
      <c r="BC12" s="17">
        <v>0.37833744676529257</v>
      </c>
      <c r="BD12" s="17">
        <v>0.21323990984605051</v>
      </c>
      <c r="BE12" s="17">
        <v>0.26446893744907168</v>
      </c>
      <c r="BF12" s="17">
        <v>0.20316881993914429</v>
      </c>
      <c r="BG12" s="17">
        <v>0.32941803087077098</v>
      </c>
    </row>
    <row r="13" spans="2:59" x14ac:dyDescent="0.35">
      <c r="B13" s="16" t="s">
        <v>65</v>
      </c>
      <c r="C13" s="17">
        <v>0.32580699568813959</v>
      </c>
      <c r="D13" s="17">
        <v>0.28629401883023647</v>
      </c>
      <c r="E13" s="17">
        <v>0.36382139781882511</v>
      </c>
      <c r="G13" s="17">
        <v>0.31386280143832018</v>
      </c>
      <c r="H13" s="17">
        <v>0.2579486239265934</v>
      </c>
      <c r="I13" s="17">
        <v>0.29134335822659768</v>
      </c>
      <c r="J13" s="17">
        <v>0.33293505025271147</v>
      </c>
      <c r="K13" s="17">
        <v>0.32135805732912148</v>
      </c>
      <c r="L13" s="17">
        <v>0.41434128969221717</v>
      </c>
      <c r="N13" s="17">
        <v>0.39406407222244111</v>
      </c>
      <c r="O13" s="17">
        <v>0.29453073489102488</v>
      </c>
      <c r="P13" s="17">
        <v>0.37151046567642909</v>
      </c>
      <c r="Q13" s="17">
        <v>0.3233291797792186</v>
      </c>
      <c r="R13" s="17">
        <v>0.32594291057760549</v>
      </c>
      <c r="S13" s="17">
        <v>0.35004505590586282</v>
      </c>
      <c r="T13" s="17">
        <v>0.34688647569263992</v>
      </c>
      <c r="U13" s="17">
        <v>0.31666278302523571</v>
      </c>
      <c r="V13" s="17">
        <v>0.2473633927570198</v>
      </c>
      <c r="W13" s="17">
        <v>0.32072068325731612</v>
      </c>
      <c r="X13" s="17">
        <v>0.31655283833536851</v>
      </c>
      <c r="Y13" s="17">
        <v>0.35265112630979872</v>
      </c>
      <c r="AA13" s="17">
        <v>0.3179573578225065</v>
      </c>
      <c r="AB13" s="17">
        <v>0.32496652423116767</v>
      </c>
      <c r="AC13" s="17">
        <v>0.33235970419723182</v>
      </c>
      <c r="AD13" s="17">
        <v>0.33021519487409889</v>
      </c>
      <c r="AF13" s="17">
        <v>0.33759535893731119</v>
      </c>
      <c r="AG13" s="17">
        <v>0.3041399103802781</v>
      </c>
      <c r="AH13" s="17">
        <v>0.4073559374637673</v>
      </c>
      <c r="AI13" s="17">
        <v>0.25908411682887689</v>
      </c>
      <c r="AJ13" s="17">
        <v>0.2103747887837753</v>
      </c>
      <c r="AK13" s="17">
        <v>0.42390856936599358</v>
      </c>
      <c r="AL13" s="17">
        <v>0.31350203985591801</v>
      </c>
      <c r="AM13" s="17">
        <v>0.28750925329516802</v>
      </c>
      <c r="AN13" s="17">
        <v>0.3606757895204788</v>
      </c>
      <c r="AP13" s="17">
        <v>0.31799603513208141</v>
      </c>
      <c r="AQ13" s="17">
        <v>0.31710177863525368</v>
      </c>
      <c r="AR13" s="17">
        <v>0.40044579658049428</v>
      </c>
      <c r="AS13" s="17">
        <v>0.33306143019626411</v>
      </c>
      <c r="AT13" s="17">
        <v>0.28118023148945209</v>
      </c>
      <c r="AU13" s="17">
        <v>0.42687937756033961</v>
      </c>
      <c r="AV13" s="17">
        <v>0.28222980677841192</v>
      </c>
      <c r="AW13" s="17">
        <v>0.3342589878798185</v>
      </c>
      <c r="AY13" s="17">
        <v>0.339472348977778</v>
      </c>
      <c r="AZ13" s="17">
        <v>0.29140561087328148</v>
      </c>
      <c r="BA13" s="17">
        <v>0.35999176070774419</v>
      </c>
      <c r="BB13" s="17">
        <v>0.35283966968543279</v>
      </c>
      <c r="BC13" s="17">
        <v>0.2867704321604107</v>
      </c>
      <c r="BD13" s="17">
        <v>0.36675791474265501</v>
      </c>
      <c r="BE13" s="17">
        <v>0.35217124306844672</v>
      </c>
      <c r="BF13" s="17">
        <v>0.35168049030006843</v>
      </c>
      <c r="BG13" s="17">
        <v>0.34527245435472143</v>
      </c>
    </row>
    <row r="14" spans="2:59" x14ac:dyDescent="0.35">
      <c r="B14" s="16" t="s">
        <v>66</v>
      </c>
      <c r="C14" s="17">
        <v>0.16958197904039179</v>
      </c>
      <c r="D14" s="17">
        <v>0.155524277862754</v>
      </c>
      <c r="E14" s="17">
        <v>0.1827672437749345</v>
      </c>
      <c r="G14" s="17">
        <v>0.15199507991339289</v>
      </c>
      <c r="H14" s="17">
        <v>9.986395407946444E-2</v>
      </c>
      <c r="I14" s="17">
        <v>0.11430064451067599</v>
      </c>
      <c r="J14" s="17">
        <v>0.1401410499716649</v>
      </c>
      <c r="K14" s="17">
        <v>0.22120769981356611</v>
      </c>
      <c r="L14" s="17">
        <v>0.27222715300464762</v>
      </c>
      <c r="N14" s="17">
        <v>0.1739725886099478</v>
      </c>
      <c r="O14" s="17">
        <v>0.2096819319179665</v>
      </c>
      <c r="P14" s="17">
        <v>0.25298804794715518</v>
      </c>
      <c r="Q14" s="17">
        <v>0.1063099332831503</v>
      </c>
      <c r="R14" s="17">
        <v>0.14837757344080399</v>
      </c>
      <c r="S14" s="17">
        <v>0.16584895512955539</v>
      </c>
      <c r="T14" s="17">
        <v>0.1858287881653293</v>
      </c>
      <c r="U14" s="17">
        <v>0.19461956695966071</v>
      </c>
      <c r="V14" s="17">
        <v>0.1095311025363145</v>
      </c>
      <c r="W14" s="17">
        <v>0.1800527630359654</v>
      </c>
      <c r="X14" s="17">
        <v>0.18383337884966841</v>
      </c>
      <c r="Y14" s="17">
        <v>0.19130246509771781</v>
      </c>
      <c r="AA14" s="17">
        <v>0.1587502057966354</v>
      </c>
      <c r="AB14" s="17">
        <v>0.1765473233101571</v>
      </c>
      <c r="AC14" s="17">
        <v>0.14267478821480359</v>
      </c>
      <c r="AD14" s="17">
        <v>0.19722683079360509</v>
      </c>
      <c r="AF14" s="17">
        <v>0.18390609250434431</v>
      </c>
      <c r="AG14" s="17">
        <v>0.13368954379981829</v>
      </c>
      <c r="AH14" s="17">
        <v>0.1823150208111339</v>
      </c>
      <c r="AI14" s="17">
        <v>0.24927117869522061</v>
      </c>
      <c r="AJ14" s="17">
        <v>0.2423746530374421</v>
      </c>
      <c r="AK14" s="17">
        <v>0.17620744603399541</v>
      </c>
      <c r="AL14" s="17">
        <v>0.18006603848785599</v>
      </c>
      <c r="AM14" s="17">
        <v>0.1235391107663181</v>
      </c>
      <c r="AN14" s="17">
        <v>0.1643926881415719</v>
      </c>
      <c r="AP14" s="17">
        <v>0.1565945730875675</v>
      </c>
      <c r="AQ14" s="17">
        <v>0.13175552260044501</v>
      </c>
      <c r="AR14" s="17">
        <v>0.19340354089483769</v>
      </c>
      <c r="AS14" s="17">
        <v>0.23045628462260809</v>
      </c>
      <c r="AT14" s="17">
        <v>0.1789548499082502</v>
      </c>
      <c r="AU14" s="17">
        <v>0.17005898413215609</v>
      </c>
      <c r="AV14" s="17">
        <v>0.1222494253842408</v>
      </c>
      <c r="AW14" s="17">
        <v>0.21246245194563179</v>
      </c>
      <c r="AY14" s="17">
        <v>0.16174181845595359</v>
      </c>
      <c r="AZ14" s="17">
        <v>0.1103349654835509</v>
      </c>
      <c r="BA14" s="17">
        <v>0.2068871463629211</v>
      </c>
      <c r="BB14" s="17">
        <v>0.23157094355792371</v>
      </c>
      <c r="BC14" s="17">
        <v>0.16522945766203939</v>
      </c>
      <c r="BD14" s="17">
        <v>0.24236269844983191</v>
      </c>
      <c r="BE14" s="17">
        <v>0.1770819359197543</v>
      </c>
      <c r="BF14" s="17">
        <v>0.194350793330334</v>
      </c>
      <c r="BG14" s="17">
        <v>0.16186956724233451</v>
      </c>
    </row>
    <row r="15" spans="2:59" x14ac:dyDescent="0.35">
      <c r="B15" s="16" t="s">
        <v>67</v>
      </c>
      <c r="C15" s="17">
        <v>8.5514930954832355E-2</v>
      </c>
      <c r="D15" s="17">
        <v>7.6539444726788669E-2</v>
      </c>
      <c r="E15" s="17">
        <v>9.3147996869826125E-2</v>
      </c>
      <c r="G15" s="17">
        <v>5.4044747341598427E-2</v>
      </c>
      <c r="H15" s="17">
        <v>5.2285004651473697E-2</v>
      </c>
      <c r="I15" s="17">
        <v>8.8236195787513808E-2</v>
      </c>
      <c r="J15" s="17">
        <v>0.10843463797088609</v>
      </c>
      <c r="K15" s="17">
        <v>0.13736278453614609</v>
      </c>
      <c r="L15" s="17">
        <v>7.7843380067186718E-2</v>
      </c>
      <c r="N15" s="17">
        <v>8.1228035650845104E-2</v>
      </c>
      <c r="O15" s="17">
        <v>9.450872241407797E-2</v>
      </c>
      <c r="P15" s="17">
        <v>6.170149052059825E-2</v>
      </c>
      <c r="Q15" s="17">
        <v>0.10236370132065679</v>
      </c>
      <c r="R15" s="17">
        <v>8.9603363486326471E-2</v>
      </c>
      <c r="S15" s="17">
        <v>8.8725748735005577E-2</v>
      </c>
      <c r="T15" s="17">
        <v>0.119465877412728</v>
      </c>
      <c r="U15" s="17">
        <v>7.9471362162116629E-2</v>
      </c>
      <c r="V15" s="17">
        <v>8.2780862698834903E-2</v>
      </c>
      <c r="W15" s="17">
        <v>9.2403608709661994E-2</v>
      </c>
      <c r="X15" s="17">
        <v>8.4877350184434236E-2</v>
      </c>
      <c r="Y15" s="17">
        <v>5.9182378704130449E-2</v>
      </c>
      <c r="AA15" s="17">
        <v>5.3622868456941107E-2</v>
      </c>
      <c r="AB15" s="17">
        <v>9.1493662429641756E-2</v>
      </c>
      <c r="AC15" s="17">
        <v>7.6535272999516041E-2</v>
      </c>
      <c r="AD15" s="17">
        <v>0.12163180084756869</v>
      </c>
      <c r="AF15" s="17">
        <v>7.7477984297117636E-2</v>
      </c>
      <c r="AG15" s="17">
        <v>4.9997560019935591E-2</v>
      </c>
      <c r="AH15" s="17">
        <v>4.2860678550545338E-2</v>
      </c>
      <c r="AI15" s="17">
        <v>4.18981946409126E-2</v>
      </c>
      <c r="AJ15" s="17">
        <v>6.7342699636995199E-2</v>
      </c>
      <c r="AK15" s="17">
        <v>7.9107218170357263E-2</v>
      </c>
      <c r="AL15" s="17">
        <v>0.15152816416879719</v>
      </c>
      <c r="AM15" s="17">
        <v>0.32682660027185512</v>
      </c>
      <c r="AN15" s="17">
        <v>8.2430302995326582E-2</v>
      </c>
      <c r="AP15" s="17">
        <v>8.4851742305213612E-2</v>
      </c>
      <c r="AQ15" s="17">
        <v>5.3672057472311997E-2</v>
      </c>
      <c r="AR15" s="17">
        <v>5.1530839966258471E-2</v>
      </c>
      <c r="AS15" s="17">
        <v>4.727240391065362E-2</v>
      </c>
      <c r="AT15" s="17">
        <v>4.5320751758373579E-2</v>
      </c>
      <c r="AU15" s="17">
        <v>8.3702463190002463E-2</v>
      </c>
      <c r="AV15" s="17">
        <v>0.34923772931437291</v>
      </c>
      <c r="AW15" s="17">
        <v>0.15542274887165919</v>
      </c>
      <c r="AY15" s="17">
        <v>6.8253915147747674E-2</v>
      </c>
      <c r="AZ15" s="17">
        <v>6.0688076816030938E-2</v>
      </c>
      <c r="BA15" s="17">
        <v>6.2196410387207232E-2</v>
      </c>
      <c r="BB15" s="17">
        <v>4.3709682263793882E-2</v>
      </c>
      <c r="BC15" s="17">
        <v>5.9445369376411358E-2</v>
      </c>
      <c r="BD15" s="17">
        <v>8.08919103899393E-2</v>
      </c>
      <c r="BE15" s="17">
        <v>0.1874436863157363</v>
      </c>
      <c r="BF15" s="17">
        <v>0.21962172500830651</v>
      </c>
      <c r="BG15" s="17">
        <v>9.7253576163539107E-2</v>
      </c>
    </row>
    <row r="17" spans="2:59" ht="116" x14ac:dyDescent="0.35">
      <c r="B17" s="14" t="s">
        <v>68</v>
      </c>
    </row>
    <row r="18" spans="2:59" x14ac:dyDescent="0.35">
      <c r="B18" s="15" t="s">
        <v>16</v>
      </c>
    </row>
    <row r="19" spans="2:59" x14ac:dyDescent="0.35">
      <c r="B19" s="16" t="s">
        <v>69</v>
      </c>
      <c r="C19" s="17">
        <v>0.3784495279885004</v>
      </c>
      <c r="D19" s="17">
        <v>0.3901735835718052</v>
      </c>
      <c r="E19" s="17">
        <v>0.36593819751459777</v>
      </c>
      <c r="G19" s="17">
        <v>0.35759332497978508</v>
      </c>
      <c r="H19" s="17">
        <v>0.37777451998220968</v>
      </c>
      <c r="I19" s="17">
        <v>0.30316128098354628</v>
      </c>
      <c r="J19" s="17">
        <v>0.35202643746565432</v>
      </c>
      <c r="K19" s="17">
        <v>0.41231158006910368</v>
      </c>
      <c r="L19" s="17">
        <v>0.45268492604190869</v>
      </c>
      <c r="N19" s="17">
        <v>0.42739148340434829</v>
      </c>
      <c r="O19" s="17">
        <v>0.33975161216790051</v>
      </c>
      <c r="P19" s="17">
        <v>0.38659538827215062</v>
      </c>
      <c r="Q19" s="17">
        <v>0.34495536988994141</v>
      </c>
      <c r="R19" s="17">
        <v>0.41738962188372331</v>
      </c>
      <c r="S19" s="17">
        <v>0.44160993115102071</v>
      </c>
      <c r="T19" s="17">
        <v>0.36130110506882451</v>
      </c>
      <c r="U19" s="17">
        <v>0.28930104408369273</v>
      </c>
      <c r="V19" s="17">
        <v>0.36905992691058109</v>
      </c>
      <c r="W19" s="17">
        <v>0.35540370531631582</v>
      </c>
      <c r="X19" s="17">
        <v>0.40349077407603051</v>
      </c>
      <c r="Y19" s="17">
        <v>0.37694390777155268</v>
      </c>
      <c r="AA19" s="17">
        <v>0.40394353610170891</v>
      </c>
      <c r="AB19" s="17">
        <v>0.39921837728722159</v>
      </c>
      <c r="AC19" s="17">
        <v>0.36344222433573492</v>
      </c>
      <c r="AD19" s="17">
        <v>0.3419017357020277</v>
      </c>
      <c r="AF19" s="17">
        <v>0.42359753014123741</v>
      </c>
      <c r="AG19" s="17">
        <v>0.36659220593594871</v>
      </c>
      <c r="AH19" s="17">
        <v>0.40679485305436047</v>
      </c>
      <c r="AI19" s="17">
        <v>0.33882898826064312</v>
      </c>
      <c r="AJ19" s="17">
        <v>0.3765867630353269</v>
      </c>
      <c r="AK19" s="17">
        <v>0.4857847734404323</v>
      </c>
      <c r="AL19" s="17">
        <v>0.32544753181928032</v>
      </c>
      <c r="AM19" s="17">
        <v>0.22748286171932081</v>
      </c>
      <c r="AN19" s="17">
        <v>0.39292788153536579</v>
      </c>
      <c r="AP19" s="17">
        <v>0.38850344162757078</v>
      </c>
      <c r="AQ19" s="17">
        <v>0.35382398119256669</v>
      </c>
      <c r="AR19" s="17">
        <v>0.44844451383653378</v>
      </c>
      <c r="AS19" s="17">
        <v>0.45768533408528322</v>
      </c>
      <c r="AT19" s="17">
        <v>0.41428021981844348</v>
      </c>
      <c r="AU19" s="17">
        <v>0.40570590869372281</v>
      </c>
      <c r="AV19" s="17">
        <v>0.19804599562079561</v>
      </c>
      <c r="AW19" s="17">
        <v>0.35009583209809098</v>
      </c>
      <c r="AY19" s="17">
        <v>0.40143237275364158</v>
      </c>
      <c r="AZ19" s="17">
        <v>0.32169422475217052</v>
      </c>
      <c r="BA19" s="17">
        <v>0.41936313926240287</v>
      </c>
      <c r="BB19" s="17">
        <v>0.43381651294478618</v>
      </c>
      <c r="BC19" s="17">
        <v>0.4181297358218718</v>
      </c>
      <c r="BD19" s="17">
        <v>0.4507355514444793</v>
      </c>
      <c r="BE19" s="17">
        <v>0.32817716874743869</v>
      </c>
      <c r="BF19" s="17">
        <v>0.35040546026425562</v>
      </c>
      <c r="BG19" s="17">
        <v>0.3059773038889409</v>
      </c>
    </row>
    <row r="20" spans="2:59" x14ac:dyDescent="0.35">
      <c r="B20" s="16" t="s">
        <v>70</v>
      </c>
      <c r="C20" s="17">
        <v>0.43050368947715761</v>
      </c>
      <c r="D20" s="17">
        <v>0.41211192163874399</v>
      </c>
      <c r="E20" s="17">
        <v>0.44931685559705942</v>
      </c>
      <c r="G20" s="17">
        <v>0.40285526062798771</v>
      </c>
      <c r="H20" s="17">
        <v>0.43069431276409431</v>
      </c>
      <c r="I20" s="17">
        <v>0.47785916544172402</v>
      </c>
      <c r="J20" s="17">
        <v>0.41041750000125349</v>
      </c>
      <c r="K20" s="17">
        <v>0.42970942074915519</v>
      </c>
      <c r="L20" s="17">
        <v>0.42688481248458182</v>
      </c>
      <c r="N20" s="17">
        <v>0.36004808839536068</v>
      </c>
      <c r="O20" s="17">
        <v>0.47298279477808242</v>
      </c>
      <c r="P20" s="17">
        <v>0.47100926485896938</v>
      </c>
      <c r="Q20" s="17">
        <v>0.44704840660670597</v>
      </c>
      <c r="R20" s="17">
        <v>0.41514194924512871</v>
      </c>
      <c r="S20" s="17">
        <v>0.44768265280073288</v>
      </c>
      <c r="T20" s="17">
        <v>0.38258978101815538</v>
      </c>
      <c r="U20" s="17">
        <v>0.48650284616320932</v>
      </c>
      <c r="V20" s="17">
        <v>0.4413243178530159</v>
      </c>
      <c r="W20" s="17">
        <v>0.45039776055165548</v>
      </c>
      <c r="X20" s="17">
        <v>0.39169318708390899</v>
      </c>
      <c r="Y20" s="17">
        <v>0.43071840893508501</v>
      </c>
      <c r="AA20" s="17">
        <v>0.4501053290007111</v>
      </c>
      <c r="AB20" s="17">
        <v>0.42118651666449303</v>
      </c>
      <c r="AC20" s="17">
        <v>0.45643662343925367</v>
      </c>
      <c r="AD20" s="17">
        <v>0.39774653868692811</v>
      </c>
      <c r="AF20" s="17">
        <v>0.41677187068540739</v>
      </c>
      <c r="AG20" s="17">
        <v>0.46750873263403969</v>
      </c>
      <c r="AH20" s="17">
        <v>0.42359537446481987</v>
      </c>
      <c r="AI20" s="17">
        <v>0.41565095881761288</v>
      </c>
      <c r="AJ20" s="17">
        <v>0.44353636550571668</v>
      </c>
      <c r="AK20" s="17">
        <v>0.36230483292914728</v>
      </c>
      <c r="AL20" s="17">
        <v>0.42358225511451553</v>
      </c>
      <c r="AM20" s="17">
        <v>0.37036687718074318</v>
      </c>
      <c r="AN20" s="17">
        <v>0.42398104513203377</v>
      </c>
      <c r="AP20" s="17">
        <v>0.40734210249070518</v>
      </c>
      <c r="AQ20" s="17">
        <v>0.47615347738458802</v>
      </c>
      <c r="AR20" s="17">
        <v>0.38714928608848642</v>
      </c>
      <c r="AS20" s="17">
        <v>0.38013618274567829</v>
      </c>
      <c r="AT20" s="17">
        <v>0.43419377315927848</v>
      </c>
      <c r="AU20" s="17">
        <v>0.37382904505650089</v>
      </c>
      <c r="AV20" s="17">
        <v>0.35485156489332309</v>
      </c>
      <c r="AW20" s="17">
        <v>0.42871811303578378</v>
      </c>
      <c r="AY20" s="17">
        <v>0.40038321518980052</v>
      </c>
      <c r="AZ20" s="17">
        <v>0.47690611477754008</v>
      </c>
      <c r="BA20" s="17">
        <v>0.42337325024230171</v>
      </c>
      <c r="BB20" s="17">
        <v>0.39305596114325292</v>
      </c>
      <c r="BC20" s="17">
        <v>0.44403755208165391</v>
      </c>
      <c r="BD20" s="17">
        <v>0.37449391605816518</v>
      </c>
      <c r="BE20" s="17">
        <v>0.40313536132076161</v>
      </c>
      <c r="BF20" s="17">
        <v>0.4087708153509339</v>
      </c>
      <c r="BG20" s="17">
        <v>0.46781319568131141</v>
      </c>
    </row>
    <row r="21" spans="2:59" x14ac:dyDescent="0.35">
      <c r="B21" s="16" t="s">
        <v>71</v>
      </c>
      <c r="C21" s="17">
        <v>0.1065644384056449</v>
      </c>
      <c r="D21" s="17">
        <v>0.1180753720511155</v>
      </c>
      <c r="E21" s="17">
        <v>9.5908339125206285E-2</v>
      </c>
      <c r="G21" s="17">
        <v>0.15326994738240399</v>
      </c>
      <c r="H21" s="17">
        <v>0.1332132374092895</v>
      </c>
      <c r="I21" s="17">
        <v>0.13093523547630359</v>
      </c>
      <c r="J21" s="17">
        <v>0.13461244339852749</v>
      </c>
      <c r="K21" s="17">
        <v>6.7354040770976675E-2</v>
      </c>
      <c r="L21" s="17">
        <v>3.7751749711958292E-2</v>
      </c>
      <c r="N21" s="17">
        <v>0.1025220699583245</v>
      </c>
      <c r="O21" s="17">
        <v>8.9382962474109415E-2</v>
      </c>
      <c r="P21" s="17">
        <v>6.0276839975775993E-2</v>
      </c>
      <c r="Q21" s="17">
        <v>0.1030902231970746</v>
      </c>
      <c r="R21" s="17">
        <v>8.7239053729215463E-2</v>
      </c>
      <c r="S21" s="17">
        <v>5.7403456574638773E-2</v>
      </c>
      <c r="T21" s="17">
        <v>0.14801573780802321</v>
      </c>
      <c r="U21" s="17">
        <v>0.14607377659701309</v>
      </c>
      <c r="V21" s="17">
        <v>0.1028353355092074</v>
      </c>
      <c r="W21" s="17">
        <v>0.13631991908811039</v>
      </c>
      <c r="X21" s="17">
        <v>9.923879523984816E-2</v>
      </c>
      <c r="Y21" s="17">
        <v>0.1085688767578863</v>
      </c>
      <c r="AA21" s="17">
        <v>8.8443688064244075E-2</v>
      </c>
      <c r="AB21" s="17">
        <v>9.2886280041141994E-2</v>
      </c>
      <c r="AC21" s="17">
        <v>0.1020889270106391</v>
      </c>
      <c r="AD21" s="17">
        <v>0.14434207833596149</v>
      </c>
      <c r="AF21" s="17">
        <v>9.701368345276179E-2</v>
      </c>
      <c r="AG21" s="17">
        <v>0.1146001588893502</v>
      </c>
      <c r="AH21" s="17">
        <v>0.11949889176174899</v>
      </c>
      <c r="AI21" s="17">
        <v>0.1457482191346334</v>
      </c>
      <c r="AJ21" s="17">
        <v>9.251015106023705E-2</v>
      </c>
      <c r="AK21" s="17">
        <v>7.2962050810520401E-2</v>
      </c>
      <c r="AL21" s="17">
        <v>9.555058046804496E-2</v>
      </c>
      <c r="AM21" s="17">
        <v>0.12445318161607451</v>
      </c>
      <c r="AN21" s="17">
        <v>0.10154173177948719</v>
      </c>
      <c r="AP21" s="17">
        <v>0.1153727937981526</v>
      </c>
      <c r="AQ21" s="17">
        <v>0.1126939424296894</v>
      </c>
      <c r="AR21" s="17">
        <v>0.1063432660192435</v>
      </c>
      <c r="AS21" s="17">
        <v>0.1027147885088389</v>
      </c>
      <c r="AT21" s="17">
        <v>0.10440452365005171</v>
      </c>
      <c r="AU21" s="17">
        <v>9.7868305369266495E-2</v>
      </c>
      <c r="AV21" s="17">
        <v>0.118514104140084</v>
      </c>
      <c r="AW21" s="17">
        <v>9.0871821439180392E-2</v>
      </c>
      <c r="AY21" s="17">
        <v>0.1185944791526122</v>
      </c>
      <c r="AZ21" s="17">
        <v>0.1384188556500803</v>
      </c>
      <c r="BA21" s="17">
        <v>9.0065905360269247E-2</v>
      </c>
      <c r="BB21" s="17">
        <v>0.1132606054555145</v>
      </c>
      <c r="BC21" s="17">
        <v>8.6394599611620521E-2</v>
      </c>
      <c r="BD21" s="17">
        <v>9.5096526758878031E-2</v>
      </c>
      <c r="BE21" s="17">
        <v>9.7264188462917997E-2</v>
      </c>
      <c r="BF21" s="17">
        <v>6.6000885469353218E-2</v>
      </c>
      <c r="BG21" s="17">
        <v>0.11631543746331841</v>
      </c>
    </row>
    <row r="22" spans="2:59" x14ac:dyDescent="0.35">
      <c r="B22" s="16" t="s">
        <v>72</v>
      </c>
      <c r="C22" s="17">
        <v>3.1781379104705937E-2</v>
      </c>
      <c r="D22" s="17">
        <v>3.0872032398914982E-2</v>
      </c>
      <c r="E22" s="17">
        <v>3.2857308116001981E-2</v>
      </c>
      <c r="G22" s="17">
        <v>6.1110645748113597E-2</v>
      </c>
      <c r="H22" s="17">
        <v>2.3679744252245959E-2</v>
      </c>
      <c r="I22" s="17">
        <v>2.7891962884063749E-2</v>
      </c>
      <c r="J22" s="17">
        <v>3.4358275401659213E-2</v>
      </c>
      <c r="K22" s="17">
        <v>3.1090538314483589E-2</v>
      </c>
      <c r="L22" s="17">
        <v>2.054522934896548E-2</v>
      </c>
      <c r="N22" s="17">
        <v>5.1119619444647282E-2</v>
      </c>
      <c r="O22" s="17">
        <v>8.1180680962492466E-2</v>
      </c>
      <c r="P22" s="17">
        <v>4.0971821289117492E-2</v>
      </c>
      <c r="Q22" s="17">
        <v>3.6429888151140927E-2</v>
      </c>
      <c r="R22" s="17">
        <v>3.242260331672317E-2</v>
      </c>
      <c r="S22" s="17">
        <v>1.7996158805340241E-2</v>
      </c>
      <c r="T22" s="17">
        <v>2.7823876668898111E-2</v>
      </c>
      <c r="U22" s="17">
        <v>3.4302520433864482E-2</v>
      </c>
      <c r="V22" s="17">
        <v>3.6124867128180888E-2</v>
      </c>
      <c r="W22" s="17">
        <v>1.13748884939768E-2</v>
      </c>
      <c r="X22" s="17">
        <v>2.691673298086333E-2</v>
      </c>
      <c r="Y22" s="17">
        <v>2.802590135078644E-2</v>
      </c>
      <c r="AA22" s="17">
        <v>1.471693320811958E-2</v>
      </c>
      <c r="AB22" s="17">
        <v>3.0591510928693218E-2</v>
      </c>
      <c r="AC22" s="17">
        <v>4.0009386616732943E-2</v>
      </c>
      <c r="AD22" s="17">
        <v>4.3537111453194138E-2</v>
      </c>
      <c r="AF22" s="17">
        <v>1.121653706376627E-2</v>
      </c>
      <c r="AG22" s="17">
        <v>2.9132424783812928E-2</v>
      </c>
      <c r="AH22" s="17">
        <v>2.098023838462339E-2</v>
      </c>
      <c r="AI22" s="17">
        <v>5.9432826030597199E-2</v>
      </c>
      <c r="AJ22" s="17">
        <v>4.220589654847573E-2</v>
      </c>
      <c r="AK22" s="17">
        <v>3.8980879419597693E-2</v>
      </c>
      <c r="AL22" s="17">
        <v>5.7304878712864597E-2</v>
      </c>
      <c r="AM22" s="17">
        <v>1.5196498775017331E-2</v>
      </c>
      <c r="AN22" s="17">
        <v>5.4994120446298492E-2</v>
      </c>
      <c r="AP22" s="17">
        <v>2.5705782907721041E-2</v>
      </c>
      <c r="AQ22" s="17">
        <v>3.2078084929611353E-2</v>
      </c>
      <c r="AR22" s="17">
        <v>1.875595070974213E-2</v>
      </c>
      <c r="AS22" s="17">
        <v>3.2880054921703608E-2</v>
      </c>
      <c r="AT22" s="17">
        <v>2.6375677836080101E-2</v>
      </c>
      <c r="AU22" s="17">
        <v>6.061836972699694E-2</v>
      </c>
      <c r="AV22" s="17">
        <v>0</v>
      </c>
      <c r="AW22" s="17">
        <v>4.6087189765093933E-2</v>
      </c>
      <c r="AY22" s="17">
        <v>2.007010936860024E-2</v>
      </c>
      <c r="AZ22" s="17">
        <v>2.5980003298488891E-2</v>
      </c>
      <c r="BA22" s="17">
        <v>3.5579710277192013E-2</v>
      </c>
      <c r="BB22" s="17">
        <v>3.4768546883022812E-2</v>
      </c>
      <c r="BC22" s="17">
        <v>2.2900888834723011E-2</v>
      </c>
      <c r="BD22" s="17">
        <v>3.8198243901684387E-2</v>
      </c>
      <c r="BE22" s="17">
        <v>5.1151176179568603E-2</v>
      </c>
      <c r="BF22" s="17">
        <v>3.9025262790679929E-2</v>
      </c>
      <c r="BG22" s="17">
        <v>5.5378280018729603E-2</v>
      </c>
    </row>
    <row r="23" spans="2:59" x14ac:dyDescent="0.35">
      <c r="B23" s="16" t="s">
        <v>67</v>
      </c>
      <c r="C23" s="17">
        <v>5.2700965023991228E-2</v>
      </c>
      <c r="D23" s="17">
        <v>4.8767090339420248E-2</v>
      </c>
      <c r="E23" s="17">
        <v>5.5979299647134467E-2</v>
      </c>
      <c r="G23" s="17">
        <v>2.5170821261709539E-2</v>
      </c>
      <c r="H23" s="17">
        <v>3.463818559216042E-2</v>
      </c>
      <c r="I23" s="17">
        <v>6.0152355214362282E-2</v>
      </c>
      <c r="J23" s="17">
        <v>6.858534373290541E-2</v>
      </c>
      <c r="K23" s="17">
        <v>5.9534420096280828E-2</v>
      </c>
      <c r="L23" s="17">
        <v>6.2133282412585603E-2</v>
      </c>
      <c r="N23" s="17">
        <v>5.8918738797319251E-2</v>
      </c>
      <c r="O23" s="17">
        <v>1.6701949617415258E-2</v>
      </c>
      <c r="P23" s="17">
        <v>4.1146685603986877E-2</v>
      </c>
      <c r="Q23" s="17">
        <v>6.8476112155137131E-2</v>
      </c>
      <c r="R23" s="17">
        <v>4.780677182520926E-2</v>
      </c>
      <c r="S23" s="17">
        <v>3.5307800668267261E-2</v>
      </c>
      <c r="T23" s="17">
        <v>8.0269499436098679E-2</v>
      </c>
      <c r="U23" s="17">
        <v>4.3819812722220693E-2</v>
      </c>
      <c r="V23" s="17">
        <v>5.0655552599014657E-2</v>
      </c>
      <c r="W23" s="17">
        <v>4.6503726549941421E-2</v>
      </c>
      <c r="X23" s="17">
        <v>7.8660510619349158E-2</v>
      </c>
      <c r="Y23" s="17">
        <v>5.5742905184689558E-2</v>
      </c>
      <c r="AA23" s="17">
        <v>4.2790513625216332E-2</v>
      </c>
      <c r="AB23" s="17">
        <v>5.6117315078450213E-2</v>
      </c>
      <c r="AC23" s="17">
        <v>3.8022838597639358E-2</v>
      </c>
      <c r="AD23" s="17">
        <v>7.247253582188859E-2</v>
      </c>
      <c r="AF23" s="17">
        <v>5.1400378656826978E-2</v>
      </c>
      <c r="AG23" s="17">
        <v>2.2166477756848491E-2</v>
      </c>
      <c r="AH23" s="17">
        <v>2.913064233444727E-2</v>
      </c>
      <c r="AI23" s="17">
        <v>4.0339007756513362E-2</v>
      </c>
      <c r="AJ23" s="17">
        <v>4.5160823850243531E-2</v>
      </c>
      <c r="AK23" s="17">
        <v>3.9967463400302113E-2</v>
      </c>
      <c r="AL23" s="17">
        <v>9.8114753885294573E-2</v>
      </c>
      <c r="AM23" s="17">
        <v>0.26250058070884419</v>
      </c>
      <c r="AN23" s="17">
        <v>2.6555221106814748E-2</v>
      </c>
      <c r="AP23" s="17">
        <v>6.3075879175850433E-2</v>
      </c>
      <c r="AQ23" s="17">
        <v>2.525051406354446E-2</v>
      </c>
      <c r="AR23" s="17">
        <v>3.9306983345993911E-2</v>
      </c>
      <c r="AS23" s="17">
        <v>2.6583639738496079E-2</v>
      </c>
      <c r="AT23" s="17">
        <v>2.0745805536146231E-2</v>
      </c>
      <c r="AU23" s="17">
        <v>6.1978371153512797E-2</v>
      </c>
      <c r="AV23" s="17">
        <v>0.32858833534579729</v>
      </c>
      <c r="AW23" s="17">
        <v>8.4227043661850839E-2</v>
      </c>
      <c r="AY23" s="17">
        <v>5.9519823535345497E-2</v>
      </c>
      <c r="AZ23" s="17">
        <v>3.7000801521720007E-2</v>
      </c>
      <c r="BA23" s="17">
        <v>3.1617994857834182E-2</v>
      </c>
      <c r="BB23" s="17">
        <v>2.509837357342368E-2</v>
      </c>
      <c r="BC23" s="17">
        <v>2.85372236501308E-2</v>
      </c>
      <c r="BD23" s="17">
        <v>4.1475761836793357E-2</v>
      </c>
      <c r="BE23" s="17">
        <v>0.1202721052893132</v>
      </c>
      <c r="BF23" s="17">
        <v>0.13579757612477741</v>
      </c>
      <c r="BG23" s="17">
        <v>5.4515782947699973E-2</v>
      </c>
    </row>
    <row r="25" spans="2:59" ht="72.5" x14ac:dyDescent="0.35">
      <c r="B25" s="14" t="s">
        <v>73</v>
      </c>
    </row>
    <row r="26" spans="2:59" x14ac:dyDescent="0.35">
      <c r="B26" s="15" t="s">
        <v>16</v>
      </c>
    </row>
    <row r="27" spans="2:59" x14ac:dyDescent="0.35">
      <c r="B27" s="16" t="s">
        <v>74</v>
      </c>
      <c r="C27" s="17">
        <v>0.1164129997001514</v>
      </c>
      <c r="D27" s="17">
        <v>0.13742316250597869</v>
      </c>
      <c r="E27" s="17">
        <v>9.6508322817213874E-2</v>
      </c>
      <c r="G27" s="17">
        <v>8.9671661382498394E-2</v>
      </c>
      <c r="H27" s="17">
        <v>0.19648429639887799</v>
      </c>
      <c r="I27" s="17">
        <v>0.12044443088195771</v>
      </c>
      <c r="J27" s="17">
        <v>0.11324618067957649</v>
      </c>
      <c r="K27" s="17">
        <v>9.5776520698319281E-2</v>
      </c>
      <c r="L27" s="17">
        <v>8.1897762897126539E-2</v>
      </c>
      <c r="N27" s="17">
        <v>0.12579897197729331</v>
      </c>
      <c r="O27" s="17">
        <v>6.4573520544456892E-2</v>
      </c>
      <c r="P27" s="17">
        <v>6.4095293177257512E-2</v>
      </c>
      <c r="Q27" s="17">
        <v>7.0752946029444999E-2</v>
      </c>
      <c r="R27" s="17">
        <v>0.1227075224054944</v>
      </c>
      <c r="S27" s="17">
        <v>0.14216844587858909</v>
      </c>
      <c r="T27" s="17">
        <v>8.5410939566625946E-2</v>
      </c>
      <c r="U27" s="17">
        <v>9.3496408448268523E-2</v>
      </c>
      <c r="V27" s="17">
        <v>0.17199747029809789</v>
      </c>
      <c r="W27" s="17">
        <v>0.1034940474801707</v>
      </c>
      <c r="X27" s="17">
        <v>0.1244514026674708</v>
      </c>
      <c r="Y27" s="17">
        <v>0.11471158989871789</v>
      </c>
      <c r="AA27" s="17">
        <v>0.15803862243621139</v>
      </c>
      <c r="AB27" s="17">
        <v>0.1128007136564749</v>
      </c>
      <c r="AC27" s="17">
        <v>9.8486344626907973E-2</v>
      </c>
      <c r="AD27" s="17">
        <v>8.9293195838451356E-2</v>
      </c>
      <c r="AF27" s="17">
        <v>0.1215532954648587</v>
      </c>
      <c r="AG27" s="17">
        <v>0.16540900973564529</v>
      </c>
      <c r="AH27" s="17">
        <v>7.8110663125038129E-2</v>
      </c>
      <c r="AI27" s="17">
        <v>6.6870837293874288E-2</v>
      </c>
      <c r="AJ27" s="17">
        <v>0.11675431812860119</v>
      </c>
      <c r="AK27" s="17">
        <v>0.17702753695927559</v>
      </c>
      <c r="AL27" s="17">
        <v>7.9615812900910965E-2</v>
      </c>
      <c r="AM27" s="17">
        <v>8.0732950834484118E-2</v>
      </c>
      <c r="AN27" s="17">
        <v>6.6416247074338075E-2</v>
      </c>
      <c r="AP27" s="17">
        <v>0.15110807660544789</v>
      </c>
      <c r="AQ27" s="17">
        <v>0.14633077501849731</v>
      </c>
      <c r="AR27" s="17">
        <v>8.6127581655831287E-2</v>
      </c>
      <c r="AS27" s="17">
        <v>7.3968113300861504E-2</v>
      </c>
      <c r="AT27" s="17">
        <v>0.13659464057853241</v>
      </c>
      <c r="AU27" s="17">
        <v>0.1220424870034128</v>
      </c>
      <c r="AV27" s="17">
        <v>3.9674911968980313E-2</v>
      </c>
      <c r="AW27" s="17">
        <v>5.9284248137412301E-2</v>
      </c>
      <c r="AY27" s="17">
        <v>0.1213314185922218</v>
      </c>
      <c r="AZ27" s="17">
        <v>0.1903770055744983</v>
      </c>
      <c r="BA27" s="17">
        <v>0.1052026045647608</v>
      </c>
      <c r="BB27" s="17">
        <v>7.1438298417893883E-2</v>
      </c>
      <c r="BC27" s="17">
        <v>0.14275393738834291</v>
      </c>
      <c r="BD27" s="17">
        <v>0.120350492308642</v>
      </c>
      <c r="BE27" s="17">
        <v>5.572428414764849E-2</v>
      </c>
      <c r="BF27" s="17">
        <v>5.3508324867678057E-2</v>
      </c>
      <c r="BG27" s="17">
        <v>4.8141004416608867E-2</v>
      </c>
    </row>
    <row r="28" spans="2:59" x14ac:dyDescent="0.35">
      <c r="B28" s="16" t="s">
        <v>75</v>
      </c>
      <c r="C28" s="17">
        <v>0.2773429973243014</v>
      </c>
      <c r="D28" s="17">
        <v>0.30389856759694511</v>
      </c>
      <c r="E28" s="17">
        <v>0.25213755411509792</v>
      </c>
      <c r="G28" s="17">
        <v>0.27818477087022703</v>
      </c>
      <c r="H28" s="17">
        <v>0.31247949306879758</v>
      </c>
      <c r="I28" s="17">
        <v>0.31279288712233699</v>
      </c>
      <c r="J28" s="17">
        <v>0.33456745039312591</v>
      </c>
      <c r="K28" s="17">
        <v>0.22900314810722289</v>
      </c>
      <c r="L28" s="17">
        <v>0.20543246398589721</v>
      </c>
      <c r="N28" s="17">
        <v>0.21897478740069101</v>
      </c>
      <c r="O28" s="17">
        <v>0.27092687565779089</v>
      </c>
      <c r="P28" s="17">
        <v>0.24865734602251741</v>
      </c>
      <c r="Q28" s="17">
        <v>0.29224426391004032</v>
      </c>
      <c r="R28" s="17">
        <v>0.34107492342018791</v>
      </c>
      <c r="S28" s="17">
        <v>0.27022231228557142</v>
      </c>
      <c r="T28" s="17">
        <v>0.22026427370213861</v>
      </c>
      <c r="U28" s="17">
        <v>0.29401600574431452</v>
      </c>
      <c r="V28" s="17">
        <v>0.27441951204482568</v>
      </c>
      <c r="W28" s="17">
        <v>0.25483581192196753</v>
      </c>
      <c r="X28" s="17">
        <v>0.30547018956301769</v>
      </c>
      <c r="Y28" s="17">
        <v>0.31522008394456702</v>
      </c>
      <c r="AA28" s="17">
        <v>0.26202605480454239</v>
      </c>
      <c r="AB28" s="17">
        <v>0.28292477677980482</v>
      </c>
      <c r="AC28" s="17">
        <v>0.34327622932047508</v>
      </c>
      <c r="AD28" s="17">
        <v>0.23207914551701139</v>
      </c>
      <c r="AF28" s="17">
        <v>0.27860503572975842</v>
      </c>
      <c r="AG28" s="17">
        <v>0.29552634712793519</v>
      </c>
      <c r="AH28" s="17">
        <v>0.27519959894714829</v>
      </c>
      <c r="AI28" s="17">
        <v>0.34478327370376449</v>
      </c>
      <c r="AJ28" s="17">
        <v>0.4163743444695398</v>
      </c>
      <c r="AK28" s="17">
        <v>0.16358697330362129</v>
      </c>
      <c r="AL28" s="17">
        <v>0.27449714743809261</v>
      </c>
      <c r="AM28" s="17">
        <v>0.17549091688808061</v>
      </c>
      <c r="AN28" s="17">
        <v>0.22826004120338869</v>
      </c>
      <c r="AP28" s="17">
        <v>0.27426472620410353</v>
      </c>
      <c r="AQ28" s="17">
        <v>0.28989991138785792</v>
      </c>
      <c r="AR28" s="17">
        <v>0.28761172474970081</v>
      </c>
      <c r="AS28" s="17">
        <v>0.32539762559617202</v>
      </c>
      <c r="AT28" s="17">
        <v>0.31438726625612362</v>
      </c>
      <c r="AU28" s="17">
        <v>0.19762097468054851</v>
      </c>
      <c r="AV28" s="17">
        <v>0.19497019586078779</v>
      </c>
      <c r="AW28" s="17">
        <v>0.23747090164104881</v>
      </c>
      <c r="AY28" s="17">
        <v>0.27648312517198709</v>
      </c>
      <c r="AZ28" s="17">
        <v>0.33724858891312781</v>
      </c>
      <c r="BA28" s="17">
        <v>0.26284464983191758</v>
      </c>
      <c r="BB28" s="17">
        <v>0.25377206648612771</v>
      </c>
      <c r="BC28" s="17">
        <v>0.30626107129324098</v>
      </c>
      <c r="BD28" s="17">
        <v>0.2087976425427612</v>
      </c>
      <c r="BE28" s="17">
        <v>0.2046763366579652</v>
      </c>
      <c r="BF28" s="17">
        <v>0.20797639904189269</v>
      </c>
      <c r="BG28" s="17">
        <v>0.268486607312939</v>
      </c>
    </row>
    <row r="29" spans="2:59" x14ac:dyDescent="0.35">
      <c r="B29" s="16" t="s">
        <v>76</v>
      </c>
      <c r="C29" s="17">
        <v>0.29230613190974319</v>
      </c>
      <c r="D29" s="17">
        <v>0.2727913332093127</v>
      </c>
      <c r="E29" s="17">
        <v>0.31054763827432452</v>
      </c>
      <c r="G29" s="17">
        <v>0.37576212459847158</v>
      </c>
      <c r="H29" s="17">
        <v>0.2539203089947239</v>
      </c>
      <c r="I29" s="17">
        <v>0.27845578727555048</v>
      </c>
      <c r="J29" s="17">
        <v>0.28483756056391912</v>
      </c>
      <c r="K29" s="17">
        <v>0.2720086313465363</v>
      </c>
      <c r="L29" s="17">
        <v>0.29940427207679121</v>
      </c>
      <c r="N29" s="17">
        <v>0.27445979180652219</v>
      </c>
      <c r="O29" s="17">
        <v>0.34113501202653201</v>
      </c>
      <c r="P29" s="17">
        <v>0.29387657781909832</v>
      </c>
      <c r="Q29" s="17">
        <v>0.30995860674787717</v>
      </c>
      <c r="R29" s="17">
        <v>0.2824196970033051</v>
      </c>
      <c r="S29" s="17">
        <v>0.32165100416347409</v>
      </c>
      <c r="T29" s="17">
        <v>0.2215018096630918</v>
      </c>
      <c r="U29" s="17">
        <v>0.35302424767271029</v>
      </c>
      <c r="V29" s="17">
        <v>0.25425895345782618</v>
      </c>
      <c r="W29" s="17">
        <v>0.35206036160258491</v>
      </c>
      <c r="X29" s="17">
        <v>0.26751099610310541</v>
      </c>
      <c r="Y29" s="17">
        <v>0.26053803472288428</v>
      </c>
      <c r="AA29" s="17">
        <v>0.27491348662766452</v>
      </c>
      <c r="AB29" s="17">
        <v>0.26856879191676752</v>
      </c>
      <c r="AC29" s="17">
        <v>0.30262425405883048</v>
      </c>
      <c r="AD29" s="17">
        <v>0.32568605137050832</v>
      </c>
      <c r="AF29" s="17">
        <v>0.27413458562307852</v>
      </c>
      <c r="AG29" s="17">
        <v>0.28062570132324183</v>
      </c>
      <c r="AH29" s="17">
        <v>0.34644953161157582</v>
      </c>
      <c r="AI29" s="17">
        <v>0.29008041830810671</v>
      </c>
      <c r="AJ29" s="17">
        <v>0.16628691015243571</v>
      </c>
      <c r="AK29" s="17">
        <v>0.2200416402722129</v>
      </c>
      <c r="AL29" s="17">
        <v>0.24579001443774831</v>
      </c>
      <c r="AM29" s="17">
        <v>0.28909614156023627</v>
      </c>
      <c r="AN29" s="17">
        <v>0.4608217165843464</v>
      </c>
      <c r="AP29" s="17">
        <v>0.26009894090447822</v>
      </c>
      <c r="AQ29" s="17">
        <v>0.29863136733233597</v>
      </c>
      <c r="AR29" s="17">
        <v>0.34413064260979082</v>
      </c>
      <c r="AS29" s="17">
        <v>0.22954204172577519</v>
      </c>
      <c r="AT29" s="17">
        <v>0.27179930269400931</v>
      </c>
      <c r="AU29" s="17">
        <v>0.2796641064962197</v>
      </c>
      <c r="AV29" s="17">
        <v>0.21103644738030319</v>
      </c>
      <c r="AW29" s="17">
        <v>0.33591029225485869</v>
      </c>
      <c r="AY29" s="17">
        <v>0.27154201861755789</v>
      </c>
      <c r="AZ29" s="17">
        <v>0.26604726498033149</v>
      </c>
      <c r="BA29" s="17">
        <v>0.2988688857235825</v>
      </c>
      <c r="BB29" s="17">
        <v>0.35115867792033928</v>
      </c>
      <c r="BC29" s="17">
        <v>0.27085098379423522</v>
      </c>
      <c r="BD29" s="17">
        <v>0.29057452262144912</v>
      </c>
      <c r="BE29" s="17">
        <v>0.34140225950534531</v>
      </c>
      <c r="BF29" s="17">
        <v>0.27972012264074247</v>
      </c>
      <c r="BG29" s="17">
        <v>0.32803979984721149</v>
      </c>
    </row>
    <row r="30" spans="2:59" x14ac:dyDescent="0.35">
      <c r="B30" s="16" t="s">
        <v>77</v>
      </c>
      <c r="C30" s="17">
        <v>0.225680651616702</v>
      </c>
      <c r="D30" s="17">
        <v>0.21118917791094879</v>
      </c>
      <c r="E30" s="17">
        <v>0.2396341419734242</v>
      </c>
      <c r="G30" s="17">
        <v>0.20680191140089521</v>
      </c>
      <c r="H30" s="17">
        <v>0.18260434552314861</v>
      </c>
      <c r="I30" s="17">
        <v>0.18621675371767801</v>
      </c>
      <c r="J30" s="17">
        <v>0.20541262613235101</v>
      </c>
      <c r="K30" s="17">
        <v>0.30967818808856812</v>
      </c>
      <c r="L30" s="17">
        <v>0.26539779126203311</v>
      </c>
      <c r="N30" s="17">
        <v>0.27399132981786939</v>
      </c>
      <c r="O30" s="17">
        <v>0.28852938831128822</v>
      </c>
      <c r="P30" s="17">
        <v>0.244792133771359</v>
      </c>
      <c r="Q30" s="17">
        <v>0.24721764333391469</v>
      </c>
      <c r="R30" s="17">
        <v>0.1748228748067083</v>
      </c>
      <c r="S30" s="17">
        <v>0.1458146124086834</v>
      </c>
      <c r="T30" s="17">
        <v>0.35020369760897829</v>
      </c>
      <c r="U30" s="17">
        <v>0.17920063535883099</v>
      </c>
      <c r="V30" s="17">
        <v>0.21908630387774611</v>
      </c>
      <c r="W30" s="17">
        <v>0.21875786089892699</v>
      </c>
      <c r="X30" s="17">
        <v>0.22948618077495681</v>
      </c>
      <c r="Y30" s="17">
        <v>0.23634492072405319</v>
      </c>
      <c r="AA30" s="17">
        <v>0.22578793877105571</v>
      </c>
      <c r="AB30" s="17">
        <v>0.22823579822259671</v>
      </c>
      <c r="AC30" s="17">
        <v>0.1971607901311935</v>
      </c>
      <c r="AD30" s="17">
        <v>0.24873704688082529</v>
      </c>
      <c r="AF30" s="17">
        <v>0.22079278686861431</v>
      </c>
      <c r="AG30" s="17">
        <v>0.20460333252278301</v>
      </c>
      <c r="AH30" s="17">
        <v>0.2402105069351072</v>
      </c>
      <c r="AI30" s="17">
        <v>0.25726370220437511</v>
      </c>
      <c r="AJ30" s="17">
        <v>0.2332462859486098</v>
      </c>
      <c r="AK30" s="17">
        <v>0.28047242282077162</v>
      </c>
      <c r="AL30" s="17">
        <v>0.27204017992987128</v>
      </c>
      <c r="AM30" s="17">
        <v>0.19668254778263011</v>
      </c>
      <c r="AN30" s="17">
        <v>0.1962036919535606</v>
      </c>
      <c r="AP30" s="17">
        <v>0.1985444154472068</v>
      </c>
      <c r="AQ30" s="17">
        <v>0.20504681566752031</v>
      </c>
      <c r="AR30" s="17">
        <v>0.22249386109074229</v>
      </c>
      <c r="AS30" s="17">
        <v>0.28474521532405628</v>
      </c>
      <c r="AT30" s="17">
        <v>0.21700860144520639</v>
      </c>
      <c r="AU30" s="17">
        <v>0.27611021396752872</v>
      </c>
      <c r="AV30" s="17">
        <v>0.21697071233363219</v>
      </c>
      <c r="AW30" s="17">
        <v>0.26635710460460521</v>
      </c>
      <c r="AY30" s="17">
        <v>0.22695028844163839</v>
      </c>
      <c r="AZ30" s="17">
        <v>0.15671107775836671</v>
      </c>
      <c r="BA30" s="17">
        <v>0.26379400334061842</v>
      </c>
      <c r="BB30" s="17">
        <v>0.27499142651964059</v>
      </c>
      <c r="BC30" s="17">
        <v>0.2147189331315526</v>
      </c>
      <c r="BD30" s="17">
        <v>0.28295904015820827</v>
      </c>
      <c r="BE30" s="17">
        <v>0.25909691639592758</v>
      </c>
      <c r="BF30" s="17">
        <v>0.24674821846942049</v>
      </c>
      <c r="BG30" s="17">
        <v>0.24119708385846431</v>
      </c>
    </row>
    <row r="31" spans="2:59" x14ac:dyDescent="0.35">
      <c r="B31" s="16" t="s">
        <v>67</v>
      </c>
      <c r="C31" s="17">
        <v>8.825721944910199E-2</v>
      </c>
      <c r="D31" s="17">
        <v>7.4697758776814838E-2</v>
      </c>
      <c r="E31" s="17">
        <v>0.10117234281993941</v>
      </c>
      <c r="G31" s="17">
        <v>4.9579531747907767E-2</v>
      </c>
      <c r="H31" s="17">
        <v>5.4511556014451922E-2</v>
      </c>
      <c r="I31" s="17">
        <v>0.10209014100247669</v>
      </c>
      <c r="J31" s="17">
        <v>6.1936182231027641E-2</v>
      </c>
      <c r="K31" s="17">
        <v>9.3533511759353524E-2</v>
      </c>
      <c r="L31" s="17">
        <v>0.14786770977815189</v>
      </c>
      <c r="N31" s="17">
        <v>0.10677511899762419</v>
      </c>
      <c r="O31" s="17">
        <v>3.483520345993215E-2</v>
      </c>
      <c r="P31" s="17">
        <v>0.1485786492097681</v>
      </c>
      <c r="Q31" s="17">
        <v>7.9826539978722702E-2</v>
      </c>
      <c r="R31" s="17">
        <v>7.8974982364304308E-2</v>
      </c>
      <c r="S31" s="17">
        <v>0.1201436252636818</v>
      </c>
      <c r="T31" s="17">
        <v>0.1226192794591652</v>
      </c>
      <c r="U31" s="17">
        <v>8.0262702775875785E-2</v>
      </c>
      <c r="V31" s="17">
        <v>8.023776032150412E-2</v>
      </c>
      <c r="W31" s="17">
        <v>7.0851918096349761E-2</v>
      </c>
      <c r="X31" s="17">
        <v>7.3081230891449259E-2</v>
      </c>
      <c r="Y31" s="17">
        <v>7.3185370709777472E-2</v>
      </c>
      <c r="AA31" s="17">
        <v>7.9233897360526023E-2</v>
      </c>
      <c r="AB31" s="17">
        <v>0.1074699194243562</v>
      </c>
      <c r="AC31" s="17">
        <v>5.8452381862592898E-2</v>
      </c>
      <c r="AD31" s="17">
        <v>0.1042045603932036</v>
      </c>
      <c r="AF31" s="17">
        <v>0.10491429631368999</v>
      </c>
      <c r="AG31" s="17">
        <v>5.3835609290394909E-2</v>
      </c>
      <c r="AH31" s="17">
        <v>6.0029699381130487E-2</v>
      </c>
      <c r="AI31" s="17">
        <v>4.1001768489879388E-2</v>
      </c>
      <c r="AJ31" s="17">
        <v>6.7338141300813406E-2</v>
      </c>
      <c r="AK31" s="17">
        <v>0.1588714266441183</v>
      </c>
      <c r="AL31" s="17">
        <v>0.1280568452933768</v>
      </c>
      <c r="AM31" s="17">
        <v>0.25799744293456889</v>
      </c>
      <c r="AN31" s="17">
        <v>4.8298303184366342E-2</v>
      </c>
      <c r="AP31" s="17">
        <v>0.1159838408387636</v>
      </c>
      <c r="AQ31" s="17">
        <v>6.0091130593788553E-2</v>
      </c>
      <c r="AR31" s="17">
        <v>5.9636189893934682E-2</v>
      </c>
      <c r="AS31" s="17">
        <v>8.6347004053135085E-2</v>
      </c>
      <c r="AT31" s="17">
        <v>6.0210189026128388E-2</v>
      </c>
      <c r="AU31" s="17">
        <v>0.1245622178522903</v>
      </c>
      <c r="AV31" s="17">
        <v>0.33734773245629651</v>
      </c>
      <c r="AW31" s="17">
        <v>0.100977453362075</v>
      </c>
      <c r="AY31" s="17">
        <v>0.10369314917659481</v>
      </c>
      <c r="AZ31" s="17">
        <v>4.9616062773675737E-2</v>
      </c>
      <c r="BA31" s="17">
        <v>6.9289856539120676E-2</v>
      </c>
      <c r="BB31" s="17">
        <v>4.8639530655998388E-2</v>
      </c>
      <c r="BC31" s="17">
        <v>6.5415074392628392E-2</v>
      </c>
      <c r="BD31" s="17">
        <v>9.731830236893943E-2</v>
      </c>
      <c r="BE31" s="17">
        <v>0.13910020329311329</v>
      </c>
      <c r="BF31" s="17">
        <v>0.21204693498026639</v>
      </c>
      <c r="BG31" s="17">
        <v>0.1141355045647767</v>
      </c>
    </row>
    <row r="33" spans="2:59" ht="116" x14ac:dyDescent="0.35">
      <c r="B33" s="14" t="s">
        <v>78</v>
      </c>
    </row>
    <row r="34" spans="2:59" x14ac:dyDescent="0.35">
      <c r="B34" s="15" t="s">
        <v>16</v>
      </c>
    </row>
    <row r="35" spans="2:59" x14ac:dyDescent="0.35">
      <c r="B35" s="16" t="s">
        <v>74</v>
      </c>
      <c r="C35" s="17">
        <v>0.19165533294420101</v>
      </c>
      <c r="D35" s="17">
        <v>0.22444325231510279</v>
      </c>
      <c r="E35" s="17">
        <v>0.16065075177426441</v>
      </c>
      <c r="G35" s="17">
        <v>0.14240122424733309</v>
      </c>
      <c r="H35" s="17">
        <v>0.26827190548563667</v>
      </c>
      <c r="I35" s="17">
        <v>0.18497899505137089</v>
      </c>
      <c r="J35" s="17">
        <v>0.21253985677488471</v>
      </c>
      <c r="K35" s="17">
        <v>0.1554423494514762</v>
      </c>
      <c r="L35" s="17">
        <v>0.17455581897007391</v>
      </c>
      <c r="N35" s="17">
        <v>0.14991157746359551</v>
      </c>
      <c r="O35" s="17">
        <v>8.0097368569728711E-2</v>
      </c>
      <c r="P35" s="17">
        <v>0.1176950762731975</v>
      </c>
      <c r="Q35" s="17">
        <v>0.1776222559096679</v>
      </c>
      <c r="R35" s="17">
        <v>0.24576285048097291</v>
      </c>
      <c r="S35" s="17">
        <v>0.21307670489559949</v>
      </c>
      <c r="T35" s="17">
        <v>9.4761745677730297E-2</v>
      </c>
      <c r="U35" s="17">
        <v>0.1947065616155291</v>
      </c>
      <c r="V35" s="17">
        <v>0.2314631848557217</v>
      </c>
      <c r="W35" s="17">
        <v>0.18993262945287179</v>
      </c>
      <c r="X35" s="17">
        <v>0.22195591006487581</v>
      </c>
      <c r="Y35" s="17">
        <v>0.2179900918352245</v>
      </c>
      <c r="AA35" s="17">
        <v>0.21973620612019409</v>
      </c>
      <c r="AB35" s="17">
        <v>0.19167034476273709</v>
      </c>
      <c r="AC35" s="17">
        <v>0.20256979706986189</v>
      </c>
      <c r="AD35" s="17">
        <v>0.15057133424388741</v>
      </c>
      <c r="AF35" s="17">
        <v>0.2240351456718247</v>
      </c>
      <c r="AG35" s="17">
        <v>0.25376166417807328</v>
      </c>
      <c r="AH35" s="17">
        <v>0.1586157955018975</v>
      </c>
      <c r="AI35" s="17">
        <v>0.14428906515879911</v>
      </c>
      <c r="AJ35" s="17">
        <v>0.18872133698711441</v>
      </c>
      <c r="AK35" s="17">
        <v>0.2136418895662916</v>
      </c>
      <c r="AL35" s="17">
        <v>9.4238961329784182E-2</v>
      </c>
      <c r="AM35" s="17">
        <v>0.1237285540151388</v>
      </c>
      <c r="AN35" s="17">
        <v>0.13682841675121071</v>
      </c>
      <c r="AP35" s="17">
        <v>0.2275233016602366</v>
      </c>
      <c r="AQ35" s="17">
        <v>0.23407055193171891</v>
      </c>
      <c r="AR35" s="17">
        <v>0.19494030805551579</v>
      </c>
      <c r="AS35" s="17">
        <v>0.1704190298780488</v>
      </c>
      <c r="AT35" s="17">
        <v>0.21078074735064531</v>
      </c>
      <c r="AU35" s="17">
        <v>0.18299134432566841</v>
      </c>
      <c r="AV35" s="17">
        <v>5.7667175226333758E-2</v>
      </c>
      <c r="AW35" s="17">
        <v>0.1023592269466292</v>
      </c>
      <c r="AY35" s="17">
        <v>0.2298954781064963</v>
      </c>
      <c r="AZ35" s="17">
        <v>0.25955751208158062</v>
      </c>
      <c r="BA35" s="17">
        <v>0.1493197107306555</v>
      </c>
      <c r="BB35" s="17">
        <v>0.15413569880754979</v>
      </c>
      <c r="BC35" s="17">
        <v>0.2268465907214757</v>
      </c>
      <c r="BD35" s="17">
        <v>0.1792528150956012</v>
      </c>
      <c r="BE35" s="17">
        <v>9.8954328003462724E-2</v>
      </c>
      <c r="BF35" s="17">
        <v>0.11859797495789159</v>
      </c>
      <c r="BG35" s="17">
        <v>0.12289497854174319</v>
      </c>
    </row>
    <row r="36" spans="2:59" x14ac:dyDescent="0.35">
      <c r="B36" s="16" t="s">
        <v>75</v>
      </c>
      <c r="C36" s="17">
        <v>0.33814644463674642</v>
      </c>
      <c r="D36" s="17">
        <v>0.33343646476364069</v>
      </c>
      <c r="E36" s="17">
        <v>0.34392444390264149</v>
      </c>
      <c r="G36" s="17">
        <v>0.38239488173997471</v>
      </c>
      <c r="H36" s="17">
        <v>0.3277083420561378</v>
      </c>
      <c r="I36" s="17">
        <v>0.41480254377896902</v>
      </c>
      <c r="J36" s="17">
        <v>0.29803953347154549</v>
      </c>
      <c r="K36" s="17">
        <v>0.31345634929620958</v>
      </c>
      <c r="L36" s="17">
        <v>0.30408184369195318</v>
      </c>
      <c r="N36" s="17">
        <v>0.31194893258131329</v>
      </c>
      <c r="O36" s="17">
        <v>0.30127158513061109</v>
      </c>
      <c r="P36" s="17">
        <v>0.28216549431909482</v>
      </c>
      <c r="Q36" s="17">
        <v>0.34904859279890021</v>
      </c>
      <c r="R36" s="17">
        <v>0.32912921513459431</v>
      </c>
      <c r="S36" s="17">
        <v>0.29204071824706501</v>
      </c>
      <c r="T36" s="17">
        <v>0.41314384673755239</v>
      </c>
      <c r="U36" s="17">
        <v>0.3867382318214504</v>
      </c>
      <c r="V36" s="17">
        <v>0.35002430752628078</v>
      </c>
      <c r="W36" s="17">
        <v>0.30313124186036672</v>
      </c>
      <c r="X36" s="17">
        <v>0.33917704539688942</v>
      </c>
      <c r="Y36" s="17">
        <v>0.37916012882592121</v>
      </c>
      <c r="AA36" s="17">
        <v>0.33725671493236192</v>
      </c>
      <c r="AB36" s="17">
        <v>0.35182748636584671</v>
      </c>
      <c r="AC36" s="17">
        <v>0.37385710914845849</v>
      </c>
      <c r="AD36" s="17">
        <v>0.29589722554134662</v>
      </c>
      <c r="AF36" s="17">
        <v>0.34127822769578259</v>
      </c>
      <c r="AG36" s="17">
        <v>0.34681383687686151</v>
      </c>
      <c r="AH36" s="17">
        <v>0.36594122173748739</v>
      </c>
      <c r="AI36" s="17">
        <v>0.33937132389140662</v>
      </c>
      <c r="AJ36" s="17">
        <v>0.30804742569334348</v>
      </c>
      <c r="AK36" s="17">
        <v>0.26597255042025519</v>
      </c>
      <c r="AL36" s="17">
        <v>0.3671550105889208</v>
      </c>
      <c r="AM36" s="17">
        <v>0.23987337989633989</v>
      </c>
      <c r="AN36" s="17">
        <v>0.30232123187479321</v>
      </c>
      <c r="AP36" s="17">
        <v>0.36661814690753092</v>
      </c>
      <c r="AQ36" s="17">
        <v>0.35201401535651361</v>
      </c>
      <c r="AR36" s="17">
        <v>0.35743874252449742</v>
      </c>
      <c r="AS36" s="17">
        <v>0.34478113363311458</v>
      </c>
      <c r="AT36" s="17">
        <v>0.30026772629977588</v>
      </c>
      <c r="AU36" s="17">
        <v>0.2418999892515602</v>
      </c>
      <c r="AV36" s="17">
        <v>0.16006793973929709</v>
      </c>
      <c r="AW36" s="17">
        <v>0.33978176590916298</v>
      </c>
      <c r="AY36" s="17">
        <v>0.34073891230087938</v>
      </c>
      <c r="AZ36" s="17">
        <v>0.37984813638240589</v>
      </c>
      <c r="BA36" s="17">
        <v>0.40100844876860953</v>
      </c>
      <c r="BB36" s="17">
        <v>0.31083781643981601</v>
      </c>
      <c r="BC36" s="17">
        <v>0.35723277613828269</v>
      </c>
      <c r="BD36" s="17">
        <v>0.24790950543794171</v>
      </c>
      <c r="BE36" s="17">
        <v>0.33803344616978342</v>
      </c>
      <c r="BF36" s="17">
        <v>0.25478282292925031</v>
      </c>
      <c r="BG36" s="17">
        <v>0.25712603849081223</v>
      </c>
    </row>
    <row r="37" spans="2:59" x14ac:dyDescent="0.35">
      <c r="B37" s="16" t="s">
        <v>76</v>
      </c>
      <c r="C37" s="17">
        <v>0.21417980732235051</v>
      </c>
      <c r="D37" s="17">
        <v>0.20424630542907921</v>
      </c>
      <c r="E37" s="17">
        <v>0.22346045627326869</v>
      </c>
      <c r="G37" s="17">
        <v>0.25965926399351058</v>
      </c>
      <c r="H37" s="17">
        <v>0.22510120957666821</v>
      </c>
      <c r="I37" s="17">
        <v>0.21682303597356289</v>
      </c>
      <c r="J37" s="17">
        <v>0.2312745383128251</v>
      </c>
      <c r="K37" s="17">
        <v>0.21482645264441899</v>
      </c>
      <c r="L37" s="17">
        <v>0.15877935968330739</v>
      </c>
      <c r="N37" s="17">
        <v>0.21205854654387049</v>
      </c>
      <c r="O37" s="17">
        <v>0.37608123616209188</v>
      </c>
      <c r="P37" s="17">
        <v>0.2434576879843442</v>
      </c>
      <c r="Q37" s="17">
        <v>0.2470012910096305</v>
      </c>
      <c r="R37" s="17">
        <v>0.20422744526110839</v>
      </c>
      <c r="S37" s="17">
        <v>0.25934618582730212</v>
      </c>
      <c r="T37" s="17">
        <v>0.17178554489230849</v>
      </c>
      <c r="U37" s="17">
        <v>0.20719726722510429</v>
      </c>
      <c r="V37" s="17">
        <v>0.1584995823720852</v>
      </c>
      <c r="W37" s="17">
        <v>0.27138277526583893</v>
      </c>
      <c r="X37" s="17">
        <v>0.15467838161532399</v>
      </c>
      <c r="Y37" s="17">
        <v>0.20082494258230299</v>
      </c>
      <c r="AA37" s="17">
        <v>0.19894273126269779</v>
      </c>
      <c r="AB37" s="17">
        <v>0.21377784821703891</v>
      </c>
      <c r="AC37" s="17">
        <v>0.20703748787728929</v>
      </c>
      <c r="AD37" s="17">
        <v>0.2357345812756417</v>
      </c>
      <c r="AF37" s="17">
        <v>0.17425478884053561</v>
      </c>
      <c r="AG37" s="17">
        <v>0.20852407788892871</v>
      </c>
      <c r="AH37" s="17">
        <v>0.25751457890474128</v>
      </c>
      <c r="AI37" s="17">
        <v>0.25576426322958912</v>
      </c>
      <c r="AJ37" s="17">
        <v>0.24479538922513841</v>
      </c>
      <c r="AK37" s="17">
        <v>0.1801222124427454</v>
      </c>
      <c r="AL37" s="17">
        <v>0.20621202652705739</v>
      </c>
      <c r="AM37" s="17">
        <v>0.228835880622587</v>
      </c>
      <c r="AN37" s="17">
        <v>0.29717891044421157</v>
      </c>
      <c r="AP37" s="17">
        <v>0.191679453716705</v>
      </c>
      <c r="AQ37" s="17">
        <v>0.21381043146421561</v>
      </c>
      <c r="AR37" s="17">
        <v>0.2223229634406243</v>
      </c>
      <c r="AS37" s="17">
        <v>0.19573974153407639</v>
      </c>
      <c r="AT37" s="17">
        <v>0.1931648098488806</v>
      </c>
      <c r="AU37" s="17">
        <v>0.21610882534920681</v>
      </c>
      <c r="AV37" s="17">
        <v>0.32628627129036769</v>
      </c>
      <c r="AW37" s="17">
        <v>0.2366982554565332</v>
      </c>
      <c r="AY37" s="17">
        <v>0.1872990348113393</v>
      </c>
      <c r="AZ37" s="17">
        <v>0.20429591734047101</v>
      </c>
      <c r="BA37" s="17">
        <v>0.22957720240839671</v>
      </c>
      <c r="BB37" s="17">
        <v>0.25711373213130312</v>
      </c>
      <c r="BC37" s="17">
        <v>0.18476601506007889</v>
      </c>
      <c r="BD37" s="17">
        <v>0.14629171454465131</v>
      </c>
      <c r="BE37" s="17">
        <v>0.21361915693828359</v>
      </c>
      <c r="BF37" s="17">
        <v>0.2402228207502973</v>
      </c>
      <c r="BG37" s="17">
        <v>0.29142321143105548</v>
      </c>
    </row>
    <row r="38" spans="2:59" x14ac:dyDescent="0.35">
      <c r="B38" s="16" t="s">
        <v>77</v>
      </c>
      <c r="C38" s="17">
        <v>0.19970751738084341</v>
      </c>
      <c r="D38" s="17">
        <v>0.19511190277724311</v>
      </c>
      <c r="E38" s="17">
        <v>0.2029347950071842</v>
      </c>
      <c r="G38" s="17">
        <v>0.17310580813261089</v>
      </c>
      <c r="H38" s="17">
        <v>0.14174290810599349</v>
      </c>
      <c r="I38" s="17">
        <v>0.12843517509103081</v>
      </c>
      <c r="J38" s="17">
        <v>0.19575369166778031</v>
      </c>
      <c r="K38" s="17">
        <v>0.2644695195722403</v>
      </c>
      <c r="L38" s="17">
        <v>0.2822814117682077</v>
      </c>
      <c r="N38" s="17">
        <v>0.24359153311237189</v>
      </c>
      <c r="O38" s="17">
        <v>0.24254981013756829</v>
      </c>
      <c r="P38" s="17">
        <v>0.27184666413597469</v>
      </c>
      <c r="Q38" s="17">
        <v>0.1450583210843735</v>
      </c>
      <c r="R38" s="17">
        <v>0.18360679940353319</v>
      </c>
      <c r="S38" s="17">
        <v>0.16629278198244959</v>
      </c>
      <c r="T38" s="17">
        <v>0.25547514901651652</v>
      </c>
      <c r="U38" s="17">
        <v>0.16195665036257861</v>
      </c>
      <c r="V38" s="17">
        <v>0.2056189591713464</v>
      </c>
      <c r="W38" s="17">
        <v>0.19918963793871439</v>
      </c>
      <c r="X38" s="17">
        <v>0.21717510388213701</v>
      </c>
      <c r="Y38" s="17">
        <v>0.145839368144174</v>
      </c>
      <c r="AA38" s="17">
        <v>0.18831626690851619</v>
      </c>
      <c r="AB38" s="17">
        <v>0.19712310967579441</v>
      </c>
      <c r="AC38" s="17">
        <v>0.16526858580948589</v>
      </c>
      <c r="AD38" s="17">
        <v>0.24558202101635421</v>
      </c>
      <c r="AF38" s="17">
        <v>0.20393958067146201</v>
      </c>
      <c r="AG38" s="17">
        <v>0.15867951390348101</v>
      </c>
      <c r="AH38" s="17">
        <v>0.2099357992328939</v>
      </c>
      <c r="AI38" s="17">
        <v>0.21957921307597841</v>
      </c>
      <c r="AJ38" s="17">
        <v>0.23569545370219119</v>
      </c>
      <c r="AK38" s="17">
        <v>0.2430791306783377</v>
      </c>
      <c r="AL38" s="17">
        <v>0.24448265630631491</v>
      </c>
      <c r="AM38" s="17">
        <v>0.16435847423590269</v>
      </c>
      <c r="AN38" s="17">
        <v>0.2144696312423266</v>
      </c>
      <c r="AP38" s="17">
        <v>0.1500759755360335</v>
      </c>
      <c r="AQ38" s="17">
        <v>0.1638371129087772</v>
      </c>
      <c r="AR38" s="17">
        <v>0.18725935136403149</v>
      </c>
      <c r="AS38" s="17">
        <v>0.25380149267558028</v>
      </c>
      <c r="AT38" s="17">
        <v>0.24988385119222431</v>
      </c>
      <c r="AU38" s="17">
        <v>0.25464402178707768</v>
      </c>
      <c r="AV38" s="17">
        <v>0.1234986476566778</v>
      </c>
      <c r="AW38" s="17">
        <v>0.26140387008096971</v>
      </c>
      <c r="AY38" s="17">
        <v>0.17792090867402399</v>
      </c>
      <c r="AZ38" s="17">
        <v>0.12669223242987601</v>
      </c>
      <c r="BA38" s="17">
        <v>0.19486391946258241</v>
      </c>
      <c r="BB38" s="17">
        <v>0.2428846307907101</v>
      </c>
      <c r="BC38" s="17">
        <v>0.20309981506760341</v>
      </c>
      <c r="BD38" s="17">
        <v>0.32569419472683442</v>
      </c>
      <c r="BE38" s="17">
        <v>0.25272800006349228</v>
      </c>
      <c r="BF38" s="17">
        <v>0.209892631476849</v>
      </c>
      <c r="BG38" s="17">
        <v>0.25814029369520319</v>
      </c>
    </row>
    <row r="39" spans="2:59" x14ac:dyDescent="0.35">
      <c r="B39" s="16" t="s">
        <v>67</v>
      </c>
      <c r="C39" s="17">
        <v>5.6310897715858739E-2</v>
      </c>
      <c r="D39" s="17">
        <v>4.276207471493413E-2</v>
      </c>
      <c r="E39" s="17">
        <v>6.9029553042641176E-2</v>
      </c>
      <c r="G39" s="17">
        <v>4.2438821886570541E-2</v>
      </c>
      <c r="H39" s="17">
        <v>3.7175634775563772E-2</v>
      </c>
      <c r="I39" s="17">
        <v>5.4960250105066659E-2</v>
      </c>
      <c r="J39" s="17">
        <v>6.2392379772964177E-2</v>
      </c>
      <c r="K39" s="17">
        <v>5.1805329035654997E-2</v>
      </c>
      <c r="L39" s="17">
        <v>8.0301565886457524E-2</v>
      </c>
      <c r="N39" s="17">
        <v>8.2489410298848695E-2</v>
      </c>
      <c r="O39" s="17">
        <v>0</v>
      </c>
      <c r="P39" s="17">
        <v>8.4835077287389107E-2</v>
      </c>
      <c r="Q39" s="17">
        <v>8.1269539197427867E-2</v>
      </c>
      <c r="R39" s="17">
        <v>3.7273689719791121E-2</v>
      </c>
      <c r="S39" s="17">
        <v>6.9243609047583671E-2</v>
      </c>
      <c r="T39" s="17">
        <v>6.4833713675892149E-2</v>
      </c>
      <c r="U39" s="17">
        <v>4.940128897533777E-2</v>
      </c>
      <c r="V39" s="17">
        <v>5.4393966074565883E-2</v>
      </c>
      <c r="W39" s="17">
        <v>3.6363715482208063E-2</v>
      </c>
      <c r="X39" s="17">
        <v>6.7013559040773926E-2</v>
      </c>
      <c r="Y39" s="17">
        <v>5.6185468612377359E-2</v>
      </c>
      <c r="AA39" s="17">
        <v>5.5748080776230023E-2</v>
      </c>
      <c r="AB39" s="17">
        <v>4.5601210978582933E-2</v>
      </c>
      <c r="AC39" s="17">
        <v>5.1267020094904282E-2</v>
      </c>
      <c r="AD39" s="17">
        <v>7.2214837922769934E-2</v>
      </c>
      <c r="AF39" s="17">
        <v>5.6492257120394997E-2</v>
      </c>
      <c r="AG39" s="17">
        <v>3.2220907152655631E-2</v>
      </c>
      <c r="AH39" s="17">
        <v>7.9926046229798226E-3</v>
      </c>
      <c r="AI39" s="17">
        <v>4.0996134644226911E-2</v>
      </c>
      <c r="AJ39" s="17">
        <v>2.274039439221234E-2</v>
      </c>
      <c r="AK39" s="17">
        <v>9.7184216892369835E-2</v>
      </c>
      <c r="AL39" s="17">
        <v>8.791134524792267E-2</v>
      </c>
      <c r="AM39" s="17">
        <v>0.24320371123003179</v>
      </c>
      <c r="AN39" s="17">
        <v>4.9201809687458048E-2</v>
      </c>
      <c r="AP39" s="17">
        <v>6.4103122179494085E-2</v>
      </c>
      <c r="AQ39" s="17">
        <v>3.626788833877468E-2</v>
      </c>
      <c r="AR39" s="17">
        <v>3.8038634615330753E-2</v>
      </c>
      <c r="AS39" s="17">
        <v>3.5258602279180019E-2</v>
      </c>
      <c r="AT39" s="17">
        <v>4.5902865308474053E-2</v>
      </c>
      <c r="AU39" s="17">
        <v>0.1043558192864868</v>
      </c>
      <c r="AV39" s="17">
        <v>0.33247996608732372</v>
      </c>
      <c r="AW39" s="17">
        <v>5.9756881606704761E-2</v>
      </c>
      <c r="AY39" s="17">
        <v>6.4145666107260912E-2</v>
      </c>
      <c r="AZ39" s="17">
        <v>2.96062017656664E-2</v>
      </c>
      <c r="BA39" s="17">
        <v>2.5230718629755799E-2</v>
      </c>
      <c r="BB39" s="17">
        <v>3.502812183062097E-2</v>
      </c>
      <c r="BC39" s="17">
        <v>2.8054803012559169E-2</v>
      </c>
      <c r="BD39" s="17">
        <v>0.1008517701949715</v>
      </c>
      <c r="BE39" s="17">
        <v>9.6665068824978009E-2</v>
      </c>
      <c r="BF39" s="17">
        <v>0.17650374988571199</v>
      </c>
      <c r="BG39" s="17">
        <v>7.0415477841186153E-2</v>
      </c>
    </row>
    <row r="41" spans="2:59" ht="130.5" x14ac:dyDescent="0.35">
      <c r="B41" s="14" t="s">
        <v>79</v>
      </c>
    </row>
    <row r="42" spans="2:59" x14ac:dyDescent="0.35">
      <c r="B42" s="15" t="s">
        <v>16</v>
      </c>
    </row>
    <row r="43" spans="2:59" x14ac:dyDescent="0.35">
      <c r="B43" s="16" t="s">
        <v>74</v>
      </c>
      <c r="C43" s="17">
        <v>0.26917182343849461</v>
      </c>
      <c r="D43" s="17">
        <v>0.28752191778580249</v>
      </c>
      <c r="E43" s="17">
        <v>0.24950948277257251</v>
      </c>
      <c r="G43" s="17">
        <v>0.31146902219574518</v>
      </c>
      <c r="H43" s="17">
        <v>0.3240547563259541</v>
      </c>
      <c r="I43" s="17">
        <v>0.27273922080835522</v>
      </c>
      <c r="J43" s="17">
        <v>0.23716130923919571</v>
      </c>
      <c r="K43" s="17">
        <v>0.17693448887661589</v>
      </c>
      <c r="L43" s="17">
        <v>0.28138956320457442</v>
      </c>
      <c r="N43" s="17">
        <v>0.2475067256994104</v>
      </c>
      <c r="O43" s="17">
        <v>0.1483854680876556</v>
      </c>
      <c r="P43" s="17">
        <v>0.20776869288932609</v>
      </c>
      <c r="Q43" s="17">
        <v>0.26711816210964567</v>
      </c>
      <c r="R43" s="17">
        <v>0.27965679935929239</v>
      </c>
      <c r="S43" s="17">
        <v>0.28220533316770718</v>
      </c>
      <c r="T43" s="17">
        <v>0.2114211945156918</v>
      </c>
      <c r="U43" s="17">
        <v>0.26339096963262087</v>
      </c>
      <c r="V43" s="17">
        <v>0.32613676814526482</v>
      </c>
      <c r="W43" s="17">
        <v>0.27478942995436151</v>
      </c>
      <c r="X43" s="17">
        <v>0.25288890467315123</v>
      </c>
      <c r="Y43" s="17">
        <v>0.30956923236975231</v>
      </c>
      <c r="AA43" s="17">
        <v>0.32294184113365199</v>
      </c>
      <c r="AB43" s="17">
        <v>0.27686202575518248</v>
      </c>
      <c r="AC43" s="17">
        <v>0.24999437047793499</v>
      </c>
      <c r="AD43" s="17">
        <v>0.21923772422534721</v>
      </c>
      <c r="AF43" s="17">
        <v>0.29041791260876859</v>
      </c>
      <c r="AG43" s="17">
        <v>0.26721412639616082</v>
      </c>
      <c r="AH43" s="17">
        <v>0.34317705693110723</v>
      </c>
      <c r="AI43" s="17">
        <v>0.30112985961827432</v>
      </c>
      <c r="AJ43" s="17">
        <v>0.25599161785760799</v>
      </c>
      <c r="AK43" s="17">
        <v>0.26112765856073628</v>
      </c>
      <c r="AL43" s="17">
        <v>0.18638984543738221</v>
      </c>
      <c r="AM43" s="17">
        <v>0.17341012560088151</v>
      </c>
      <c r="AN43" s="17">
        <v>0.30763316068963759</v>
      </c>
      <c r="AP43" s="17">
        <v>0.29211648664397499</v>
      </c>
      <c r="AQ43" s="17">
        <v>0.28135719941992149</v>
      </c>
      <c r="AR43" s="17">
        <v>0.3396776259964589</v>
      </c>
      <c r="AS43" s="17">
        <v>0.29811200660152443</v>
      </c>
      <c r="AT43" s="17">
        <v>0.25510084561014329</v>
      </c>
      <c r="AU43" s="17">
        <v>0.25483833714535248</v>
      </c>
      <c r="AV43" s="17">
        <v>0.1166447814006796</v>
      </c>
      <c r="AW43" s="17">
        <v>0.22005248279989231</v>
      </c>
      <c r="AY43" s="17">
        <v>0.31094835544013472</v>
      </c>
      <c r="AZ43" s="17">
        <v>0.30143370560503269</v>
      </c>
      <c r="BA43" s="17">
        <v>0.3196824005953855</v>
      </c>
      <c r="BB43" s="17">
        <v>0.31769491752893569</v>
      </c>
      <c r="BC43" s="17">
        <v>0.26599720416257688</v>
      </c>
      <c r="BD43" s="17">
        <v>0.24807819588397809</v>
      </c>
      <c r="BE43" s="17">
        <v>0.19242420086096049</v>
      </c>
      <c r="BF43" s="17">
        <v>0.14830246898129951</v>
      </c>
      <c r="BG43" s="17">
        <v>0.19327367702554279</v>
      </c>
    </row>
    <row r="44" spans="2:59" x14ac:dyDescent="0.35">
      <c r="B44" s="16" t="s">
        <v>75</v>
      </c>
      <c r="C44" s="17">
        <v>0.36904890357594228</v>
      </c>
      <c r="D44" s="17">
        <v>0.37636277995970729</v>
      </c>
      <c r="E44" s="17">
        <v>0.36234500155090782</v>
      </c>
      <c r="G44" s="17">
        <v>0.36627660565359632</v>
      </c>
      <c r="H44" s="17">
        <v>0.37835453702604249</v>
      </c>
      <c r="I44" s="17">
        <v>0.39669983944873899</v>
      </c>
      <c r="J44" s="17">
        <v>0.30623334008551389</v>
      </c>
      <c r="K44" s="17">
        <v>0.40424671167740323</v>
      </c>
      <c r="L44" s="17">
        <v>0.36797931237091219</v>
      </c>
      <c r="N44" s="17">
        <v>0.36848875023694921</v>
      </c>
      <c r="O44" s="17">
        <v>0.49656892324266871</v>
      </c>
      <c r="P44" s="17">
        <v>0.39420660875727082</v>
      </c>
      <c r="Q44" s="17">
        <v>0.35981370430960741</v>
      </c>
      <c r="R44" s="17">
        <v>0.35770703030593998</v>
      </c>
      <c r="S44" s="17">
        <v>0.35873562496385708</v>
      </c>
      <c r="T44" s="17">
        <v>0.36746725466175351</v>
      </c>
      <c r="U44" s="17">
        <v>0.33327411733917761</v>
      </c>
      <c r="V44" s="17">
        <v>0.33852378342806749</v>
      </c>
      <c r="W44" s="17">
        <v>0.38288089927990598</v>
      </c>
      <c r="X44" s="17">
        <v>0.35999292023881507</v>
      </c>
      <c r="Y44" s="17">
        <v>0.41327857635242338</v>
      </c>
      <c r="AA44" s="17">
        <v>0.37943078887403542</v>
      </c>
      <c r="AB44" s="17">
        <v>0.35286219677703229</v>
      </c>
      <c r="AC44" s="17">
        <v>0.42771510547890279</v>
      </c>
      <c r="AD44" s="17">
        <v>0.32243421126527222</v>
      </c>
      <c r="AF44" s="17">
        <v>0.3558535495021391</v>
      </c>
      <c r="AG44" s="17">
        <v>0.38907062683601501</v>
      </c>
      <c r="AH44" s="17">
        <v>0.34842759601441359</v>
      </c>
      <c r="AI44" s="17">
        <v>0.33693167387366529</v>
      </c>
      <c r="AJ44" s="17">
        <v>0.28500211391864338</v>
      </c>
      <c r="AK44" s="17">
        <v>0.39783867002134549</v>
      </c>
      <c r="AL44" s="17">
        <v>0.35592774289726248</v>
      </c>
      <c r="AM44" s="17">
        <v>0.33486047493877652</v>
      </c>
      <c r="AN44" s="17">
        <v>0.42670714872048238</v>
      </c>
      <c r="AP44" s="17">
        <v>0.34242929101809488</v>
      </c>
      <c r="AQ44" s="17">
        <v>0.39755091486923039</v>
      </c>
      <c r="AR44" s="17">
        <v>0.36956893543061009</v>
      </c>
      <c r="AS44" s="17">
        <v>0.33840587698351599</v>
      </c>
      <c r="AT44" s="17">
        <v>0.38873467555801411</v>
      </c>
      <c r="AU44" s="17">
        <v>0.40093351727273269</v>
      </c>
      <c r="AV44" s="17">
        <v>0.31778219384342732</v>
      </c>
      <c r="AW44" s="17">
        <v>0.34766187972262452</v>
      </c>
      <c r="AY44" s="17">
        <v>0.33737121924305252</v>
      </c>
      <c r="AZ44" s="17">
        <v>0.37297466320922862</v>
      </c>
      <c r="BA44" s="17">
        <v>0.38566729696977081</v>
      </c>
      <c r="BB44" s="17">
        <v>0.33358153577748217</v>
      </c>
      <c r="BC44" s="17">
        <v>0.38359063359096579</v>
      </c>
      <c r="BD44" s="17">
        <v>0.38473098244664622</v>
      </c>
      <c r="BE44" s="17">
        <v>0.34403038224629567</v>
      </c>
      <c r="BF44" s="17">
        <v>0.39233853750150399</v>
      </c>
      <c r="BG44" s="17">
        <v>0.41550233034875761</v>
      </c>
    </row>
    <row r="45" spans="2:59" x14ac:dyDescent="0.35">
      <c r="B45" s="16" t="s">
        <v>76</v>
      </c>
      <c r="C45" s="17">
        <v>0.1817054512665465</v>
      </c>
      <c r="D45" s="17">
        <v>0.1749709777725342</v>
      </c>
      <c r="E45" s="17">
        <v>0.18936109149846009</v>
      </c>
      <c r="G45" s="17">
        <v>0.14353399644647671</v>
      </c>
      <c r="H45" s="17">
        <v>0.15074797260933209</v>
      </c>
      <c r="I45" s="17">
        <v>0.20119991351032021</v>
      </c>
      <c r="J45" s="17">
        <v>0.26149930262489851</v>
      </c>
      <c r="K45" s="17">
        <v>0.20754013258741011</v>
      </c>
      <c r="L45" s="17">
        <v>0.13440985527660171</v>
      </c>
      <c r="N45" s="17">
        <v>0.1411787273039059</v>
      </c>
      <c r="O45" s="17">
        <v>0.22692292280075879</v>
      </c>
      <c r="P45" s="17">
        <v>0.18667134893823409</v>
      </c>
      <c r="Q45" s="17">
        <v>0.19971810625718209</v>
      </c>
      <c r="R45" s="17">
        <v>0.17411895642426259</v>
      </c>
      <c r="S45" s="17">
        <v>0.18990427964778189</v>
      </c>
      <c r="T45" s="17">
        <v>0.16722064437353179</v>
      </c>
      <c r="U45" s="17">
        <v>0.2189163176992191</v>
      </c>
      <c r="V45" s="17">
        <v>0.17107086099452709</v>
      </c>
      <c r="W45" s="17">
        <v>0.19991545536004021</v>
      </c>
      <c r="X45" s="17">
        <v>0.21121061755799581</v>
      </c>
      <c r="Y45" s="17">
        <v>0.13644144759743659</v>
      </c>
      <c r="AA45" s="17">
        <v>0.18117412172885419</v>
      </c>
      <c r="AB45" s="17">
        <v>0.19131324803699559</v>
      </c>
      <c r="AC45" s="17">
        <v>0.14140345391024761</v>
      </c>
      <c r="AD45" s="17">
        <v>0.20834615402921591</v>
      </c>
      <c r="AF45" s="17">
        <v>0.15668863504846009</v>
      </c>
      <c r="AG45" s="17">
        <v>0.209545285083206</v>
      </c>
      <c r="AH45" s="17">
        <v>0.15675998375823219</v>
      </c>
      <c r="AI45" s="17">
        <v>0.1943243806986524</v>
      </c>
      <c r="AJ45" s="17">
        <v>0.19700159095785441</v>
      </c>
      <c r="AK45" s="17">
        <v>0.1170904518813216</v>
      </c>
      <c r="AL45" s="17">
        <v>0.2127030586879225</v>
      </c>
      <c r="AM45" s="17">
        <v>0.20526208641183541</v>
      </c>
      <c r="AN45" s="17">
        <v>0.1418972566011347</v>
      </c>
      <c r="AP45" s="17">
        <v>0.18567280336697289</v>
      </c>
      <c r="AQ45" s="17">
        <v>0.18066873846041359</v>
      </c>
      <c r="AR45" s="17">
        <v>0.15125545342300981</v>
      </c>
      <c r="AS45" s="17">
        <v>0.1885949654633208</v>
      </c>
      <c r="AT45" s="17">
        <v>0.13843196152814091</v>
      </c>
      <c r="AU45" s="17">
        <v>0.1488457046123145</v>
      </c>
      <c r="AV45" s="17">
        <v>0.22004106483599581</v>
      </c>
      <c r="AW45" s="17">
        <v>0.21773010625816491</v>
      </c>
      <c r="AY45" s="17">
        <v>0.1670486052998103</v>
      </c>
      <c r="AZ45" s="17">
        <v>0.22064251664754059</v>
      </c>
      <c r="BA45" s="17">
        <v>0.1828028787869056</v>
      </c>
      <c r="BB45" s="17">
        <v>0.16715991623304269</v>
      </c>
      <c r="BC45" s="17">
        <v>0.15422641590781941</v>
      </c>
      <c r="BD45" s="17">
        <v>0.13824131965189571</v>
      </c>
      <c r="BE45" s="17">
        <v>0.20435060733837651</v>
      </c>
      <c r="BF45" s="17">
        <v>0.16852189602509909</v>
      </c>
      <c r="BG45" s="17">
        <v>0.20639340278410581</v>
      </c>
    </row>
    <row r="46" spans="2:59" x14ac:dyDescent="0.35">
      <c r="B46" s="16" t="s">
        <v>77</v>
      </c>
      <c r="C46" s="17">
        <v>0.129339679572678</v>
      </c>
      <c r="D46" s="17">
        <v>0.12716614597227149</v>
      </c>
      <c r="E46" s="17">
        <v>0.13222222447694129</v>
      </c>
      <c r="G46" s="17">
        <v>0.12991677044405439</v>
      </c>
      <c r="H46" s="17">
        <v>0.11089504806243761</v>
      </c>
      <c r="I46" s="17">
        <v>7.7961691467284572E-2</v>
      </c>
      <c r="J46" s="17">
        <v>0.13915518355341219</v>
      </c>
      <c r="K46" s="17">
        <v>0.16720546722399529</v>
      </c>
      <c r="L46" s="17">
        <v>0.15243270021956359</v>
      </c>
      <c r="N46" s="17">
        <v>0.1596232859146503</v>
      </c>
      <c r="O46" s="17">
        <v>0.11004402613777201</v>
      </c>
      <c r="P46" s="17">
        <v>0.1678155755209777</v>
      </c>
      <c r="Q46" s="17">
        <v>8.4216430444746943E-2</v>
      </c>
      <c r="R46" s="17">
        <v>0.1556855494752695</v>
      </c>
      <c r="S46" s="17">
        <v>0.1038336902029004</v>
      </c>
      <c r="T46" s="17">
        <v>0.19873274101749591</v>
      </c>
      <c r="U46" s="17">
        <v>0.14037515553736041</v>
      </c>
      <c r="V46" s="17">
        <v>0.10351984359488529</v>
      </c>
      <c r="W46" s="17">
        <v>0.11122458884396461</v>
      </c>
      <c r="X46" s="17">
        <v>0.13418660918007189</v>
      </c>
      <c r="Y46" s="17">
        <v>9.1939172452700432E-2</v>
      </c>
      <c r="AA46" s="17">
        <v>8.7518228606458387E-2</v>
      </c>
      <c r="AB46" s="17">
        <v>0.12808438860937921</v>
      </c>
      <c r="AC46" s="17">
        <v>0.1379490297350125</v>
      </c>
      <c r="AD46" s="17">
        <v>0.16927716138655161</v>
      </c>
      <c r="AF46" s="17">
        <v>0.15166439802114001</v>
      </c>
      <c r="AG46" s="17">
        <v>9.6980647225928474E-2</v>
      </c>
      <c r="AH46" s="17">
        <v>0.1249072669918888</v>
      </c>
      <c r="AI46" s="17">
        <v>0.14723465057548499</v>
      </c>
      <c r="AJ46" s="17">
        <v>0.23649938690275399</v>
      </c>
      <c r="AK46" s="17">
        <v>0.18397575613629411</v>
      </c>
      <c r="AL46" s="17">
        <v>0.14507024450904971</v>
      </c>
      <c r="AM46" s="17">
        <v>9.6612754819443133E-2</v>
      </c>
      <c r="AN46" s="17">
        <v>0.1024604849873674</v>
      </c>
      <c r="AP46" s="17">
        <v>0.1214042320278616</v>
      </c>
      <c r="AQ46" s="17">
        <v>0.10983375064609099</v>
      </c>
      <c r="AR46" s="17">
        <v>9.6136444938531782E-2</v>
      </c>
      <c r="AS46" s="17">
        <v>0.1373932903031129</v>
      </c>
      <c r="AT46" s="17">
        <v>0.18559607821054139</v>
      </c>
      <c r="AU46" s="17">
        <v>0.1524656225672833</v>
      </c>
      <c r="AV46" s="17">
        <v>0.12957265938174631</v>
      </c>
      <c r="AW46" s="17">
        <v>0.1399929059804548</v>
      </c>
      <c r="AY46" s="17">
        <v>0.12669770237423</v>
      </c>
      <c r="AZ46" s="17">
        <v>8.1053418520143986E-2</v>
      </c>
      <c r="BA46" s="17">
        <v>8.1404653812993388E-2</v>
      </c>
      <c r="BB46" s="17">
        <v>0.15002539221653599</v>
      </c>
      <c r="BC46" s="17">
        <v>0.17090638414546899</v>
      </c>
      <c r="BD46" s="17">
        <v>0.16708905181179329</v>
      </c>
      <c r="BE46" s="17">
        <v>0.12511441884132279</v>
      </c>
      <c r="BF46" s="17">
        <v>0.14302689770162019</v>
      </c>
      <c r="BG46" s="17">
        <v>0.15263274571839389</v>
      </c>
    </row>
    <row r="47" spans="2:59" x14ac:dyDescent="0.35">
      <c r="B47" s="16" t="s">
        <v>67</v>
      </c>
      <c r="C47" s="17">
        <v>5.0734142146338659E-2</v>
      </c>
      <c r="D47" s="17">
        <v>3.3978178509684327E-2</v>
      </c>
      <c r="E47" s="17">
        <v>6.6562199701118124E-2</v>
      </c>
      <c r="G47" s="17">
        <v>4.8803605260127211E-2</v>
      </c>
      <c r="H47" s="17">
        <v>3.594768597623358E-2</v>
      </c>
      <c r="I47" s="17">
        <v>5.1399334765301237E-2</v>
      </c>
      <c r="J47" s="17">
        <v>5.5950864496979537E-2</v>
      </c>
      <c r="K47" s="17">
        <v>4.4073199634575587E-2</v>
      </c>
      <c r="L47" s="17">
        <v>6.3788568928348055E-2</v>
      </c>
      <c r="N47" s="17">
        <v>8.3202510845084204E-2</v>
      </c>
      <c r="O47" s="17">
        <v>1.8078659731144971E-2</v>
      </c>
      <c r="P47" s="17">
        <v>4.3537773894191681E-2</v>
      </c>
      <c r="Q47" s="17">
        <v>8.9133596878817903E-2</v>
      </c>
      <c r="R47" s="17">
        <v>3.2831664435235407E-2</v>
      </c>
      <c r="S47" s="17">
        <v>6.5321072017753209E-2</v>
      </c>
      <c r="T47" s="17">
        <v>5.5158165431526962E-2</v>
      </c>
      <c r="U47" s="17">
        <v>4.4043439791622029E-2</v>
      </c>
      <c r="V47" s="17">
        <v>6.0748743837255252E-2</v>
      </c>
      <c r="W47" s="17">
        <v>3.1189626561727649E-2</v>
      </c>
      <c r="X47" s="17">
        <v>4.1720948349966133E-2</v>
      </c>
      <c r="Y47" s="17">
        <v>4.8771571227687417E-2</v>
      </c>
      <c r="AA47" s="17">
        <v>2.8935019657000079E-2</v>
      </c>
      <c r="AB47" s="17">
        <v>5.0878140821410428E-2</v>
      </c>
      <c r="AC47" s="17">
        <v>4.2938040397902152E-2</v>
      </c>
      <c r="AD47" s="17">
        <v>8.0704749093613096E-2</v>
      </c>
      <c r="AF47" s="17">
        <v>4.5375504819492159E-2</v>
      </c>
      <c r="AG47" s="17">
        <v>3.718931445868974E-2</v>
      </c>
      <c r="AH47" s="17">
        <v>2.6728096304358129E-2</v>
      </c>
      <c r="AI47" s="17">
        <v>2.0379435233923032E-2</v>
      </c>
      <c r="AJ47" s="17">
        <v>2.5505290363140198E-2</v>
      </c>
      <c r="AK47" s="17">
        <v>3.9967463400302113E-2</v>
      </c>
      <c r="AL47" s="17">
        <v>9.9909108468383023E-2</v>
      </c>
      <c r="AM47" s="17">
        <v>0.18985455822906341</v>
      </c>
      <c r="AN47" s="17">
        <v>2.130194900137793E-2</v>
      </c>
      <c r="AP47" s="17">
        <v>5.8377186943095821E-2</v>
      </c>
      <c r="AQ47" s="17">
        <v>3.058939660434325E-2</v>
      </c>
      <c r="AR47" s="17">
        <v>4.3361540211389188E-2</v>
      </c>
      <c r="AS47" s="17">
        <v>3.7493860648525779E-2</v>
      </c>
      <c r="AT47" s="17">
        <v>3.2136439093160378E-2</v>
      </c>
      <c r="AU47" s="17">
        <v>4.2916818402316773E-2</v>
      </c>
      <c r="AV47" s="17">
        <v>0.2159593005381511</v>
      </c>
      <c r="AW47" s="17">
        <v>7.4562625238863409E-2</v>
      </c>
      <c r="AY47" s="17">
        <v>5.7934117642772461E-2</v>
      </c>
      <c r="AZ47" s="17">
        <v>2.389569601805392E-2</v>
      </c>
      <c r="BA47" s="17">
        <v>3.0442769834944629E-2</v>
      </c>
      <c r="BB47" s="17">
        <v>3.1538238244003147E-2</v>
      </c>
      <c r="BC47" s="17">
        <v>2.5279362193168911E-2</v>
      </c>
      <c r="BD47" s="17">
        <v>6.1860450205686777E-2</v>
      </c>
      <c r="BE47" s="17">
        <v>0.13408039071304459</v>
      </c>
      <c r="BF47" s="17">
        <v>0.14781019979047741</v>
      </c>
      <c r="BG47" s="17">
        <v>3.2197844123200141E-2</v>
      </c>
    </row>
    <row r="49" spans="2:59" ht="188.5" x14ac:dyDescent="0.35">
      <c r="B49" s="14" t="s">
        <v>80</v>
      </c>
    </row>
    <row r="50" spans="2:59" x14ac:dyDescent="0.35">
      <c r="B50" s="15" t="s">
        <v>16</v>
      </c>
    </row>
    <row r="51" spans="2:59" x14ac:dyDescent="0.35">
      <c r="B51" s="16" t="s">
        <v>74</v>
      </c>
      <c r="C51" s="17">
        <v>0.1652411949776062</v>
      </c>
      <c r="D51" s="17">
        <v>0.18665869039291619</v>
      </c>
      <c r="E51" s="17">
        <v>0.14522183649172141</v>
      </c>
      <c r="G51" s="17">
        <v>0.167190143322972</v>
      </c>
      <c r="H51" s="17">
        <v>0.27079412747524922</v>
      </c>
      <c r="I51" s="17">
        <v>0.2013729883471598</v>
      </c>
      <c r="J51" s="17">
        <v>0.13423152159037979</v>
      </c>
      <c r="K51" s="17">
        <v>0.10016432780163401</v>
      </c>
      <c r="L51" s="17">
        <v>0.1172326637991436</v>
      </c>
      <c r="N51" s="17">
        <v>0.15950867799965321</v>
      </c>
      <c r="O51" s="17">
        <v>9.5221319841514107E-2</v>
      </c>
      <c r="P51" s="17">
        <v>7.2542701130775322E-2</v>
      </c>
      <c r="Q51" s="17">
        <v>0.16916376379736309</v>
      </c>
      <c r="R51" s="17">
        <v>0.1646475098298473</v>
      </c>
      <c r="S51" s="17">
        <v>0.15867159108247531</v>
      </c>
      <c r="T51" s="17">
        <v>0.1051172121224567</v>
      </c>
      <c r="U51" s="17">
        <v>0.14998413726410459</v>
      </c>
      <c r="V51" s="17">
        <v>0.2631223792786706</v>
      </c>
      <c r="W51" s="17">
        <v>0.12899895728159561</v>
      </c>
      <c r="X51" s="17">
        <v>0.18003671369576549</v>
      </c>
      <c r="Y51" s="17">
        <v>0.19889040225839411</v>
      </c>
      <c r="AA51" s="17">
        <v>0.1893486501852564</v>
      </c>
      <c r="AB51" s="17">
        <v>0.16102090192640589</v>
      </c>
      <c r="AC51" s="17">
        <v>0.18806666759967511</v>
      </c>
      <c r="AD51" s="17">
        <v>0.1229980805797054</v>
      </c>
      <c r="AF51" s="17">
        <v>0.1864595641317148</v>
      </c>
      <c r="AG51" s="17">
        <v>0.20856836841862539</v>
      </c>
      <c r="AH51" s="17">
        <v>0.11220409014896281</v>
      </c>
      <c r="AI51" s="17">
        <v>0.13647885085530259</v>
      </c>
      <c r="AJ51" s="17">
        <v>0.20380831067400459</v>
      </c>
      <c r="AK51" s="17">
        <v>0.18965073956546491</v>
      </c>
      <c r="AL51" s="17">
        <v>0.11445553547441389</v>
      </c>
      <c r="AM51" s="17">
        <v>6.6800890793763876E-2</v>
      </c>
      <c r="AN51" s="17">
        <v>0.13374380070978631</v>
      </c>
      <c r="AP51" s="17">
        <v>0.20002383557532849</v>
      </c>
      <c r="AQ51" s="17">
        <v>0.1929120846668918</v>
      </c>
      <c r="AR51" s="17">
        <v>0.1541881875601088</v>
      </c>
      <c r="AS51" s="17">
        <v>0.153117155922258</v>
      </c>
      <c r="AT51" s="17">
        <v>0.19903300762907589</v>
      </c>
      <c r="AU51" s="17">
        <v>0.13559720496185559</v>
      </c>
      <c r="AV51" s="17">
        <v>7.6268129984616531E-2</v>
      </c>
      <c r="AW51" s="17">
        <v>9.1020743481807276E-2</v>
      </c>
      <c r="AY51" s="17">
        <v>0.17921834705317069</v>
      </c>
      <c r="AZ51" s="17">
        <v>0.2298804749088138</v>
      </c>
      <c r="BA51" s="17">
        <v>0.13425363681251801</v>
      </c>
      <c r="BB51" s="17">
        <v>0.15007342532624979</v>
      </c>
      <c r="BC51" s="17">
        <v>0.19080332908437631</v>
      </c>
      <c r="BD51" s="17">
        <v>0.13345007132540651</v>
      </c>
      <c r="BE51" s="17">
        <v>9.9316995901407135E-2</v>
      </c>
      <c r="BF51" s="17">
        <v>6.9603493651004031E-2</v>
      </c>
      <c r="BG51" s="17">
        <v>0.13561112202782941</v>
      </c>
    </row>
    <row r="52" spans="2:59" x14ac:dyDescent="0.35">
      <c r="B52" s="16" t="s">
        <v>75</v>
      </c>
      <c r="C52" s="17">
        <v>0.2992634321861945</v>
      </c>
      <c r="D52" s="17">
        <v>0.32108043650153778</v>
      </c>
      <c r="E52" s="17">
        <v>0.27804577494646399</v>
      </c>
      <c r="G52" s="17">
        <v>0.35858077709660702</v>
      </c>
      <c r="H52" s="17">
        <v>0.32550331176240488</v>
      </c>
      <c r="I52" s="17">
        <v>0.34537374288839801</v>
      </c>
      <c r="J52" s="17">
        <v>0.30848495418391603</v>
      </c>
      <c r="K52" s="17">
        <v>0.27436434824117278</v>
      </c>
      <c r="L52" s="17">
        <v>0.21037904993379611</v>
      </c>
      <c r="N52" s="17">
        <v>0.27934675672901987</v>
      </c>
      <c r="O52" s="17">
        <v>0.33355438105189161</v>
      </c>
      <c r="P52" s="17">
        <v>0.26122457893910189</v>
      </c>
      <c r="Q52" s="17">
        <v>0.27535647615647563</v>
      </c>
      <c r="R52" s="17">
        <v>0.29961277256194679</v>
      </c>
      <c r="S52" s="17">
        <v>0.27735793736717168</v>
      </c>
      <c r="T52" s="17">
        <v>0.28859451937338948</v>
      </c>
      <c r="U52" s="17">
        <v>0.38296610298974681</v>
      </c>
      <c r="V52" s="17">
        <v>0.29683789758963552</v>
      </c>
      <c r="W52" s="17">
        <v>0.32928854047524408</v>
      </c>
      <c r="X52" s="17">
        <v>0.25094202874143218</v>
      </c>
      <c r="Y52" s="17">
        <v>0.28669466844568509</v>
      </c>
      <c r="AA52" s="17">
        <v>0.32470867381740559</v>
      </c>
      <c r="AB52" s="17">
        <v>0.30220384144173529</v>
      </c>
      <c r="AC52" s="17">
        <v>0.30530199511351919</v>
      </c>
      <c r="AD52" s="17">
        <v>0.26554011456789578</v>
      </c>
      <c r="AF52" s="17">
        <v>0.27080450894749403</v>
      </c>
      <c r="AG52" s="17">
        <v>0.31572290102836459</v>
      </c>
      <c r="AH52" s="17">
        <v>0.33357444208250131</v>
      </c>
      <c r="AI52" s="17">
        <v>0.31374142046514419</v>
      </c>
      <c r="AJ52" s="17">
        <v>0.30361705188913729</v>
      </c>
      <c r="AK52" s="17">
        <v>0.30414565772739183</v>
      </c>
      <c r="AL52" s="17">
        <v>0.28855493391347331</v>
      </c>
      <c r="AM52" s="17">
        <v>0.22718921333655509</v>
      </c>
      <c r="AN52" s="17">
        <v>0.33875023583674729</v>
      </c>
      <c r="AP52" s="17">
        <v>0.28676657839790348</v>
      </c>
      <c r="AQ52" s="17">
        <v>0.34311828886393059</v>
      </c>
      <c r="AR52" s="17">
        <v>0.28626325601769242</v>
      </c>
      <c r="AS52" s="17">
        <v>0.30736126231345978</v>
      </c>
      <c r="AT52" s="17">
        <v>0.30433187590712679</v>
      </c>
      <c r="AU52" s="17">
        <v>0.30691611946530201</v>
      </c>
      <c r="AV52" s="17">
        <v>0.13482092289628411</v>
      </c>
      <c r="AW52" s="17">
        <v>0.26103166429915109</v>
      </c>
      <c r="AY52" s="17">
        <v>0.27726082205550018</v>
      </c>
      <c r="AZ52" s="17">
        <v>0.33851112777153303</v>
      </c>
      <c r="BA52" s="17">
        <v>0.33238461128837582</v>
      </c>
      <c r="BB52" s="17">
        <v>0.28697448845351459</v>
      </c>
      <c r="BC52" s="17">
        <v>0.31792843412139182</v>
      </c>
      <c r="BD52" s="17">
        <v>0.27249491890085709</v>
      </c>
      <c r="BE52" s="17">
        <v>0.2461230050843278</v>
      </c>
      <c r="BF52" s="17">
        <v>0.22431065713990889</v>
      </c>
      <c r="BG52" s="17">
        <v>0.31490184982015451</v>
      </c>
    </row>
    <row r="53" spans="2:59" x14ac:dyDescent="0.35">
      <c r="B53" s="16" t="s">
        <v>76</v>
      </c>
      <c r="C53" s="17">
        <v>0.26689744225804263</v>
      </c>
      <c r="D53" s="17">
        <v>0.25616904418769998</v>
      </c>
      <c r="E53" s="17">
        <v>0.27638336567514338</v>
      </c>
      <c r="G53" s="17">
        <v>0.2490284979271534</v>
      </c>
      <c r="H53" s="17">
        <v>0.2246233603527549</v>
      </c>
      <c r="I53" s="17">
        <v>0.24903804334631921</v>
      </c>
      <c r="J53" s="17">
        <v>0.28921867972027682</v>
      </c>
      <c r="K53" s="17">
        <v>0.29755941420146342</v>
      </c>
      <c r="L53" s="17">
        <v>0.28907708877609489</v>
      </c>
      <c r="N53" s="17">
        <v>0.25934119982903348</v>
      </c>
      <c r="O53" s="17">
        <v>0.34435528254062592</v>
      </c>
      <c r="P53" s="17">
        <v>0.30952560117267752</v>
      </c>
      <c r="Q53" s="17">
        <v>0.30815858855301981</v>
      </c>
      <c r="R53" s="17">
        <v>0.22964847646936201</v>
      </c>
      <c r="S53" s="17">
        <v>0.29326596007824118</v>
      </c>
      <c r="T53" s="17">
        <v>0.34721460232232337</v>
      </c>
      <c r="U53" s="17">
        <v>0.233142652608408</v>
      </c>
      <c r="V53" s="17">
        <v>0.20589150628038311</v>
      </c>
      <c r="W53" s="17">
        <v>0.27561884810807591</v>
      </c>
      <c r="X53" s="17">
        <v>0.26359533443794742</v>
      </c>
      <c r="Y53" s="17">
        <v>0.28564847140552491</v>
      </c>
      <c r="AA53" s="17">
        <v>0.26688423690601049</v>
      </c>
      <c r="AB53" s="17">
        <v>0.2464171683070025</v>
      </c>
      <c r="AC53" s="17">
        <v>0.26680692489593122</v>
      </c>
      <c r="AD53" s="17">
        <v>0.28624230929369737</v>
      </c>
      <c r="AF53" s="17">
        <v>0.25959741150305921</v>
      </c>
      <c r="AG53" s="17">
        <v>0.26723208620164451</v>
      </c>
      <c r="AH53" s="17">
        <v>0.30071651916330078</v>
      </c>
      <c r="AI53" s="17">
        <v>0.31063625065237882</v>
      </c>
      <c r="AJ53" s="17">
        <v>0.2348924925666456</v>
      </c>
      <c r="AK53" s="17">
        <v>0.16266525562144621</v>
      </c>
      <c r="AL53" s="17">
        <v>0.24360569127458159</v>
      </c>
      <c r="AM53" s="17">
        <v>0.32419324815748451</v>
      </c>
      <c r="AN53" s="17">
        <v>0.28723911022309789</v>
      </c>
      <c r="AP53" s="17">
        <v>0.25173475404297579</v>
      </c>
      <c r="AQ53" s="17">
        <v>0.26546641785493608</v>
      </c>
      <c r="AR53" s="17">
        <v>0.28476682773955009</v>
      </c>
      <c r="AS53" s="17">
        <v>0.28565497108504351</v>
      </c>
      <c r="AT53" s="17">
        <v>0.21356480072098091</v>
      </c>
      <c r="AU53" s="17">
        <v>0.21249145118327559</v>
      </c>
      <c r="AV53" s="17">
        <v>0.36048888173882171</v>
      </c>
      <c r="AW53" s="17">
        <v>0.2988797932339789</v>
      </c>
      <c r="AY53" s="17">
        <v>0.27226624443081138</v>
      </c>
      <c r="AZ53" s="17">
        <v>0.26204380344967881</v>
      </c>
      <c r="BA53" s="17">
        <v>0.25024371502448017</v>
      </c>
      <c r="BB53" s="17">
        <v>0.28615024686953772</v>
      </c>
      <c r="BC53" s="17">
        <v>0.2344394950089935</v>
      </c>
      <c r="BD53" s="17">
        <v>0.18288637407782479</v>
      </c>
      <c r="BE53" s="17">
        <v>0.26242024456207169</v>
      </c>
      <c r="BF53" s="17">
        <v>0.31134481789525198</v>
      </c>
      <c r="BG53" s="17">
        <v>0.33507797743316797</v>
      </c>
    </row>
    <row r="54" spans="2:59" x14ac:dyDescent="0.35">
      <c r="B54" s="16" t="s">
        <v>77</v>
      </c>
      <c r="C54" s="17">
        <v>0.1855803434216616</v>
      </c>
      <c r="D54" s="17">
        <v>0.1709404600326436</v>
      </c>
      <c r="E54" s="17">
        <v>0.2002277055360662</v>
      </c>
      <c r="G54" s="17">
        <v>0.1734375468309223</v>
      </c>
      <c r="H54" s="17">
        <v>0.121737030547292</v>
      </c>
      <c r="I54" s="17">
        <v>0.1252986935849856</v>
      </c>
      <c r="J54" s="17">
        <v>0.17739684052094151</v>
      </c>
      <c r="K54" s="17">
        <v>0.2392809504148983</v>
      </c>
      <c r="L54" s="17">
        <v>0.26530340151194781</v>
      </c>
      <c r="N54" s="17">
        <v>0.20496504232573989</v>
      </c>
      <c r="O54" s="17">
        <v>0.14839364184347109</v>
      </c>
      <c r="P54" s="17">
        <v>0.26893940697708629</v>
      </c>
      <c r="Q54" s="17">
        <v>0.1301394544165563</v>
      </c>
      <c r="R54" s="17">
        <v>0.23197780314685859</v>
      </c>
      <c r="S54" s="17">
        <v>0.1867974419420611</v>
      </c>
      <c r="T54" s="17">
        <v>0.195118395718784</v>
      </c>
      <c r="U54" s="17">
        <v>0.14491403057122371</v>
      </c>
      <c r="V54" s="17">
        <v>0.15137869302152149</v>
      </c>
      <c r="W54" s="17">
        <v>0.19687692816313601</v>
      </c>
      <c r="X54" s="17">
        <v>0.2224466320466626</v>
      </c>
      <c r="Y54" s="17">
        <v>0.1366171203328605</v>
      </c>
      <c r="AA54" s="17">
        <v>0.1701712021216297</v>
      </c>
      <c r="AB54" s="17">
        <v>0.21166700151472109</v>
      </c>
      <c r="AC54" s="17">
        <v>0.16705907104457421</v>
      </c>
      <c r="AD54" s="17">
        <v>0.1911201556427965</v>
      </c>
      <c r="AF54" s="17">
        <v>0.2012274418589356</v>
      </c>
      <c r="AG54" s="17">
        <v>0.1480521390055391</v>
      </c>
      <c r="AH54" s="17">
        <v>0.20885170559903229</v>
      </c>
      <c r="AI54" s="17">
        <v>0.208022379915904</v>
      </c>
      <c r="AJ54" s="17">
        <v>0.21158673275496959</v>
      </c>
      <c r="AK54" s="17">
        <v>0.24300198560990591</v>
      </c>
      <c r="AL54" s="17">
        <v>0.21016264424298139</v>
      </c>
      <c r="AM54" s="17">
        <v>0.11304928091501559</v>
      </c>
      <c r="AN54" s="17">
        <v>0.18930315844713561</v>
      </c>
      <c r="AP54" s="17">
        <v>0.165238874491377</v>
      </c>
      <c r="AQ54" s="17">
        <v>0.15119821240302059</v>
      </c>
      <c r="AR54" s="17">
        <v>0.20704301679446641</v>
      </c>
      <c r="AS54" s="17">
        <v>0.18347709502200671</v>
      </c>
      <c r="AT54" s="17">
        <v>0.23283658712320199</v>
      </c>
      <c r="AU54" s="17">
        <v>0.26143899159995859</v>
      </c>
      <c r="AV54" s="17">
        <v>0.14126102030800469</v>
      </c>
      <c r="AW54" s="17">
        <v>0.2163364517761778</v>
      </c>
      <c r="AY54" s="17">
        <v>0.18777681656212039</v>
      </c>
      <c r="AZ54" s="17">
        <v>0.1331492225166224</v>
      </c>
      <c r="BA54" s="17">
        <v>0.23273631287835089</v>
      </c>
      <c r="BB54" s="17">
        <v>0.21332784340496899</v>
      </c>
      <c r="BC54" s="17">
        <v>0.19898199734486741</v>
      </c>
      <c r="BD54" s="17">
        <v>0.33021400486517749</v>
      </c>
      <c r="BE54" s="17">
        <v>0.19363990813010881</v>
      </c>
      <c r="BF54" s="17">
        <v>0.14384607161508151</v>
      </c>
      <c r="BG54" s="17">
        <v>0.17287830911559529</v>
      </c>
    </row>
    <row r="55" spans="2:59" x14ac:dyDescent="0.35">
      <c r="B55" s="16" t="s">
        <v>67</v>
      </c>
      <c r="C55" s="17">
        <v>8.3017587156495223E-2</v>
      </c>
      <c r="D55" s="17">
        <v>6.5151368885202204E-2</v>
      </c>
      <c r="E55" s="17">
        <v>0.1001213173506048</v>
      </c>
      <c r="G55" s="17">
        <v>5.1763034822345129E-2</v>
      </c>
      <c r="H55" s="17">
        <v>5.7342169862298967E-2</v>
      </c>
      <c r="I55" s="17">
        <v>7.8916531833137488E-2</v>
      </c>
      <c r="J55" s="17">
        <v>9.0668003984485837E-2</v>
      </c>
      <c r="K55" s="17">
        <v>8.8630959340831636E-2</v>
      </c>
      <c r="L55" s="17">
        <v>0.1180077959790175</v>
      </c>
      <c r="N55" s="17">
        <v>9.6838323116553507E-2</v>
      </c>
      <c r="O55" s="17">
        <v>7.8475374722497465E-2</v>
      </c>
      <c r="P55" s="17">
        <v>8.776771178035922E-2</v>
      </c>
      <c r="Q55" s="17">
        <v>0.1171817170765853</v>
      </c>
      <c r="R55" s="17">
        <v>7.4113437991985345E-2</v>
      </c>
      <c r="S55" s="17">
        <v>8.3907069530050504E-2</v>
      </c>
      <c r="T55" s="17">
        <v>6.3955270463046374E-2</v>
      </c>
      <c r="U55" s="17">
        <v>8.8993076566517018E-2</v>
      </c>
      <c r="V55" s="17">
        <v>8.2769523829789429E-2</v>
      </c>
      <c r="W55" s="17">
        <v>6.9216725971948334E-2</v>
      </c>
      <c r="X55" s="17">
        <v>8.2979291078192491E-2</v>
      </c>
      <c r="Y55" s="17">
        <v>9.2149337557535627E-2</v>
      </c>
      <c r="AA55" s="17">
        <v>4.8887236969697892E-2</v>
      </c>
      <c r="AB55" s="17">
        <v>7.8691086810135175E-2</v>
      </c>
      <c r="AC55" s="17">
        <v>7.2765341346300305E-2</v>
      </c>
      <c r="AD55" s="17">
        <v>0.134099339915905</v>
      </c>
      <c r="AF55" s="17">
        <v>8.1911073558796427E-2</v>
      </c>
      <c r="AG55" s="17">
        <v>6.0424505345826468E-2</v>
      </c>
      <c r="AH55" s="17">
        <v>4.4653243006202832E-2</v>
      </c>
      <c r="AI55" s="17">
        <v>3.1121098111270382E-2</v>
      </c>
      <c r="AJ55" s="17">
        <v>4.6095412115242769E-2</v>
      </c>
      <c r="AK55" s="17">
        <v>0.10053636147579099</v>
      </c>
      <c r="AL55" s="17">
        <v>0.14322119509454981</v>
      </c>
      <c r="AM55" s="17">
        <v>0.26876736679718088</v>
      </c>
      <c r="AN55" s="17">
        <v>5.0963694783232892E-2</v>
      </c>
      <c r="AP55" s="17">
        <v>9.6235957492415342E-2</v>
      </c>
      <c r="AQ55" s="17">
        <v>4.7304996211220862E-2</v>
      </c>
      <c r="AR55" s="17">
        <v>6.7738711888182021E-2</v>
      </c>
      <c r="AS55" s="17">
        <v>7.038951565723213E-2</v>
      </c>
      <c r="AT55" s="17">
        <v>5.0233728619614483E-2</v>
      </c>
      <c r="AU55" s="17">
        <v>8.3556232789608151E-2</v>
      </c>
      <c r="AV55" s="17">
        <v>0.28716104507227302</v>
      </c>
      <c r="AW55" s="17">
        <v>0.1327313472088848</v>
      </c>
      <c r="AY55" s="17">
        <v>8.3477769898397322E-2</v>
      </c>
      <c r="AZ55" s="17">
        <v>3.641537135335194E-2</v>
      </c>
      <c r="BA55" s="17">
        <v>5.0381723996275017E-2</v>
      </c>
      <c r="BB55" s="17">
        <v>6.3473995945728889E-2</v>
      </c>
      <c r="BC55" s="17">
        <v>5.7846744440371189E-2</v>
      </c>
      <c r="BD55" s="17">
        <v>8.0954630830734078E-2</v>
      </c>
      <c r="BE55" s="17">
        <v>0.19849984632208481</v>
      </c>
      <c r="BF55" s="17">
        <v>0.25089495969875358</v>
      </c>
      <c r="BG55" s="17">
        <v>4.1530741603253082E-2</v>
      </c>
    </row>
    <row r="57" spans="2:59" ht="116" x14ac:dyDescent="0.35">
      <c r="B57" s="14" t="s">
        <v>81</v>
      </c>
    </row>
    <row r="58" spans="2:59" x14ac:dyDescent="0.35">
      <c r="B58" s="15" t="s">
        <v>16</v>
      </c>
    </row>
    <row r="59" spans="2:59" x14ac:dyDescent="0.35">
      <c r="B59" s="16" t="s">
        <v>74</v>
      </c>
      <c r="C59" s="17">
        <v>0.20746833292171751</v>
      </c>
      <c r="D59" s="17">
        <v>0.23030422634094869</v>
      </c>
      <c r="E59" s="17">
        <v>0.1863053584277157</v>
      </c>
      <c r="G59" s="17">
        <v>0.20910781105138501</v>
      </c>
      <c r="H59" s="17">
        <v>0.27839128443803429</v>
      </c>
      <c r="I59" s="17">
        <v>0.18280663455193369</v>
      </c>
      <c r="J59" s="17">
        <v>0.20320739168486279</v>
      </c>
      <c r="K59" s="17">
        <v>0.16362144516890861</v>
      </c>
      <c r="L59" s="17">
        <v>0.2014800804712607</v>
      </c>
      <c r="N59" s="17">
        <v>0.24283743474662869</v>
      </c>
      <c r="O59" s="17">
        <v>9.8472674204149985E-2</v>
      </c>
      <c r="P59" s="17">
        <v>0.25176367526053239</v>
      </c>
      <c r="Q59" s="17">
        <v>0.21171498025499519</v>
      </c>
      <c r="R59" s="17">
        <v>0.20351693762519149</v>
      </c>
      <c r="S59" s="17">
        <v>0.223630881046812</v>
      </c>
      <c r="T59" s="17">
        <v>0.16501215544284961</v>
      </c>
      <c r="U59" s="17">
        <v>0.19322965905100301</v>
      </c>
      <c r="V59" s="17">
        <v>0.25177446131420428</v>
      </c>
      <c r="W59" s="17">
        <v>0.1507842240036984</v>
      </c>
      <c r="X59" s="17">
        <v>0.20621912896004529</v>
      </c>
      <c r="Y59" s="17">
        <v>0.23338066852191339</v>
      </c>
      <c r="AA59" s="17">
        <v>0.23229637875272099</v>
      </c>
      <c r="AB59" s="17">
        <v>0.21305497413879279</v>
      </c>
      <c r="AC59" s="17">
        <v>0.22689571066826231</v>
      </c>
      <c r="AD59" s="17">
        <v>0.15670968501779509</v>
      </c>
      <c r="AF59" s="17">
        <v>0.22217300354034339</v>
      </c>
      <c r="AG59" s="17">
        <v>0.2475396931535972</v>
      </c>
      <c r="AH59" s="17">
        <v>0.18638350089986039</v>
      </c>
      <c r="AI59" s="17">
        <v>0.1993806398526517</v>
      </c>
      <c r="AJ59" s="17">
        <v>0.23352860194492431</v>
      </c>
      <c r="AK59" s="17">
        <v>0.31143933364433191</v>
      </c>
      <c r="AL59" s="17">
        <v>0.13934731451552221</v>
      </c>
      <c r="AM59" s="17">
        <v>9.6356745616564821E-2</v>
      </c>
      <c r="AN59" s="17">
        <v>0.17931303798965889</v>
      </c>
      <c r="AP59" s="17">
        <v>0.2516090716269288</v>
      </c>
      <c r="AQ59" s="17">
        <v>0.24163295806608809</v>
      </c>
      <c r="AR59" s="17">
        <v>0.17791179586584169</v>
      </c>
      <c r="AS59" s="17">
        <v>0.2263152394313358</v>
      </c>
      <c r="AT59" s="17">
        <v>0.19033774114996491</v>
      </c>
      <c r="AU59" s="17">
        <v>0.33574035576398292</v>
      </c>
      <c r="AV59" s="17">
        <v>9.2394353211071215E-2</v>
      </c>
      <c r="AW59" s="17">
        <v>0.12788217227875009</v>
      </c>
      <c r="AY59" s="17">
        <v>0.25052687027076659</v>
      </c>
      <c r="AZ59" s="17">
        <v>0.2437951400797973</v>
      </c>
      <c r="BA59" s="17">
        <v>0.18196512617275681</v>
      </c>
      <c r="BB59" s="17">
        <v>0.1693009371427317</v>
      </c>
      <c r="BC59" s="17">
        <v>0.25152086618401642</v>
      </c>
      <c r="BD59" s="17">
        <v>0.30568593395143601</v>
      </c>
      <c r="BE59" s="17">
        <v>0.13125769068074269</v>
      </c>
      <c r="BF59" s="17">
        <v>0.14421786546947449</v>
      </c>
      <c r="BG59" s="17">
        <v>0.1037276481744102</v>
      </c>
    </row>
    <row r="60" spans="2:59" x14ac:dyDescent="0.35">
      <c r="B60" s="16" t="s">
        <v>75</v>
      </c>
      <c r="C60" s="17">
        <v>0.34727920496778381</v>
      </c>
      <c r="D60" s="17">
        <v>0.33608783276713661</v>
      </c>
      <c r="E60" s="17">
        <v>0.35938484936593168</v>
      </c>
      <c r="G60" s="17">
        <v>0.3616468424992848</v>
      </c>
      <c r="H60" s="17">
        <v>0.2946987848785485</v>
      </c>
      <c r="I60" s="17">
        <v>0.40797246068871118</v>
      </c>
      <c r="J60" s="17">
        <v>0.32395358502266158</v>
      </c>
      <c r="K60" s="17">
        <v>0.37699544097507121</v>
      </c>
      <c r="L60" s="17">
        <v>0.3302169280565288</v>
      </c>
      <c r="N60" s="17">
        <v>0.34249399561976568</v>
      </c>
      <c r="O60" s="17">
        <v>0.36992567079335292</v>
      </c>
      <c r="P60" s="17">
        <v>0.28676031437926869</v>
      </c>
      <c r="Q60" s="17">
        <v>0.33588497192655892</v>
      </c>
      <c r="R60" s="17">
        <v>0.32726544735247293</v>
      </c>
      <c r="S60" s="17">
        <v>0.35920338221818421</v>
      </c>
      <c r="T60" s="17">
        <v>0.36755613425793238</v>
      </c>
      <c r="U60" s="17">
        <v>0.34854730590848099</v>
      </c>
      <c r="V60" s="17">
        <v>0.33490833831607902</v>
      </c>
      <c r="W60" s="17">
        <v>0.36132340635553639</v>
      </c>
      <c r="X60" s="17">
        <v>0.3695465311694579</v>
      </c>
      <c r="Y60" s="17">
        <v>0.3591454550947264</v>
      </c>
      <c r="AA60" s="17">
        <v>0.37932329332506959</v>
      </c>
      <c r="AB60" s="17">
        <v>0.33472724310919738</v>
      </c>
      <c r="AC60" s="17">
        <v>0.36636636494700447</v>
      </c>
      <c r="AD60" s="17">
        <v>0.30983406363470278</v>
      </c>
      <c r="AF60" s="17">
        <v>0.33603291425679471</v>
      </c>
      <c r="AG60" s="17">
        <v>0.36363022352965158</v>
      </c>
      <c r="AH60" s="17">
        <v>0.33991638483974901</v>
      </c>
      <c r="AI60" s="17">
        <v>0.33771472125899449</v>
      </c>
      <c r="AJ60" s="17">
        <v>0.30224253586300459</v>
      </c>
      <c r="AK60" s="17">
        <v>0.33001888124294931</v>
      </c>
      <c r="AL60" s="17">
        <v>0.36175969418341247</v>
      </c>
      <c r="AM60" s="17">
        <v>0.31266452705729741</v>
      </c>
      <c r="AN60" s="17">
        <v>0.34907460333247659</v>
      </c>
      <c r="AP60" s="17">
        <v>0.33843513889563281</v>
      </c>
      <c r="AQ60" s="17">
        <v>0.36821623488068578</v>
      </c>
      <c r="AR60" s="17">
        <v>0.37758086030908189</v>
      </c>
      <c r="AS60" s="17">
        <v>0.31204222953578842</v>
      </c>
      <c r="AT60" s="17">
        <v>0.32447953335855462</v>
      </c>
      <c r="AU60" s="17">
        <v>0.26796361483319769</v>
      </c>
      <c r="AV60" s="17">
        <v>0.22430014028955361</v>
      </c>
      <c r="AW60" s="17">
        <v>0.36180387434302508</v>
      </c>
      <c r="AY60" s="17">
        <v>0.36078978702762071</v>
      </c>
      <c r="AZ60" s="17">
        <v>0.37993461711225129</v>
      </c>
      <c r="BA60" s="17">
        <v>0.40700130476712237</v>
      </c>
      <c r="BB60" s="17">
        <v>0.30890212975476983</v>
      </c>
      <c r="BC60" s="17">
        <v>0.29143707767318378</v>
      </c>
      <c r="BD60" s="17">
        <v>0.33447374804458591</v>
      </c>
      <c r="BE60" s="17">
        <v>0.35145505942652971</v>
      </c>
      <c r="BF60" s="17">
        <v>0.33067415061135341</v>
      </c>
      <c r="BG60" s="17">
        <v>0.38786981727009118</v>
      </c>
    </row>
    <row r="61" spans="2:59" x14ac:dyDescent="0.35">
      <c r="B61" s="16" t="s">
        <v>76</v>
      </c>
      <c r="C61" s="17">
        <v>0.21433004656541371</v>
      </c>
      <c r="D61" s="17">
        <v>0.22257053429663351</v>
      </c>
      <c r="E61" s="17">
        <v>0.20501855898812299</v>
      </c>
      <c r="G61" s="17">
        <v>0.24277176758753891</v>
      </c>
      <c r="H61" s="17">
        <v>0.2264065211556715</v>
      </c>
      <c r="I61" s="17">
        <v>0.18402054967052289</v>
      </c>
      <c r="J61" s="17">
        <v>0.24156604789415431</v>
      </c>
      <c r="K61" s="17">
        <v>0.21331987604227881</v>
      </c>
      <c r="L61" s="17">
        <v>0.18897001497265281</v>
      </c>
      <c r="N61" s="17">
        <v>0.1973481200113526</v>
      </c>
      <c r="O61" s="17">
        <v>0.29540824280455258</v>
      </c>
      <c r="P61" s="17">
        <v>0.2409702415590623</v>
      </c>
      <c r="Q61" s="17">
        <v>0.30274103668647578</v>
      </c>
      <c r="R61" s="17">
        <v>0.22130743771977199</v>
      </c>
      <c r="S61" s="17">
        <v>0.19885769868983089</v>
      </c>
      <c r="T61" s="17">
        <v>0.20158495501140669</v>
      </c>
      <c r="U61" s="17">
        <v>0.26080268487431801</v>
      </c>
      <c r="V61" s="17">
        <v>0.19907771338658839</v>
      </c>
      <c r="W61" s="17">
        <v>0.20879574407082341</v>
      </c>
      <c r="X61" s="17">
        <v>0.16612540064306669</v>
      </c>
      <c r="Y61" s="17">
        <v>0.19372563838862619</v>
      </c>
      <c r="AA61" s="17">
        <v>0.18681953010890259</v>
      </c>
      <c r="AB61" s="17">
        <v>0.2162856031287618</v>
      </c>
      <c r="AC61" s="17">
        <v>0.20111693311913981</v>
      </c>
      <c r="AD61" s="17">
        <v>0.25445184520041908</v>
      </c>
      <c r="AF61" s="17">
        <v>0.19586650242597509</v>
      </c>
      <c r="AG61" s="17">
        <v>0.2214758616481862</v>
      </c>
      <c r="AH61" s="17">
        <v>0.24060143026677569</v>
      </c>
      <c r="AI61" s="17">
        <v>0.22692666233718081</v>
      </c>
      <c r="AJ61" s="17">
        <v>0.25719912349105778</v>
      </c>
      <c r="AK61" s="17">
        <v>0.1398860069920396</v>
      </c>
      <c r="AL61" s="17">
        <v>0.19715508054271391</v>
      </c>
      <c r="AM61" s="17">
        <v>0.2257026104309009</v>
      </c>
      <c r="AN61" s="17">
        <v>0.25115655796654918</v>
      </c>
      <c r="AP61" s="17">
        <v>0.20905526638882599</v>
      </c>
      <c r="AQ61" s="17">
        <v>0.21005385917875929</v>
      </c>
      <c r="AR61" s="17">
        <v>0.1926901043854419</v>
      </c>
      <c r="AS61" s="17">
        <v>0.232862884397051</v>
      </c>
      <c r="AT61" s="17">
        <v>0.2250631764455093</v>
      </c>
      <c r="AU61" s="17">
        <v>0.1692702937707023</v>
      </c>
      <c r="AV61" s="17">
        <v>0.21833066074145721</v>
      </c>
      <c r="AW61" s="17">
        <v>0.22772236573297361</v>
      </c>
      <c r="AY61" s="17">
        <v>0.18902500568082961</v>
      </c>
      <c r="AZ61" s="17">
        <v>0.21755784545991419</v>
      </c>
      <c r="BA61" s="17">
        <v>0.18709488117474521</v>
      </c>
      <c r="BB61" s="17">
        <v>0.22733176516502199</v>
      </c>
      <c r="BC61" s="17">
        <v>0.22993327533945859</v>
      </c>
      <c r="BD61" s="17">
        <v>0.1226579075225334</v>
      </c>
      <c r="BE61" s="17">
        <v>0.2154458687258782</v>
      </c>
      <c r="BF61" s="17">
        <v>0.1952714374670966</v>
      </c>
      <c r="BG61" s="17">
        <v>0.27801799845300162</v>
      </c>
    </row>
    <row r="62" spans="2:59" x14ac:dyDescent="0.35">
      <c r="B62" s="16" t="s">
        <v>77</v>
      </c>
      <c r="C62" s="17">
        <v>0.18578673289806549</v>
      </c>
      <c r="D62" s="17">
        <v>0.18006057134330411</v>
      </c>
      <c r="E62" s="17">
        <v>0.19090436546677081</v>
      </c>
      <c r="G62" s="17">
        <v>0.16496572114419061</v>
      </c>
      <c r="H62" s="17">
        <v>0.16950045095105651</v>
      </c>
      <c r="I62" s="17">
        <v>0.17410099925978109</v>
      </c>
      <c r="J62" s="17">
        <v>0.16755191288308549</v>
      </c>
      <c r="K62" s="17">
        <v>0.1981229475211557</v>
      </c>
      <c r="L62" s="17">
        <v>0.2288208215827108</v>
      </c>
      <c r="N62" s="17">
        <v>0.1517162861543134</v>
      </c>
      <c r="O62" s="17">
        <v>0.18665392346226781</v>
      </c>
      <c r="P62" s="17">
        <v>0.16853066374278511</v>
      </c>
      <c r="Q62" s="17">
        <v>8.3651206562689207E-2</v>
      </c>
      <c r="R62" s="17">
        <v>0.2197886401758091</v>
      </c>
      <c r="S62" s="17">
        <v>0.18921323122086889</v>
      </c>
      <c r="T62" s="17">
        <v>0.23830729661045161</v>
      </c>
      <c r="U62" s="17">
        <v>0.15297875400998001</v>
      </c>
      <c r="V62" s="17">
        <v>0.1584539845783404</v>
      </c>
      <c r="W62" s="17">
        <v>0.22318483077260279</v>
      </c>
      <c r="X62" s="17">
        <v>0.2098877342339788</v>
      </c>
      <c r="Y62" s="17">
        <v>0.1891036852046945</v>
      </c>
      <c r="AA62" s="17">
        <v>0.175451627642605</v>
      </c>
      <c r="AB62" s="17">
        <v>0.19091188599362449</v>
      </c>
      <c r="AC62" s="17">
        <v>0.1669852334660509</v>
      </c>
      <c r="AD62" s="17">
        <v>0.20781142433914501</v>
      </c>
      <c r="AF62" s="17">
        <v>0.20711682128819631</v>
      </c>
      <c r="AG62" s="17">
        <v>0.13025913415459009</v>
      </c>
      <c r="AH62" s="17">
        <v>0.21091475318168809</v>
      </c>
      <c r="AI62" s="17">
        <v>0.2147044576790608</v>
      </c>
      <c r="AJ62" s="17">
        <v>0.20702973870101329</v>
      </c>
      <c r="AK62" s="17">
        <v>0.19901239484742569</v>
      </c>
      <c r="AL62" s="17">
        <v>0.21848482051062251</v>
      </c>
      <c r="AM62" s="17">
        <v>0.13189652747776751</v>
      </c>
      <c r="AN62" s="17">
        <v>0.21583777733214421</v>
      </c>
      <c r="AP62" s="17">
        <v>0.15448859801750919</v>
      </c>
      <c r="AQ62" s="17">
        <v>0.14767833832927321</v>
      </c>
      <c r="AR62" s="17">
        <v>0.21283930747554761</v>
      </c>
      <c r="AS62" s="17">
        <v>0.19460968883509119</v>
      </c>
      <c r="AT62" s="17">
        <v>0.25248261682625489</v>
      </c>
      <c r="AU62" s="17">
        <v>0.20593279049567509</v>
      </c>
      <c r="AV62" s="17">
        <v>0.19007744569167209</v>
      </c>
      <c r="AW62" s="17">
        <v>0.21501743485293751</v>
      </c>
      <c r="AY62" s="17">
        <v>0.15324711555926329</v>
      </c>
      <c r="AZ62" s="17">
        <v>0.120980903572007</v>
      </c>
      <c r="BA62" s="17">
        <v>0.1991140353258069</v>
      </c>
      <c r="BB62" s="17">
        <v>0.25099803684011429</v>
      </c>
      <c r="BC62" s="17">
        <v>0.20908752168143949</v>
      </c>
      <c r="BD62" s="17">
        <v>0.23718241048144489</v>
      </c>
      <c r="BE62" s="17">
        <v>0.20025566037840009</v>
      </c>
      <c r="BF62" s="17">
        <v>0.19227775980606529</v>
      </c>
      <c r="BG62" s="17">
        <v>0.21037278815892879</v>
      </c>
    </row>
    <row r="63" spans="2:59" x14ac:dyDescent="0.35">
      <c r="B63" s="16" t="s">
        <v>67</v>
      </c>
      <c r="C63" s="17">
        <v>4.5135682647019559E-2</v>
      </c>
      <c r="D63" s="17">
        <v>3.0976835251977211E-2</v>
      </c>
      <c r="E63" s="17">
        <v>5.8386867751458703E-2</v>
      </c>
      <c r="G63" s="17">
        <v>2.150785771760062E-2</v>
      </c>
      <c r="H63" s="17">
        <v>3.100295857668911E-2</v>
      </c>
      <c r="I63" s="17">
        <v>5.1099355829051153E-2</v>
      </c>
      <c r="J63" s="17">
        <v>6.3721062515235613E-2</v>
      </c>
      <c r="K63" s="17">
        <v>4.7940290292585862E-2</v>
      </c>
      <c r="L63" s="17">
        <v>5.0512154916846942E-2</v>
      </c>
      <c r="N63" s="17">
        <v>6.5604163467939569E-2</v>
      </c>
      <c r="O63" s="17">
        <v>4.9539488735676873E-2</v>
      </c>
      <c r="P63" s="17">
        <v>5.1975105058351727E-2</v>
      </c>
      <c r="Q63" s="17">
        <v>6.6007804569280709E-2</v>
      </c>
      <c r="R63" s="17">
        <v>2.8121537126754491E-2</v>
      </c>
      <c r="S63" s="17">
        <v>2.909480682430398E-2</v>
      </c>
      <c r="T63" s="17">
        <v>2.753945867735947E-2</v>
      </c>
      <c r="U63" s="17">
        <v>4.4441596156218059E-2</v>
      </c>
      <c r="V63" s="17">
        <v>5.5785502404787898E-2</v>
      </c>
      <c r="W63" s="17">
        <v>5.591179479733896E-2</v>
      </c>
      <c r="X63" s="17">
        <v>4.8221204993451422E-2</v>
      </c>
      <c r="Y63" s="17">
        <v>2.4644552790039569E-2</v>
      </c>
      <c r="AA63" s="17">
        <v>2.6109170170701732E-2</v>
      </c>
      <c r="AB63" s="17">
        <v>4.5020293629623502E-2</v>
      </c>
      <c r="AC63" s="17">
        <v>3.8635757799542432E-2</v>
      </c>
      <c r="AD63" s="17">
        <v>7.1192981807938024E-2</v>
      </c>
      <c r="AF63" s="17">
        <v>3.8810758488690367E-2</v>
      </c>
      <c r="AG63" s="17">
        <v>3.7095087513975097E-2</v>
      </c>
      <c r="AH63" s="17">
        <v>2.2183930811926829E-2</v>
      </c>
      <c r="AI63" s="17">
        <v>2.1273518872112322E-2</v>
      </c>
      <c r="AJ63" s="17">
        <v>0</v>
      </c>
      <c r="AK63" s="17">
        <v>1.9643383273253479E-2</v>
      </c>
      <c r="AL63" s="17">
        <v>8.3253090247728909E-2</v>
      </c>
      <c r="AM63" s="17">
        <v>0.2333795894174695</v>
      </c>
      <c r="AN63" s="17">
        <v>4.6180233791710346E-3</v>
      </c>
      <c r="AP63" s="17">
        <v>4.6411925071103283E-2</v>
      </c>
      <c r="AQ63" s="17">
        <v>3.24186095451936E-2</v>
      </c>
      <c r="AR63" s="17">
        <v>3.8977931964086623E-2</v>
      </c>
      <c r="AS63" s="17">
        <v>3.4169957800733591E-2</v>
      </c>
      <c r="AT63" s="17">
        <v>7.6369322197164602E-3</v>
      </c>
      <c r="AU63" s="17">
        <v>2.1092945136441998E-2</v>
      </c>
      <c r="AV63" s="17">
        <v>0.27489740006624591</v>
      </c>
      <c r="AW63" s="17">
        <v>6.7574152792313588E-2</v>
      </c>
      <c r="AY63" s="17">
        <v>4.6411221461519818E-2</v>
      </c>
      <c r="AZ63" s="17">
        <v>3.7731493776030113E-2</v>
      </c>
      <c r="BA63" s="17">
        <v>2.482465255956855E-2</v>
      </c>
      <c r="BB63" s="17">
        <v>4.3467131097362083E-2</v>
      </c>
      <c r="BC63" s="17">
        <v>1.802125912190166E-2</v>
      </c>
      <c r="BD63" s="17">
        <v>0</v>
      </c>
      <c r="BE63" s="17">
        <v>0.10158572078844939</v>
      </c>
      <c r="BF63" s="17">
        <v>0.13755878664601029</v>
      </c>
      <c r="BG63" s="17">
        <v>2.001174794356831E-2</v>
      </c>
    </row>
    <row r="65" spans="2:59" ht="116" x14ac:dyDescent="0.35">
      <c r="B65" s="14" t="s">
        <v>82</v>
      </c>
    </row>
    <row r="66" spans="2:59" x14ac:dyDescent="0.35">
      <c r="B66" s="15" t="s">
        <v>16</v>
      </c>
    </row>
    <row r="67" spans="2:59" x14ac:dyDescent="0.35">
      <c r="B67" s="16" t="s">
        <v>74</v>
      </c>
      <c r="C67" s="17">
        <v>0.16906632533356131</v>
      </c>
      <c r="D67" s="17">
        <v>0.20452577661874949</v>
      </c>
      <c r="E67" s="17">
        <v>0.13531302188805661</v>
      </c>
      <c r="G67" s="17">
        <v>0.15855579608771289</v>
      </c>
      <c r="H67" s="17">
        <v>0.23311245784824969</v>
      </c>
      <c r="I67" s="17">
        <v>0.18210605890027071</v>
      </c>
      <c r="J67" s="17">
        <v>0.1546523171343428</v>
      </c>
      <c r="K67" s="17">
        <v>0.1306211378941555</v>
      </c>
      <c r="L67" s="17">
        <v>0.1506338336603886</v>
      </c>
      <c r="N67" s="17">
        <v>0.1999541539424784</v>
      </c>
      <c r="O67" s="17">
        <v>7.9914846460712174E-2</v>
      </c>
      <c r="P67" s="17">
        <v>0.14531255220191749</v>
      </c>
      <c r="Q67" s="17">
        <v>0.1648841994236365</v>
      </c>
      <c r="R67" s="17">
        <v>0.17181541057128799</v>
      </c>
      <c r="S67" s="17">
        <v>0.1682297568175023</v>
      </c>
      <c r="T67" s="17">
        <v>0.10054792720500989</v>
      </c>
      <c r="U67" s="17">
        <v>0.13335203437601789</v>
      </c>
      <c r="V67" s="17">
        <v>0.2280724166491879</v>
      </c>
      <c r="W67" s="17">
        <v>0.16198912623815051</v>
      </c>
      <c r="X67" s="17">
        <v>0.17853901301045941</v>
      </c>
      <c r="Y67" s="17">
        <v>0.1788415306960941</v>
      </c>
      <c r="AA67" s="17">
        <v>0.20136972168078571</v>
      </c>
      <c r="AB67" s="17">
        <v>0.17178096576787499</v>
      </c>
      <c r="AC67" s="17">
        <v>0.1803238612643856</v>
      </c>
      <c r="AD67" s="17">
        <v>0.12094784865865831</v>
      </c>
      <c r="AF67" s="17">
        <v>0.18592681214637671</v>
      </c>
      <c r="AG67" s="17">
        <v>0.20859931979118901</v>
      </c>
      <c r="AH67" s="17">
        <v>0.1697332497196235</v>
      </c>
      <c r="AI67" s="17">
        <v>0.14703414634965631</v>
      </c>
      <c r="AJ67" s="17">
        <v>0.25860390115398069</v>
      </c>
      <c r="AK67" s="17">
        <v>0.2158064828859142</v>
      </c>
      <c r="AL67" s="17">
        <v>0.1032492059176108</v>
      </c>
      <c r="AM67" s="17">
        <v>0.10855026229638901</v>
      </c>
      <c r="AN67" s="17">
        <v>0.10428624026553179</v>
      </c>
      <c r="AP67" s="17">
        <v>0.20232177986836911</v>
      </c>
      <c r="AQ67" s="17">
        <v>0.19262465947587101</v>
      </c>
      <c r="AR67" s="17">
        <v>0.1791533672709674</v>
      </c>
      <c r="AS67" s="17">
        <v>0.15376008559068191</v>
      </c>
      <c r="AT67" s="17">
        <v>0.17831051970030171</v>
      </c>
      <c r="AU67" s="17">
        <v>0.16688442401605069</v>
      </c>
      <c r="AV67" s="17">
        <v>9.2031124919213669E-2</v>
      </c>
      <c r="AW67" s="17">
        <v>0.1055949912754688</v>
      </c>
      <c r="AY67" s="17">
        <v>0.1873901330423545</v>
      </c>
      <c r="AZ67" s="17">
        <v>0.2281831528152623</v>
      </c>
      <c r="BA67" s="17">
        <v>0.17897964901257321</v>
      </c>
      <c r="BB67" s="17">
        <v>0.11180554926233981</v>
      </c>
      <c r="BC67" s="17">
        <v>0.2036843261377502</v>
      </c>
      <c r="BD67" s="17">
        <v>0.15843771818435409</v>
      </c>
      <c r="BE67" s="17">
        <v>9.9272273868983574E-2</v>
      </c>
      <c r="BF67" s="17">
        <v>0.1163652635525851</v>
      </c>
      <c r="BG67" s="17">
        <v>8.8960982911732489E-2</v>
      </c>
    </row>
    <row r="68" spans="2:59" x14ac:dyDescent="0.35">
      <c r="B68" s="16" t="s">
        <v>75</v>
      </c>
      <c r="C68" s="17">
        <v>0.3122369099277002</v>
      </c>
      <c r="D68" s="17">
        <v>0.32536174165755682</v>
      </c>
      <c r="E68" s="17">
        <v>0.30039212112979791</v>
      </c>
      <c r="G68" s="17">
        <v>0.28167010360199157</v>
      </c>
      <c r="H68" s="17">
        <v>0.31609944792705291</v>
      </c>
      <c r="I68" s="17">
        <v>0.35467044324044772</v>
      </c>
      <c r="J68" s="17">
        <v>0.32734099905842351</v>
      </c>
      <c r="K68" s="17">
        <v>0.3419807148872242</v>
      </c>
      <c r="L68" s="17">
        <v>0.26256098366664099</v>
      </c>
      <c r="N68" s="17">
        <v>0.2061030185141208</v>
      </c>
      <c r="O68" s="17">
        <v>0.30712526759117759</v>
      </c>
      <c r="P68" s="17">
        <v>0.31667371218993667</v>
      </c>
      <c r="Q68" s="17">
        <v>0.30909282840122648</v>
      </c>
      <c r="R68" s="17">
        <v>0.33945819986806341</v>
      </c>
      <c r="S68" s="17">
        <v>0.32129075982930499</v>
      </c>
      <c r="T68" s="17">
        <v>0.32957679790871502</v>
      </c>
      <c r="U68" s="17">
        <v>0.33833542233431818</v>
      </c>
      <c r="V68" s="17">
        <v>0.28970497961754432</v>
      </c>
      <c r="W68" s="17">
        <v>0.29418983180871572</v>
      </c>
      <c r="X68" s="17">
        <v>0.34496760383343128</v>
      </c>
      <c r="Y68" s="17">
        <v>0.37013787343598847</v>
      </c>
      <c r="AA68" s="17">
        <v>0.32882623691953572</v>
      </c>
      <c r="AB68" s="17">
        <v>0.30099206573461601</v>
      </c>
      <c r="AC68" s="17">
        <v>0.330354418479331</v>
      </c>
      <c r="AD68" s="17">
        <v>0.29068351949820947</v>
      </c>
      <c r="AF68" s="17">
        <v>0.33074383487992548</v>
      </c>
      <c r="AG68" s="17">
        <v>0.31869356879136518</v>
      </c>
      <c r="AH68" s="17">
        <v>0.29691082803265589</v>
      </c>
      <c r="AI68" s="17">
        <v>0.3227909611074819</v>
      </c>
      <c r="AJ68" s="17">
        <v>0.27383860052707709</v>
      </c>
      <c r="AK68" s="17">
        <v>0.15289164889238269</v>
      </c>
      <c r="AL68" s="17">
        <v>0.31438397376528882</v>
      </c>
      <c r="AM68" s="17">
        <v>0.22460387215117811</v>
      </c>
      <c r="AN68" s="17">
        <v>0.33254212295495172</v>
      </c>
      <c r="AP68" s="17">
        <v>0.33539468617080448</v>
      </c>
      <c r="AQ68" s="17">
        <v>0.34320162629651069</v>
      </c>
      <c r="AR68" s="17">
        <v>0.30520899869386359</v>
      </c>
      <c r="AS68" s="17">
        <v>0.2973417598049356</v>
      </c>
      <c r="AT68" s="17">
        <v>0.32692739991151831</v>
      </c>
      <c r="AU68" s="17">
        <v>0.20709830784193059</v>
      </c>
      <c r="AV68" s="17">
        <v>0.1807632387382043</v>
      </c>
      <c r="AW68" s="17">
        <v>0.27056567432149758</v>
      </c>
      <c r="AY68" s="17">
        <v>0.33271318151467277</v>
      </c>
      <c r="AZ68" s="17">
        <v>0.3464558328773969</v>
      </c>
      <c r="BA68" s="17">
        <v>0.37000659626602178</v>
      </c>
      <c r="BB68" s="17">
        <v>0.29022161011150588</v>
      </c>
      <c r="BC68" s="17">
        <v>0.3133684685921424</v>
      </c>
      <c r="BD68" s="17">
        <v>0.20110389861260691</v>
      </c>
      <c r="BE68" s="17">
        <v>0.27058478156145821</v>
      </c>
      <c r="BF68" s="17">
        <v>0.22931860437243751</v>
      </c>
      <c r="BG68" s="17">
        <v>0.31242354579904669</v>
      </c>
    </row>
    <row r="69" spans="2:59" x14ac:dyDescent="0.35">
      <c r="B69" s="16" t="s">
        <v>76</v>
      </c>
      <c r="C69" s="17">
        <v>0.240909097378466</v>
      </c>
      <c r="D69" s="17">
        <v>0.22317312683337029</v>
      </c>
      <c r="E69" s="17">
        <v>0.25878107606895678</v>
      </c>
      <c r="G69" s="17">
        <v>0.29639236618228798</v>
      </c>
      <c r="H69" s="17">
        <v>0.22279158177471381</v>
      </c>
      <c r="I69" s="17">
        <v>0.22289476477537659</v>
      </c>
      <c r="J69" s="17">
        <v>0.26351945328733589</v>
      </c>
      <c r="K69" s="17">
        <v>0.23822604879856091</v>
      </c>
      <c r="L69" s="17">
        <v>0.2171733470882512</v>
      </c>
      <c r="N69" s="17">
        <v>0.25487612085573969</v>
      </c>
      <c r="O69" s="17">
        <v>0.29511882369229792</v>
      </c>
      <c r="P69" s="17">
        <v>0.23188370271557091</v>
      </c>
      <c r="Q69" s="17">
        <v>0.3033204992629302</v>
      </c>
      <c r="R69" s="17">
        <v>0.19313994297855111</v>
      </c>
      <c r="S69" s="17">
        <v>0.24418793277107961</v>
      </c>
      <c r="T69" s="17">
        <v>0.23386706805882471</v>
      </c>
      <c r="U69" s="17">
        <v>0.27518255017185722</v>
      </c>
      <c r="V69" s="17">
        <v>0.2154709720021469</v>
      </c>
      <c r="W69" s="17">
        <v>0.27425931906259049</v>
      </c>
      <c r="X69" s="17">
        <v>0.2183951168004343</v>
      </c>
      <c r="Y69" s="17">
        <v>0.22439005964350139</v>
      </c>
      <c r="AA69" s="17">
        <v>0.2096161701615292</v>
      </c>
      <c r="AB69" s="17">
        <v>0.2539555754691577</v>
      </c>
      <c r="AC69" s="17">
        <v>0.2390761389536219</v>
      </c>
      <c r="AD69" s="17">
        <v>0.26218716141691278</v>
      </c>
      <c r="AF69" s="17">
        <v>0.19751930902297299</v>
      </c>
      <c r="AG69" s="17">
        <v>0.26913598755323009</v>
      </c>
      <c r="AH69" s="17">
        <v>0.24851664079186619</v>
      </c>
      <c r="AI69" s="17">
        <v>0.25994066168497759</v>
      </c>
      <c r="AJ69" s="17">
        <v>0.23101181314587799</v>
      </c>
      <c r="AK69" s="17">
        <v>0.24916904647905311</v>
      </c>
      <c r="AL69" s="17">
        <v>0.22996416241149989</v>
      </c>
      <c r="AM69" s="17">
        <v>0.28919986990108099</v>
      </c>
      <c r="AN69" s="17">
        <v>0.26298789013086671</v>
      </c>
      <c r="AP69" s="17">
        <v>0.2248974841449482</v>
      </c>
      <c r="AQ69" s="17">
        <v>0.2455762049806143</v>
      </c>
      <c r="AR69" s="17">
        <v>0.25751205958494761</v>
      </c>
      <c r="AS69" s="17">
        <v>0.29389448449780708</v>
      </c>
      <c r="AT69" s="17">
        <v>0.1850478680103074</v>
      </c>
      <c r="AU69" s="17">
        <v>0.24478943382262511</v>
      </c>
      <c r="AV69" s="17">
        <v>0.2762632176595286</v>
      </c>
      <c r="AW69" s="17">
        <v>0.2551156533440061</v>
      </c>
      <c r="AY69" s="17">
        <v>0.2208033827707665</v>
      </c>
      <c r="AZ69" s="17">
        <v>0.25630712394661631</v>
      </c>
      <c r="BA69" s="17">
        <v>0.19424835170877461</v>
      </c>
      <c r="BB69" s="17">
        <v>0.27638836941264228</v>
      </c>
      <c r="BC69" s="17">
        <v>0.21595406915784229</v>
      </c>
      <c r="BD69" s="17">
        <v>0.19287587763309569</v>
      </c>
      <c r="BE69" s="17">
        <v>0.27841688870117798</v>
      </c>
      <c r="BF69" s="17">
        <v>0.2590558193130349</v>
      </c>
      <c r="BG69" s="17">
        <v>0.26670080359034742</v>
      </c>
    </row>
    <row r="70" spans="2:59" x14ac:dyDescent="0.35">
      <c r="B70" s="16" t="s">
        <v>77</v>
      </c>
      <c r="C70" s="17">
        <v>0.22210368314581139</v>
      </c>
      <c r="D70" s="17">
        <v>0.20492152707493641</v>
      </c>
      <c r="E70" s="17">
        <v>0.2369998465226906</v>
      </c>
      <c r="G70" s="17">
        <v>0.21077825463416899</v>
      </c>
      <c r="H70" s="17">
        <v>0.1827450761107571</v>
      </c>
      <c r="I70" s="17">
        <v>0.17143433183687251</v>
      </c>
      <c r="J70" s="17">
        <v>0.19522748335408149</v>
      </c>
      <c r="K70" s="17">
        <v>0.24780080797044601</v>
      </c>
      <c r="L70" s="17">
        <v>0.30742534824459189</v>
      </c>
      <c r="N70" s="17">
        <v>0.26572646782156129</v>
      </c>
      <c r="O70" s="17">
        <v>0.2853504583853978</v>
      </c>
      <c r="P70" s="17">
        <v>0.2510949150267977</v>
      </c>
      <c r="Q70" s="17">
        <v>0.1444613889629211</v>
      </c>
      <c r="R70" s="17">
        <v>0.2246555000903627</v>
      </c>
      <c r="S70" s="17">
        <v>0.20580081529835631</v>
      </c>
      <c r="T70" s="17">
        <v>0.2868864063240491</v>
      </c>
      <c r="U70" s="17">
        <v>0.2043135390484489</v>
      </c>
      <c r="V70" s="17">
        <v>0.19644943698744979</v>
      </c>
      <c r="W70" s="17">
        <v>0.226930622316141</v>
      </c>
      <c r="X70" s="17">
        <v>0.21726066859764631</v>
      </c>
      <c r="Y70" s="17">
        <v>0.1922718758615731</v>
      </c>
      <c r="AA70" s="17">
        <v>0.21849350788000221</v>
      </c>
      <c r="AB70" s="17">
        <v>0.22551291474071589</v>
      </c>
      <c r="AC70" s="17">
        <v>0.2068697732440451</v>
      </c>
      <c r="AD70" s="17">
        <v>0.2365676449809189</v>
      </c>
      <c r="AF70" s="17">
        <v>0.2433355623220223</v>
      </c>
      <c r="AG70" s="17">
        <v>0.16432753222546029</v>
      </c>
      <c r="AH70" s="17">
        <v>0.26481038596371659</v>
      </c>
      <c r="AI70" s="17">
        <v>0.21858534632090651</v>
      </c>
      <c r="AJ70" s="17">
        <v>0.23654568517306401</v>
      </c>
      <c r="AK70" s="17">
        <v>0.29641067422503831</v>
      </c>
      <c r="AL70" s="17">
        <v>0.26297026887597708</v>
      </c>
      <c r="AM70" s="17">
        <v>0.13639769056519849</v>
      </c>
      <c r="AN70" s="17">
        <v>0.24651647014604719</v>
      </c>
      <c r="AP70" s="17">
        <v>0.189685262186646</v>
      </c>
      <c r="AQ70" s="17">
        <v>0.18110927525192799</v>
      </c>
      <c r="AR70" s="17">
        <v>0.20837236300112161</v>
      </c>
      <c r="AS70" s="17">
        <v>0.2188668413808135</v>
      </c>
      <c r="AT70" s="17">
        <v>0.27301782855752382</v>
      </c>
      <c r="AU70" s="17">
        <v>0.3144483807855179</v>
      </c>
      <c r="AV70" s="17">
        <v>0.17713045964356081</v>
      </c>
      <c r="AW70" s="17">
        <v>0.28560963407616657</v>
      </c>
      <c r="AY70" s="17">
        <v>0.2065499684542946</v>
      </c>
      <c r="AZ70" s="17">
        <v>0.12905170569330041</v>
      </c>
      <c r="BA70" s="17">
        <v>0.24417499615083449</v>
      </c>
      <c r="BB70" s="17">
        <v>0.27718807194590761</v>
      </c>
      <c r="BC70" s="17">
        <v>0.24657513743490381</v>
      </c>
      <c r="BD70" s="17">
        <v>0.38304536573823772</v>
      </c>
      <c r="BE70" s="17">
        <v>0.21977941747273891</v>
      </c>
      <c r="BF70" s="17">
        <v>0.22677952754121039</v>
      </c>
      <c r="BG70" s="17">
        <v>0.27003883648873739</v>
      </c>
    </row>
    <row r="71" spans="2:59" x14ac:dyDescent="0.35">
      <c r="B71" s="16" t="s">
        <v>67</v>
      </c>
      <c r="C71" s="17">
        <v>5.5683984214461003E-2</v>
      </c>
      <c r="D71" s="17">
        <v>4.201782781538696E-2</v>
      </c>
      <c r="E71" s="17">
        <v>6.8513934390497994E-2</v>
      </c>
      <c r="G71" s="17">
        <v>5.2603479493838402E-2</v>
      </c>
      <c r="H71" s="17">
        <v>4.5251436339226327E-2</v>
      </c>
      <c r="I71" s="17">
        <v>6.8894401247032624E-2</v>
      </c>
      <c r="J71" s="17">
        <v>5.9259747165816209E-2</v>
      </c>
      <c r="K71" s="17">
        <v>4.1371290449613497E-2</v>
      </c>
      <c r="L71" s="17">
        <v>6.2206487340127223E-2</v>
      </c>
      <c r="N71" s="17">
        <v>7.3340238866099888E-2</v>
      </c>
      <c r="O71" s="17">
        <v>3.2490603870414657E-2</v>
      </c>
      <c r="P71" s="17">
        <v>5.5035117865777437E-2</v>
      </c>
      <c r="Q71" s="17">
        <v>7.8241083949285667E-2</v>
      </c>
      <c r="R71" s="17">
        <v>7.0930946491734898E-2</v>
      </c>
      <c r="S71" s="17">
        <v>6.0490735283756848E-2</v>
      </c>
      <c r="T71" s="17">
        <v>4.9121800503401203E-2</v>
      </c>
      <c r="U71" s="17">
        <v>4.8816454069357793E-2</v>
      </c>
      <c r="V71" s="17">
        <v>7.0302194743671054E-2</v>
      </c>
      <c r="W71" s="17">
        <v>4.2631100574402267E-2</v>
      </c>
      <c r="X71" s="17">
        <v>4.0837597758028872E-2</v>
      </c>
      <c r="Y71" s="17">
        <v>3.4358660362843088E-2</v>
      </c>
      <c r="AA71" s="17">
        <v>4.1694363358147267E-2</v>
      </c>
      <c r="AB71" s="17">
        <v>4.7758478287635513E-2</v>
      </c>
      <c r="AC71" s="17">
        <v>4.3375808058616461E-2</v>
      </c>
      <c r="AD71" s="17">
        <v>8.9613825445300471E-2</v>
      </c>
      <c r="AF71" s="17">
        <v>4.2474481628702362E-2</v>
      </c>
      <c r="AG71" s="17">
        <v>3.9243591638755501E-2</v>
      </c>
      <c r="AH71" s="17">
        <v>2.0028895492137669E-2</v>
      </c>
      <c r="AI71" s="17">
        <v>5.1648884536977677E-2</v>
      </c>
      <c r="AJ71" s="17">
        <v>0</v>
      </c>
      <c r="AK71" s="17">
        <v>8.5722147517611508E-2</v>
      </c>
      <c r="AL71" s="17">
        <v>8.943238902962318E-2</v>
      </c>
      <c r="AM71" s="17">
        <v>0.2412483050861533</v>
      </c>
      <c r="AN71" s="17">
        <v>5.366727650260273E-2</v>
      </c>
      <c r="AP71" s="17">
        <v>4.7700787629232307E-2</v>
      </c>
      <c r="AQ71" s="17">
        <v>3.7488233995075872E-2</v>
      </c>
      <c r="AR71" s="17">
        <v>4.9753211449099763E-2</v>
      </c>
      <c r="AS71" s="17">
        <v>3.6136828725761919E-2</v>
      </c>
      <c r="AT71" s="17">
        <v>3.6696383820348753E-2</v>
      </c>
      <c r="AU71" s="17">
        <v>6.6779453533875655E-2</v>
      </c>
      <c r="AV71" s="17">
        <v>0.27381195903949268</v>
      </c>
      <c r="AW71" s="17">
        <v>8.3114046982860637E-2</v>
      </c>
      <c r="AY71" s="17">
        <v>5.2543334217911603E-2</v>
      </c>
      <c r="AZ71" s="17">
        <v>4.0002184667424112E-2</v>
      </c>
      <c r="BA71" s="17">
        <v>1.259040686179584E-2</v>
      </c>
      <c r="BB71" s="17">
        <v>4.4396399267604338E-2</v>
      </c>
      <c r="BC71" s="17">
        <v>2.041799867736141E-2</v>
      </c>
      <c r="BD71" s="17">
        <v>6.4537139831705656E-2</v>
      </c>
      <c r="BE71" s="17">
        <v>0.1319466383956413</v>
      </c>
      <c r="BF71" s="17">
        <v>0.16848078522073201</v>
      </c>
      <c r="BG71" s="17">
        <v>6.1875831210136213E-2</v>
      </c>
    </row>
    <row r="73" spans="2:59" ht="116" x14ac:dyDescent="0.35">
      <c r="B73" s="14" t="s">
        <v>83</v>
      </c>
    </row>
    <row r="74" spans="2:59" x14ac:dyDescent="0.35">
      <c r="B74" s="15" t="s">
        <v>16</v>
      </c>
    </row>
    <row r="75" spans="2:59" x14ac:dyDescent="0.35">
      <c r="B75" s="16" t="s">
        <v>74</v>
      </c>
      <c r="C75" s="17">
        <v>0.25352961796606549</v>
      </c>
      <c r="D75" s="17">
        <v>0.27988880601476862</v>
      </c>
      <c r="E75" s="17">
        <v>0.22752744134393921</v>
      </c>
      <c r="G75" s="17">
        <v>0.25430729291030918</v>
      </c>
      <c r="H75" s="17">
        <v>0.36961165480466213</v>
      </c>
      <c r="I75" s="17">
        <v>0.23825831752600771</v>
      </c>
      <c r="J75" s="17">
        <v>0.25553940278968013</v>
      </c>
      <c r="K75" s="17">
        <v>0.17677641991267601</v>
      </c>
      <c r="L75" s="17">
        <v>0.22065056811363579</v>
      </c>
      <c r="N75" s="17">
        <v>0.26520878661081221</v>
      </c>
      <c r="O75" s="17">
        <v>0.1147959049751729</v>
      </c>
      <c r="P75" s="17">
        <v>0.28189625887652281</v>
      </c>
      <c r="Q75" s="17">
        <v>0.29139323606320428</v>
      </c>
      <c r="R75" s="17">
        <v>0.29404408050557068</v>
      </c>
      <c r="S75" s="17">
        <v>0.27857905440040298</v>
      </c>
      <c r="T75" s="17">
        <v>0.22033179192097149</v>
      </c>
      <c r="U75" s="17">
        <v>0.23399858724310199</v>
      </c>
      <c r="V75" s="17">
        <v>0.29171367056349068</v>
      </c>
      <c r="W75" s="17">
        <v>0.21911433275603709</v>
      </c>
      <c r="X75" s="17">
        <v>0.21514393331725651</v>
      </c>
      <c r="Y75" s="17">
        <v>0.25309398585460452</v>
      </c>
      <c r="AA75" s="17">
        <v>0.29144610995648251</v>
      </c>
      <c r="AB75" s="17">
        <v>0.26128229306731859</v>
      </c>
      <c r="AC75" s="17">
        <v>0.26738411195139872</v>
      </c>
      <c r="AD75" s="17">
        <v>0.192423322346015</v>
      </c>
      <c r="AF75" s="17">
        <v>0.26115827092741428</v>
      </c>
      <c r="AG75" s="17">
        <v>0.2873553648705332</v>
      </c>
      <c r="AH75" s="17">
        <v>0.20100627437322521</v>
      </c>
      <c r="AI75" s="17">
        <v>0.27238001750495189</v>
      </c>
      <c r="AJ75" s="17">
        <v>0.21377202923722699</v>
      </c>
      <c r="AK75" s="17">
        <v>0.37420651804642641</v>
      </c>
      <c r="AL75" s="17">
        <v>0.1927244025966576</v>
      </c>
      <c r="AM75" s="17">
        <v>0.1634928055436364</v>
      </c>
      <c r="AN75" s="17">
        <v>0.26646250913194802</v>
      </c>
      <c r="AP75" s="17">
        <v>0.29139165205752199</v>
      </c>
      <c r="AQ75" s="17">
        <v>0.27642490195395147</v>
      </c>
      <c r="AR75" s="17">
        <v>0.2481867343198107</v>
      </c>
      <c r="AS75" s="17">
        <v>0.28104515881414638</v>
      </c>
      <c r="AT75" s="17">
        <v>0.25603388490441847</v>
      </c>
      <c r="AU75" s="17">
        <v>0.33410176589835389</v>
      </c>
      <c r="AV75" s="17">
        <v>0.1186004611918834</v>
      </c>
      <c r="AW75" s="17">
        <v>0.1807998320470221</v>
      </c>
      <c r="AY75" s="17">
        <v>0.27226027242799328</v>
      </c>
      <c r="AZ75" s="17">
        <v>0.29390754804317248</v>
      </c>
      <c r="BA75" s="17">
        <v>0.2587179068411094</v>
      </c>
      <c r="BB75" s="17">
        <v>0.26313704156074391</v>
      </c>
      <c r="BC75" s="17">
        <v>0.27888280830392759</v>
      </c>
      <c r="BD75" s="17">
        <v>0.31923803972422798</v>
      </c>
      <c r="BE75" s="17">
        <v>0.14960091762123459</v>
      </c>
      <c r="BF75" s="17">
        <v>0.18444347938158551</v>
      </c>
      <c r="BG75" s="17">
        <v>0.18176448915021501</v>
      </c>
    </row>
    <row r="76" spans="2:59" x14ac:dyDescent="0.35">
      <c r="B76" s="16" t="s">
        <v>75</v>
      </c>
      <c r="C76" s="17">
        <v>0.35335351663607828</v>
      </c>
      <c r="D76" s="17">
        <v>0.34224403099545958</v>
      </c>
      <c r="E76" s="17">
        <v>0.36381471467958681</v>
      </c>
      <c r="G76" s="17">
        <v>0.40504587999276059</v>
      </c>
      <c r="H76" s="17">
        <v>0.29709791850155948</v>
      </c>
      <c r="I76" s="17">
        <v>0.43671946027221042</v>
      </c>
      <c r="J76" s="17">
        <v>0.35979175256626261</v>
      </c>
      <c r="K76" s="17">
        <v>0.3327756761197897</v>
      </c>
      <c r="L76" s="17">
        <v>0.3058652881935261</v>
      </c>
      <c r="N76" s="17">
        <v>0.32915207631240623</v>
      </c>
      <c r="O76" s="17">
        <v>0.34725603689531193</v>
      </c>
      <c r="P76" s="17">
        <v>0.26280914324709931</v>
      </c>
      <c r="Q76" s="17">
        <v>0.32032473750426921</v>
      </c>
      <c r="R76" s="17">
        <v>0.32989994169020309</v>
      </c>
      <c r="S76" s="17">
        <v>0.3743358346223743</v>
      </c>
      <c r="T76" s="17">
        <v>0.35537752315302229</v>
      </c>
      <c r="U76" s="17">
        <v>0.37868495992206608</v>
      </c>
      <c r="V76" s="17">
        <v>0.33239599882407678</v>
      </c>
      <c r="W76" s="17">
        <v>0.36537460059045679</v>
      </c>
      <c r="X76" s="17">
        <v>0.42792613145248909</v>
      </c>
      <c r="Y76" s="17">
        <v>0.37639545257438212</v>
      </c>
      <c r="AA76" s="17">
        <v>0.38780050428047819</v>
      </c>
      <c r="AB76" s="17">
        <v>0.35023449247613969</v>
      </c>
      <c r="AC76" s="17">
        <v>0.33825259640570982</v>
      </c>
      <c r="AD76" s="17">
        <v>0.33105459651322022</v>
      </c>
      <c r="AF76" s="17">
        <v>0.33987421628943298</v>
      </c>
      <c r="AG76" s="17">
        <v>0.35470514478523563</v>
      </c>
      <c r="AH76" s="17">
        <v>0.41086371334698157</v>
      </c>
      <c r="AI76" s="17">
        <v>0.33028479830064461</v>
      </c>
      <c r="AJ76" s="17">
        <v>0.18550442896803571</v>
      </c>
      <c r="AK76" s="17">
        <v>0.32707883371613522</v>
      </c>
      <c r="AL76" s="17">
        <v>0.37133312004053498</v>
      </c>
      <c r="AM76" s="17">
        <v>0.32224071454561493</v>
      </c>
      <c r="AN76" s="17">
        <v>0.38698745463577627</v>
      </c>
      <c r="AP76" s="17">
        <v>0.31843790743188821</v>
      </c>
      <c r="AQ76" s="17">
        <v>0.37824625977098941</v>
      </c>
      <c r="AR76" s="17">
        <v>0.39469014038325501</v>
      </c>
      <c r="AS76" s="17">
        <v>0.32937819983036448</v>
      </c>
      <c r="AT76" s="17">
        <v>0.33357642297399431</v>
      </c>
      <c r="AU76" s="17">
        <v>0.34820389655423373</v>
      </c>
      <c r="AV76" s="17">
        <v>0.24279751030413849</v>
      </c>
      <c r="AW76" s="17">
        <v>0.36410847751998621</v>
      </c>
      <c r="AY76" s="17">
        <v>0.34839572251586193</v>
      </c>
      <c r="AZ76" s="17">
        <v>0.3646571845223569</v>
      </c>
      <c r="BA76" s="17">
        <v>0.39265449539012942</v>
      </c>
      <c r="BB76" s="17">
        <v>0.36940638650658852</v>
      </c>
      <c r="BC76" s="17">
        <v>0.33622779507749873</v>
      </c>
      <c r="BD76" s="17">
        <v>0.37437691484771141</v>
      </c>
      <c r="BE76" s="17">
        <v>0.38184885549208941</v>
      </c>
      <c r="BF76" s="17">
        <v>0.28383596676120432</v>
      </c>
      <c r="BG76" s="17">
        <v>0.34403274737295858</v>
      </c>
    </row>
    <row r="77" spans="2:59" x14ac:dyDescent="0.35">
      <c r="B77" s="16" t="s">
        <v>76</v>
      </c>
      <c r="C77" s="17">
        <v>0.15920477073748729</v>
      </c>
      <c r="D77" s="17">
        <v>0.1551206829901555</v>
      </c>
      <c r="E77" s="17">
        <v>0.16332750546077171</v>
      </c>
      <c r="G77" s="17">
        <v>0.14963880623559961</v>
      </c>
      <c r="H77" s="17">
        <v>0.16692277088268351</v>
      </c>
      <c r="I77" s="17">
        <v>0.15624202970678461</v>
      </c>
      <c r="J77" s="17">
        <v>0.1615501928013599</v>
      </c>
      <c r="K77" s="17">
        <v>0.20997835171867779</v>
      </c>
      <c r="L77" s="17">
        <v>0.12563363539466249</v>
      </c>
      <c r="N77" s="17">
        <v>0.1552261043209989</v>
      </c>
      <c r="O77" s="17">
        <v>0.1802400822594091</v>
      </c>
      <c r="P77" s="17">
        <v>0.1888972200478799</v>
      </c>
      <c r="Q77" s="17">
        <v>0.17658994274323539</v>
      </c>
      <c r="R77" s="17">
        <v>0.1249875227905292</v>
      </c>
      <c r="S77" s="17">
        <v>0.15018130183463621</v>
      </c>
      <c r="T77" s="17">
        <v>0.1399324934368722</v>
      </c>
      <c r="U77" s="17">
        <v>0.1620228731394496</v>
      </c>
      <c r="V77" s="17">
        <v>0.16398854706705779</v>
      </c>
      <c r="W77" s="17">
        <v>0.17463137106401599</v>
      </c>
      <c r="X77" s="17">
        <v>0.17748457880456139</v>
      </c>
      <c r="Y77" s="17">
        <v>0.14799074208239019</v>
      </c>
      <c r="AA77" s="17">
        <v>0.13272370143800841</v>
      </c>
      <c r="AB77" s="17">
        <v>0.13460320465658079</v>
      </c>
      <c r="AC77" s="17">
        <v>0.1780375339765243</v>
      </c>
      <c r="AD77" s="17">
        <v>0.19806208164268929</v>
      </c>
      <c r="AF77" s="17">
        <v>0.1282498043342982</v>
      </c>
      <c r="AG77" s="17">
        <v>0.1832132395706845</v>
      </c>
      <c r="AH77" s="17">
        <v>0.18415828416959679</v>
      </c>
      <c r="AI77" s="17">
        <v>0.18844879039010309</v>
      </c>
      <c r="AJ77" s="17">
        <v>0.28526888159777508</v>
      </c>
      <c r="AK77" s="17">
        <v>6.1210080689620743E-2</v>
      </c>
      <c r="AL77" s="17">
        <v>0.14074156602411189</v>
      </c>
      <c r="AM77" s="17">
        <v>0.20981336552491209</v>
      </c>
      <c r="AN77" s="17">
        <v>0.1471403325793178</v>
      </c>
      <c r="AP77" s="17">
        <v>0.1604084343740759</v>
      </c>
      <c r="AQ77" s="17">
        <v>0.16927421444089191</v>
      </c>
      <c r="AR77" s="17">
        <v>0.15495793451041959</v>
      </c>
      <c r="AS77" s="17">
        <v>0.1391613433150766</v>
      </c>
      <c r="AT77" s="17">
        <v>0.15090849307609891</v>
      </c>
      <c r="AU77" s="17">
        <v>0.10608677606064559</v>
      </c>
      <c r="AV77" s="17">
        <v>0.18024178728950141</v>
      </c>
      <c r="AW77" s="17">
        <v>0.15979472662683811</v>
      </c>
      <c r="AY77" s="17">
        <v>0.13337308416441751</v>
      </c>
      <c r="AZ77" s="17">
        <v>0.19842344676047829</v>
      </c>
      <c r="BA77" s="17">
        <v>0.1287616922214167</v>
      </c>
      <c r="BB77" s="17">
        <v>0.15620334859602819</v>
      </c>
      <c r="BC77" s="17">
        <v>0.14930279683160261</v>
      </c>
      <c r="BD77" s="17">
        <v>0.1025246050785313</v>
      </c>
      <c r="BE77" s="17">
        <v>0.15730047431454819</v>
      </c>
      <c r="BF77" s="17">
        <v>0.15072913980053379</v>
      </c>
      <c r="BG77" s="17">
        <v>0.2044879911741907</v>
      </c>
    </row>
    <row r="78" spans="2:59" x14ac:dyDescent="0.35">
      <c r="B78" s="16" t="s">
        <v>77</v>
      </c>
      <c r="C78" s="17">
        <v>0.13073084544639971</v>
      </c>
      <c r="D78" s="17">
        <v>0.12812510836931529</v>
      </c>
      <c r="E78" s="17">
        <v>0.1340449008625906</v>
      </c>
      <c r="G78" s="17">
        <v>0.1380406188954689</v>
      </c>
      <c r="H78" s="17">
        <v>0.12946462379837409</v>
      </c>
      <c r="I78" s="17">
        <v>8.5021748705943923E-2</v>
      </c>
      <c r="J78" s="17">
        <v>0.1164612723013274</v>
      </c>
      <c r="K78" s="17">
        <v>0.13931742230892169</v>
      </c>
      <c r="L78" s="17">
        <v>0.16990356940359719</v>
      </c>
      <c r="N78" s="17">
        <v>0.1066206085283108</v>
      </c>
      <c r="O78" s="17">
        <v>0.25907219530440889</v>
      </c>
      <c r="P78" s="17">
        <v>0.15589243655703369</v>
      </c>
      <c r="Q78" s="17">
        <v>8.6761109557617594E-2</v>
      </c>
      <c r="R78" s="17">
        <v>0.16572149366752359</v>
      </c>
      <c r="S78" s="17">
        <v>0.1034561146433679</v>
      </c>
      <c r="T78" s="17">
        <v>0.16739412241770479</v>
      </c>
      <c r="U78" s="17">
        <v>0.13335650815285649</v>
      </c>
      <c r="V78" s="17">
        <v>0.10589183313148059</v>
      </c>
      <c r="W78" s="17">
        <v>0.15160472659919441</v>
      </c>
      <c r="X78" s="17">
        <v>8.5101706146480438E-2</v>
      </c>
      <c r="Y78" s="17">
        <v>0.117608659690864</v>
      </c>
      <c r="AA78" s="17">
        <v>0.10005301988724211</v>
      </c>
      <c r="AB78" s="17">
        <v>0.14394990537830671</v>
      </c>
      <c r="AC78" s="17">
        <v>0.12941881826453541</v>
      </c>
      <c r="AD78" s="17">
        <v>0.15147092576614449</v>
      </c>
      <c r="AF78" s="17">
        <v>0.149380684992026</v>
      </c>
      <c r="AG78" s="17">
        <v>9.1118932520178886E-2</v>
      </c>
      <c r="AH78" s="17">
        <v>0.14106141547932111</v>
      </c>
      <c r="AI78" s="17">
        <v>0.1232159730561108</v>
      </c>
      <c r="AJ78" s="17">
        <v>0.29271426580474968</v>
      </c>
      <c r="AK78" s="17">
        <v>0.1387347025867911</v>
      </c>
      <c r="AL78" s="17">
        <v>0.1494087788710366</v>
      </c>
      <c r="AM78" s="17">
        <v>7.9173162688570706E-2</v>
      </c>
      <c r="AN78" s="17">
        <v>0.1408113088635638</v>
      </c>
      <c r="AP78" s="17">
        <v>0.1044136909719911</v>
      </c>
      <c r="AQ78" s="17">
        <v>0.1034712493691901</v>
      </c>
      <c r="AR78" s="17">
        <v>0.10985708268667629</v>
      </c>
      <c r="AS78" s="17">
        <v>0.1438297222159137</v>
      </c>
      <c r="AT78" s="17">
        <v>0.19016298494849149</v>
      </c>
      <c r="AU78" s="17">
        <v>0.10468097954569119</v>
      </c>
      <c r="AV78" s="17">
        <v>0.17062334753620881</v>
      </c>
      <c r="AW78" s="17">
        <v>0.16309014105187231</v>
      </c>
      <c r="AY78" s="17">
        <v>0.12750889865030041</v>
      </c>
      <c r="AZ78" s="17">
        <v>7.0449198154573484E-2</v>
      </c>
      <c r="BA78" s="17">
        <v>0.13818933727324731</v>
      </c>
      <c r="BB78" s="17">
        <v>0.12691116598911609</v>
      </c>
      <c r="BC78" s="17">
        <v>0.1530226073728938</v>
      </c>
      <c r="BD78" s="17">
        <v>0.12090891667594281</v>
      </c>
      <c r="BE78" s="17">
        <v>0.15941411134574071</v>
      </c>
      <c r="BF78" s="17">
        <v>0.1644953315089194</v>
      </c>
      <c r="BG78" s="17">
        <v>0.17157464203433989</v>
      </c>
    </row>
    <row r="79" spans="2:59" x14ac:dyDescent="0.35">
      <c r="B79" s="16" t="s">
        <v>67</v>
      </c>
      <c r="C79" s="17">
        <v>0.1031812492139691</v>
      </c>
      <c r="D79" s="17">
        <v>9.4621371630300988E-2</v>
      </c>
      <c r="E79" s="17">
        <v>0.11128543765311159</v>
      </c>
      <c r="G79" s="17">
        <v>5.2967401965861582E-2</v>
      </c>
      <c r="H79" s="17">
        <v>3.6903032012720591E-2</v>
      </c>
      <c r="I79" s="17">
        <v>8.3758443789053491E-2</v>
      </c>
      <c r="J79" s="17">
        <v>0.1066573795413701</v>
      </c>
      <c r="K79" s="17">
        <v>0.14115212993993501</v>
      </c>
      <c r="L79" s="17">
        <v>0.1779469388945783</v>
      </c>
      <c r="N79" s="17">
        <v>0.1437924242274719</v>
      </c>
      <c r="O79" s="17">
        <v>9.8635780565697273E-2</v>
      </c>
      <c r="P79" s="17">
        <v>0.1105049412714645</v>
      </c>
      <c r="Q79" s="17">
        <v>0.12493097413167351</v>
      </c>
      <c r="R79" s="17">
        <v>8.5346961346173283E-2</v>
      </c>
      <c r="S79" s="17">
        <v>9.3447694499218567E-2</v>
      </c>
      <c r="T79" s="17">
        <v>0.1169640690714291</v>
      </c>
      <c r="U79" s="17">
        <v>9.1937071542525908E-2</v>
      </c>
      <c r="V79" s="17">
        <v>0.10600995041389411</v>
      </c>
      <c r="W79" s="17">
        <v>8.9274968990295495E-2</v>
      </c>
      <c r="X79" s="17">
        <v>9.4343650279212474E-2</v>
      </c>
      <c r="Y79" s="17">
        <v>0.1049111597977594</v>
      </c>
      <c r="AA79" s="17">
        <v>8.797666443778894E-2</v>
      </c>
      <c r="AB79" s="17">
        <v>0.1099301044216541</v>
      </c>
      <c r="AC79" s="17">
        <v>8.6906939401831793E-2</v>
      </c>
      <c r="AD79" s="17">
        <v>0.126989073731931</v>
      </c>
      <c r="AF79" s="17">
        <v>0.12133702345682849</v>
      </c>
      <c r="AG79" s="17">
        <v>8.3607318253367827E-2</v>
      </c>
      <c r="AH79" s="17">
        <v>6.2910312630875417E-2</v>
      </c>
      <c r="AI79" s="17">
        <v>8.5670420748189646E-2</v>
      </c>
      <c r="AJ79" s="17">
        <v>2.274039439221234E-2</v>
      </c>
      <c r="AK79" s="17">
        <v>9.8769864961026271E-2</v>
      </c>
      <c r="AL79" s="17">
        <v>0.14579213246765879</v>
      </c>
      <c r="AM79" s="17">
        <v>0.22527995169726589</v>
      </c>
      <c r="AN79" s="17">
        <v>5.859839478939418E-2</v>
      </c>
      <c r="AP79" s="17">
        <v>0.1253483151645228</v>
      </c>
      <c r="AQ79" s="17">
        <v>7.2583374464976994E-2</v>
      </c>
      <c r="AR79" s="17">
        <v>9.2308108099838262E-2</v>
      </c>
      <c r="AS79" s="17">
        <v>0.1065855758244988</v>
      </c>
      <c r="AT79" s="17">
        <v>6.9318214096996802E-2</v>
      </c>
      <c r="AU79" s="17">
        <v>0.1069265819410755</v>
      </c>
      <c r="AV79" s="17">
        <v>0.28773689367826788</v>
      </c>
      <c r="AW79" s="17">
        <v>0.13220682275428119</v>
      </c>
      <c r="AY79" s="17">
        <v>0.11846202224142691</v>
      </c>
      <c r="AZ79" s="17">
        <v>7.2562622519418765E-2</v>
      </c>
      <c r="BA79" s="17">
        <v>8.167656827409718E-2</v>
      </c>
      <c r="BB79" s="17">
        <v>8.4342057347523314E-2</v>
      </c>
      <c r="BC79" s="17">
        <v>8.2563992414077386E-2</v>
      </c>
      <c r="BD79" s="17">
        <v>8.2951523673586727E-2</v>
      </c>
      <c r="BE79" s="17">
        <v>0.1518356412263871</v>
      </c>
      <c r="BF79" s="17">
        <v>0.21649608254775721</v>
      </c>
      <c r="BG79" s="17">
        <v>9.8140130268295975E-2</v>
      </c>
    </row>
    <row r="81" spans="2:59" ht="87" x14ac:dyDescent="0.35">
      <c r="B81" s="14" t="s">
        <v>84</v>
      </c>
    </row>
    <row r="82" spans="2:59" x14ac:dyDescent="0.35">
      <c r="B82" s="15" t="s">
        <v>16</v>
      </c>
    </row>
    <row r="83" spans="2:59" x14ac:dyDescent="0.35">
      <c r="B83" s="16" t="s">
        <v>74</v>
      </c>
      <c r="C83" s="17">
        <v>0.1873559338422392</v>
      </c>
      <c r="D83" s="17">
        <v>0.21588933809846189</v>
      </c>
      <c r="E83" s="17">
        <v>0.1604942557401855</v>
      </c>
      <c r="G83" s="17">
        <v>0.17766700988328349</v>
      </c>
      <c r="H83" s="17">
        <v>0.237779317211679</v>
      </c>
      <c r="I83" s="17">
        <v>0.19158937116450239</v>
      </c>
      <c r="J83" s="17">
        <v>0.19615551316983179</v>
      </c>
      <c r="K83" s="17">
        <v>0.1509198717041868</v>
      </c>
      <c r="L83" s="17">
        <v>0.1665260508675763</v>
      </c>
      <c r="N83" s="17">
        <v>0.22091824569830601</v>
      </c>
      <c r="O83" s="17">
        <v>6.6373619988453356E-2</v>
      </c>
      <c r="P83" s="17">
        <v>0.19541110127287531</v>
      </c>
      <c r="Q83" s="17">
        <v>0.20224999953522921</v>
      </c>
      <c r="R83" s="17">
        <v>0.164370790671346</v>
      </c>
      <c r="S83" s="17">
        <v>0.17790162860280051</v>
      </c>
      <c r="T83" s="17">
        <v>0.13587520760841551</v>
      </c>
      <c r="U83" s="17">
        <v>0.17522020604055369</v>
      </c>
      <c r="V83" s="17">
        <v>0.27124845047076179</v>
      </c>
      <c r="W83" s="17">
        <v>0.15602896861790919</v>
      </c>
      <c r="X83" s="17">
        <v>0.19479352353135751</v>
      </c>
      <c r="Y83" s="17">
        <v>0.17925414171326831</v>
      </c>
      <c r="AA83" s="17">
        <v>0.23382184761319891</v>
      </c>
      <c r="AB83" s="17">
        <v>0.20527318599712829</v>
      </c>
      <c r="AC83" s="17">
        <v>0.17222715872622879</v>
      </c>
      <c r="AD83" s="17">
        <v>0.13062509554080021</v>
      </c>
      <c r="AF83" s="17">
        <v>0.20283364561090211</v>
      </c>
      <c r="AG83" s="17">
        <v>0.21844700992801169</v>
      </c>
      <c r="AH83" s="17">
        <v>0.18297886906175201</v>
      </c>
      <c r="AI83" s="17">
        <v>0.1477091065520327</v>
      </c>
      <c r="AJ83" s="17">
        <v>0.1896783502975756</v>
      </c>
      <c r="AK83" s="17">
        <v>0.27298467948448579</v>
      </c>
      <c r="AL83" s="17">
        <v>0.11545247743691001</v>
      </c>
      <c r="AM83" s="17">
        <v>0.19227315901507089</v>
      </c>
      <c r="AN83" s="17">
        <v>0.15885653336559319</v>
      </c>
      <c r="AP83" s="17">
        <v>0.21824257983243769</v>
      </c>
      <c r="AQ83" s="17">
        <v>0.22167532739564791</v>
      </c>
      <c r="AR83" s="17">
        <v>0.1836771838097766</v>
      </c>
      <c r="AS83" s="17">
        <v>0.1621672847158013</v>
      </c>
      <c r="AT83" s="17">
        <v>0.1822580441111932</v>
      </c>
      <c r="AU83" s="17">
        <v>0.27166675814377989</v>
      </c>
      <c r="AV83" s="17">
        <v>0.1154217734350069</v>
      </c>
      <c r="AW83" s="17">
        <v>0.11525213741962</v>
      </c>
      <c r="AY83" s="17">
        <v>0.21409193797657189</v>
      </c>
      <c r="AZ83" s="17">
        <v>0.26389179063829282</v>
      </c>
      <c r="BA83" s="17">
        <v>0.21946297628340869</v>
      </c>
      <c r="BB83" s="17">
        <v>0.14193158391810409</v>
      </c>
      <c r="BC83" s="17">
        <v>0.19441752217355679</v>
      </c>
      <c r="BD83" s="17">
        <v>0.24270956876834271</v>
      </c>
      <c r="BE83" s="17">
        <v>9.4341564071545148E-2</v>
      </c>
      <c r="BF83" s="17">
        <v>0.12299498661878409</v>
      </c>
      <c r="BG83" s="17">
        <v>8.9439959671160432E-2</v>
      </c>
    </row>
    <row r="84" spans="2:59" x14ac:dyDescent="0.35">
      <c r="B84" s="16" t="s">
        <v>75</v>
      </c>
      <c r="C84" s="17">
        <v>0.33228130681569867</v>
      </c>
      <c r="D84" s="17">
        <v>0.33505452476460951</v>
      </c>
      <c r="E84" s="17">
        <v>0.32978814443623922</v>
      </c>
      <c r="G84" s="17">
        <v>0.30603595366476022</v>
      </c>
      <c r="H84" s="17">
        <v>0.33529048833996999</v>
      </c>
      <c r="I84" s="17">
        <v>0.381529867720657</v>
      </c>
      <c r="J84" s="17">
        <v>0.30940591710213738</v>
      </c>
      <c r="K84" s="17">
        <v>0.32771654345552692</v>
      </c>
      <c r="L84" s="17">
        <v>0.32868470890803692</v>
      </c>
      <c r="N84" s="17">
        <v>0.29786755305514911</v>
      </c>
      <c r="O84" s="17">
        <v>0.25372987691671561</v>
      </c>
      <c r="P84" s="17">
        <v>0.25665511163086457</v>
      </c>
      <c r="Q84" s="17">
        <v>0.34244817261663052</v>
      </c>
      <c r="R84" s="17">
        <v>0.38227315357051711</v>
      </c>
      <c r="S84" s="17">
        <v>0.37040515214059438</v>
      </c>
      <c r="T84" s="17">
        <v>0.34577983762839981</v>
      </c>
      <c r="U84" s="17">
        <v>0.35217980046170377</v>
      </c>
      <c r="V84" s="17">
        <v>0.29017259234040899</v>
      </c>
      <c r="W84" s="17">
        <v>0.30701894583209072</v>
      </c>
      <c r="X84" s="17">
        <v>0.37001053525775518</v>
      </c>
      <c r="Y84" s="17">
        <v>0.37318852974123451</v>
      </c>
      <c r="AA84" s="17">
        <v>0.38451666032833842</v>
      </c>
      <c r="AB84" s="17">
        <v>0.30175109514491683</v>
      </c>
      <c r="AC84" s="17">
        <v>0.36196113914303152</v>
      </c>
      <c r="AD84" s="17">
        <v>0.28307675971242569</v>
      </c>
      <c r="AF84" s="17">
        <v>0.32761787716281521</v>
      </c>
      <c r="AG84" s="17">
        <v>0.38496477179591632</v>
      </c>
      <c r="AH84" s="17">
        <v>0.34776990660508911</v>
      </c>
      <c r="AI84" s="17">
        <v>0.3031853859996505</v>
      </c>
      <c r="AJ84" s="17">
        <v>0.32013438287397311</v>
      </c>
      <c r="AK84" s="17">
        <v>0.2498972930474406</v>
      </c>
      <c r="AL84" s="17">
        <v>0.33318015791783401</v>
      </c>
      <c r="AM84" s="17">
        <v>0.14672193128071759</v>
      </c>
      <c r="AN84" s="17">
        <v>0.29004084941813962</v>
      </c>
      <c r="AP84" s="17">
        <v>0.34742590153663622</v>
      </c>
      <c r="AQ84" s="17">
        <v>0.39305571746456508</v>
      </c>
      <c r="AR84" s="17">
        <v>0.35338298378683147</v>
      </c>
      <c r="AS84" s="17">
        <v>0.31465421617095801</v>
      </c>
      <c r="AT84" s="17">
        <v>0.28368598301334141</v>
      </c>
      <c r="AU84" s="17">
        <v>0.28089221529061809</v>
      </c>
      <c r="AV84" s="17">
        <v>0.16883788449846421</v>
      </c>
      <c r="AW84" s="17">
        <v>0.27742002224939782</v>
      </c>
      <c r="AY84" s="17">
        <v>0.3633701826643469</v>
      </c>
      <c r="AZ84" s="17">
        <v>0.40482717175908278</v>
      </c>
      <c r="BA84" s="17">
        <v>0.34064775665145819</v>
      </c>
      <c r="BB84" s="17">
        <v>0.31585518233105558</v>
      </c>
      <c r="BC84" s="17">
        <v>0.28046503534022998</v>
      </c>
      <c r="BD84" s="17">
        <v>0.26861938195181551</v>
      </c>
      <c r="BE84" s="17">
        <v>0.29659365241819807</v>
      </c>
      <c r="BF84" s="17">
        <v>0.32245078776911751</v>
      </c>
      <c r="BG84" s="17">
        <v>0.30144148279906052</v>
      </c>
    </row>
    <row r="85" spans="2:59" x14ac:dyDescent="0.35">
      <c r="B85" s="16" t="s">
        <v>76</v>
      </c>
      <c r="C85" s="17">
        <v>0.213023788622939</v>
      </c>
      <c r="D85" s="17">
        <v>0.20039665313094651</v>
      </c>
      <c r="E85" s="17">
        <v>0.22575411287414601</v>
      </c>
      <c r="G85" s="17">
        <v>0.28781436404158439</v>
      </c>
      <c r="H85" s="17">
        <v>0.1888525796163355</v>
      </c>
      <c r="I85" s="17">
        <v>0.18131063735494549</v>
      </c>
      <c r="J85" s="17">
        <v>0.25952069031238589</v>
      </c>
      <c r="K85" s="17">
        <v>0.21080757692802651</v>
      </c>
      <c r="L85" s="17">
        <v>0.1729647783716074</v>
      </c>
      <c r="N85" s="17">
        <v>0.16580792627304669</v>
      </c>
      <c r="O85" s="17">
        <v>0.38010400493654128</v>
      </c>
      <c r="P85" s="17">
        <v>0.25410110395006108</v>
      </c>
      <c r="Q85" s="17">
        <v>0.25816585677346032</v>
      </c>
      <c r="R85" s="17">
        <v>0.21127666671104389</v>
      </c>
      <c r="S85" s="17">
        <v>0.21462436864853141</v>
      </c>
      <c r="T85" s="17">
        <v>0.1615289845448738</v>
      </c>
      <c r="U85" s="17">
        <v>0.2377970200705905</v>
      </c>
      <c r="V85" s="17">
        <v>0.19765513489343561</v>
      </c>
      <c r="W85" s="17">
        <v>0.2483447282823629</v>
      </c>
      <c r="X85" s="17">
        <v>0.15979219600866909</v>
      </c>
      <c r="Y85" s="17">
        <v>0.19829406038109651</v>
      </c>
      <c r="AA85" s="17">
        <v>0.16573274806823329</v>
      </c>
      <c r="AB85" s="17">
        <v>0.22206339536346531</v>
      </c>
      <c r="AC85" s="17">
        <v>0.20900548405760649</v>
      </c>
      <c r="AD85" s="17">
        <v>0.2582649437639789</v>
      </c>
      <c r="AF85" s="17">
        <v>0.18194211606841809</v>
      </c>
      <c r="AG85" s="17">
        <v>0.20401147305465719</v>
      </c>
      <c r="AH85" s="17">
        <v>0.22188657750460389</v>
      </c>
      <c r="AI85" s="17">
        <v>0.27272367294620953</v>
      </c>
      <c r="AJ85" s="17">
        <v>0.1954373359341055</v>
      </c>
      <c r="AK85" s="17">
        <v>0.13741124568530849</v>
      </c>
      <c r="AL85" s="17">
        <v>0.21650623168621211</v>
      </c>
      <c r="AM85" s="17">
        <v>0.2210823544083412</v>
      </c>
      <c r="AN85" s="17">
        <v>0.30703491988097692</v>
      </c>
      <c r="AP85" s="17">
        <v>0.17623819170117791</v>
      </c>
      <c r="AQ85" s="17">
        <v>0.1835280868877312</v>
      </c>
      <c r="AR85" s="17">
        <v>0.23756221047960591</v>
      </c>
      <c r="AS85" s="17">
        <v>0.22567376254392979</v>
      </c>
      <c r="AT85" s="17">
        <v>0.22562175543513219</v>
      </c>
      <c r="AU85" s="17">
        <v>0.1267881352603582</v>
      </c>
      <c r="AV85" s="17">
        <v>0.19565506489678061</v>
      </c>
      <c r="AW85" s="17">
        <v>0.28521457958259983</v>
      </c>
      <c r="AY85" s="17">
        <v>0.17058649196137529</v>
      </c>
      <c r="AZ85" s="17">
        <v>0.18017228281465031</v>
      </c>
      <c r="BA85" s="17">
        <v>0.22595601723291259</v>
      </c>
      <c r="BB85" s="17">
        <v>0.2485606678180757</v>
      </c>
      <c r="BC85" s="17">
        <v>0.23704431027209691</v>
      </c>
      <c r="BD85" s="17">
        <v>0.1431195852440347</v>
      </c>
      <c r="BE85" s="17">
        <v>0.27672040547047511</v>
      </c>
      <c r="BF85" s="17">
        <v>0.122102611791119</v>
      </c>
      <c r="BG85" s="17">
        <v>0.30356784001323389</v>
      </c>
    </row>
    <row r="86" spans="2:59" x14ac:dyDescent="0.35">
      <c r="B86" s="16" t="s">
        <v>77</v>
      </c>
      <c r="C86" s="17">
        <v>0.1948492856165428</v>
      </c>
      <c r="D86" s="17">
        <v>0.18997489861940631</v>
      </c>
      <c r="E86" s="17">
        <v>0.19840986375040609</v>
      </c>
      <c r="G86" s="17">
        <v>0.1820321083470825</v>
      </c>
      <c r="H86" s="17">
        <v>0.19132261642583451</v>
      </c>
      <c r="I86" s="17">
        <v>0.17121684515069149</v>
      </c>
      <c r="J86" s="17">
        <v>0.16491285775907169</v>
      </c>
      <c r="K86" s="17">
        <v>0.217068813082227</v>
      </c>
      <c r="L86" s="17">
        <v>0.23473051446715701</v>
      </c>
      <c r="N86" s="17">
        <v>0.2134602900565796</v>
      </c>
      <c r="O86" s="17">
        <v>0.23435562438101371</v>
      </c>
      <c r="P86" s="17">
        <v>0.1979254744308134</v>
      </c>
      <c r="Q86" s="17">
        <v>0.116090533291587</v>
      </c>
      <c r="R86" s="17">
        <v>0.19644031891265859</v>
      </c>
      <c r="S86" s="17">
        <v>0.17111733749877461</v>
      </c>
      <c r="T86" s="17">
        <v>0.27330285952104172</v>
      </c>
      <c r="U86" s="17">
        <v>0.17232753794706579</v>
      </c>
      <c r="V86" s="17">
        <v>0.1674742354352852</v>
      </c>
      <c r="W86" s="17">
        <v>0.21324606794140291</v>
      </c>
      <c r="X86" s="17">
        <v>0.2022731253234443</v>
      </c>
      <c r="Y86" s="17">
        <v>0.18679580311064639</v>
      </c>
      <c r="AA86" s="17">
        <v>0.1611377373070636</v>
      </c>
      <c r="AB86" s="17">
        <v>0.19596579133683001</v>
      </c>
      <c r="AC86" s="17">
        <v>0.19909447313284559</v>
      </c>
      <c r="AD86" s="17">
        <v>0.22611064379208801</v>
      </c>
      <c r="AF86" s="17">
        <v>0.21589872456691811</v>
      </c>
      <c r="AG86" s="17">
        <v>0.14613619141359119</v>
      </c>
      <c r="AH86" s="17">
        <v>0.19305185900417279</v>
      </c>
      <c r="AI86" s="17">
        <v>0.22457999220682581</v>
      </c>
      <c r="AJ86" s="17">
        <v>0.20570742304145209</v>
      </c>
      <c r="AK86" s="17">
        <v>0.26012184528346932</v>
      </c>
      <c r="AL86" s="17">
        <v>0.2271307948315309</v>
      </c>
      <c r="AM86" s="17">
        <v>0.16485687479344069</v>
      </c>
      <c r="AN86" s="17">
        <v>0.20543278853907171</v>
      </c>
      <c r="AP86" s="17">
        <v>0.16333670943148759</v>
      </c>
      <c r="AQ86" s="17">
        <v>0.15438294296136049</v>
      </c>
      <c r="AR86" s="17">
        <v>0.18078763846587459</v>
      </c>
      <c r="AS86" s="17">
        <v>0.22680756907921451</v>
      </c>
      <c r="AT86" s="17">
        <v>0.26727808121548752</v>
      </c>
      <c r="AU86" s="17">
        <v>0.25595955735669801</v>
      </c>
      <c r="AV86" s="17">
        <v>0.17915032817690299</v>
      </c>
      <c r="AW86" s="17">
        <v>0.23170526590873169</v>
      </c>
      <c r="AY86" s="17">
        <v>0.16007876218539649</v>
      </c>
      <c r="AZ86" s="17">
        <v>0.1111205870430844</v>
      </c>
      <c r="BA86" s="17">
        <v>0.18920023230539401</v>
      </c>
      <c r="BB86" s="17">
        <v>0.2361968999439773</v>
      </c>
      <c r="BC86" s="17">
        <v>0.24421368796682341</v>
      </c>
      <c r="BD86" s="17">
        <v>0.26264570790917019</v>
      </c>
      <c r="BE86" s="17">
        <v>0.20360779616738889</v>
      </c>
      <c r="BF86" s="17">
        <v>0.2110586671616573</v>
      </c>
      <c r="BG86" s="17">
        <v>0.2511579597065699</v>
      </c>
    </row>
    <row r="87" spans="2:59" x14ac:dyDescent="0.35">
      <c r="B87" s="16" t="s">
        <v>67</v>
      </c>
      <c r="C87" s="17">
        <v>7.2489685102580317E-2</v>
      </c>
      <c r="D87" s="17">
        <v>5.8684585386575942E-2</v>
      </c>
      <c r="E87" s="17">
        <v>8.5553623199023279E-2</v>
      </c>
      <c r="G87" s="17">
        <v>4.6450564063289512E-2</v>
      </c>
      <c r="H87" s="17">
        <v>4.6754998406180949E-2</v>
      </c>
      <c r="I87" s="17">
        <v>7.4353278609203655E-2</v>
      </c>
      <c r="J87" s="17">
        <v>7.0005021656573074E-2</v>
      </c>
      <c r="K87" s="17">
        <v>9.3487194830032719E-2</v>
      </c>
      <c r="L87" s="17">
        <v>9.7093947385622395E-2</v>
      </c>
      <c r="N87" s="17">
        <v>0.1019459849169187</v>
      </c>
      <c r="O87" s="17">
        <v>6.5436873777276139E-2</v>
      </c>
      <c r="P87" s="17">
        <v>9.59072087153858E-2</v>
      </c>
      <c r="Q87" s="17">
        <v>8.1045437783092936E-2</v>
      </c>
      <c r="R87" s="17">
        <v>4.5639070134434481E-2</v>
      </c>
      <c r="S87" s="17">
        <v>6.5951513109299115E-2</v>
      </c>
      <c r="T87" s="17">
        <v>8.3513110697269091E-2</v>
      </c>
      <c r="U87" s="17">
        <v>6.2475435480086168E-2</v>
      </c>
      <c r="V87" s="17">
        <v>7.3449586860108301E-2</v>
      </c>
      <c r="W87" s="17">
        <v>7.5361289326234107E-2</v>
      </c>
      <c r="X87" s="17">
        <v>7.3130619878773881E-2</v>
      </c>
      <c r="Y87" s="17">
        <v>6.2467465053754431E-2</v>
      </c>
      <c r="AA87" s="17">
        <v>5.4791006683165742E-2</v>
      </c>
      <c r="AB87" s="17">
        <v>7.4946532157659673E-2</v>
      </c>
      <c r="AC87" s="17">
        <v>5.7711744940287558E-2</v>
      </c>
      <c r="AD87" s="17">
        <v>0.1019225571907072</v>
      </c>
      <c r="AF87" s="17">
        <v>7.1707636590946491E-2</v>
      </c>
      <c r="AG87" s="17">
        <v>4.6440553807823803E-2</v>
      </c>
      <c r="AH87" s="17">
        <v>5.4312787824382168E-2</v>
      </c>
      <c r="AI87" s="17">
        <v>5.1801842295281529E-2</v>
      </c>
      <c r="AJ87" s="17">
        <v>8.9042507852893665E-2</v>
      </c>
      <c r="AK87" s="17">
        <v>7.9584936499295544E-2</v>
      </c>
      <c r="AL87" s="17">
        <v>0.107730338127513</v>
      </c>
      <c r="AM87" s="17">
        <v>0.27506568050242952</v>
      </c>
      <c r="AN87" s="17">
        <v>3.8634908796218843E-2</v>
      </c>
      <c r="AP87" s="17">
        <v>9.4756617498260587E-2</v>
      </c>
      <c r="AQ87" s="17">
        <v>4.7357925290695241E-2</v>
      </c>
      <c r="AR87" s="17">
        <v>4.458998345791116E-2</v>
      </c>
      <c r="AS87" s="17">
        <v>7.069716749009651E-2</v>
      </c>
      <c r="AT87" s="17">
        <v>4.1156136224845798E-2</v>
      </c>
      <c r="AU87" s="17">
        <v>6.469333394854572E-2</v>
      </c>
      <c r="AV87" s="17">
        <v>0.34093494899284532</v>
      </c>
      <c r="AW87" s="17">
        <v>9.0407994839650674E-2</v>
      </c>
      <c r="AY87" s="17">
        <v>9.1872625212309392E-2</v>
      </c>
      <c r="AZ87" s="17">
        <v>3.9988167744889613E-2</v>
      </c>
      <c r="BA87" s="17">
        <v>2.473301752682627E-2</v>
      </c>
      <c r="BB87" s="17">
        <v>5.7455665988787132E-2</v>
      </c>
      <c r="BC87" s="17">
        <v>4.3859444247292947E-2</v>
      </c>
      <c r="BD87" s="17">
        <v>8.2905756126636962E-2</v>
      </c>
      <c r="BE87" s="17">
        <v>0.12873658187239281</v>
      </c>
      <c r="BF87" s="17">
        <v>0.22139294665932219</v>
      </c>
      <c r="BG87" s="17">
        <v>5.4392757809975462E-2</v>
      </c>
    </row>
    <row r="89" spans="2:59" ht="116" x14ac:dyDescent="0.35">
      <c r="B89" s="14" t="s">
        <v>85</v>
      </c>
    </row>
    <row r="90" spans="2:59" x14ac:dyDescent="0.35">
      <c r="B90" s="15" t="s">
        <v>16</v>
      </c>
    </row>
    <row r="91" spans="2:59" x14ac:dyDescent="0.35">
      <c r="B91" s="16" t="s">
        <v>74</v>
      </c>
      <c r="C91" s="17">
        <v>0.15497787338819879</v>
      </c>
      <c r="D91" s="17">
        <v>0.17888169305528559</v>
      </c>
      <c r="E91" s="17">
        <v>0.13246301306878339</v>
      </c>
      <c r="G91" s="17">
        <v>0.17036921269926669</v>
      </c>
      <c r="H91" s="17">
        <v>0.19704055046884189</v>
      </c>
      <c r="I91" s="17">
        <v>0.14680764240455721</v>
      </c>
      <c r="J91" s="17">
        <v>0.12307348473733321</v>
      </c>
      <c r="K91" s="17">
        <v>0.1265708078051207</v>
      </c>
      <c r="L91" s="17">
        <v>0.1620292363710599</v>
      </c>
      <c r="N91" s="17">
        <v>0.1811802933458691</v>
      </c>
      <c r="O91" s="17">
        <v>3.1241629320300411E-2</v>
      </c>
      <c r="P91" s="17">
        <v>0.11393466008819531</v>
      </c>
      <c r="Q91" s="17">
        <v>0.15584483104060401</v>
      </c>
      <c r="R91" s="17">
        <v>0.15738077606227699</v>
      </c>
      <c r="S91" s="17">
        <v>0.14888816147162859</v>
      </c>
      <c r="T91" s="17">
        <v>0.1075581531187302</v>
      </c>
      <c r="U91" s="17">
        <v>0.13156300537461441</v>
      </c>
      <c r="V91" s="17">
        <v>0.21940017701845541</v>
      </c>
      <c r="W91" s="17">
        <v>0.1484314292180153</v>
      </c>
      <c r="X91" s="17">
        <v>0.17477854027069331</v>
      </c>
      <c r="Y91" s="17">
        <v>0.14622060182371399</v>
      </c>
      <c r="AA91" s="17">
        <v>0.18615032785432459</v>
      </c>
      <c r="AB91" s="17">
        <v>0.14944790734565649</v>
      </c>
      <c r="AC91" s="17">
        <v>0.1602976621052038</v>
      </c>
      <c r="AD91" s="17">
        <v>0.1201514490466971</v>
      </c>
      <c r="AF91" s="17">
        <v>0.17419853120107759</v>
      </c>
      <c r="AG91" s="17">
        <v>0.19065462814666809</v>
      </c>
      <c r="AH91" s="17">
        <v>0.12660881128377111</v>
      </c>
      <c r="AI91" s="17">
        <v>0.15164166455369971</v>
      </c>
      <c r="AJ91" s="17">
        <v>0.17133869887815989</v>
      </c>
      <c r="AK91" s="17">
        <v>0.15794622126428329</v>
      </c>
      <c r="AL91" s="17">
        <v>8.6614023701187579E-2</v>
      </c>
      <c r="AM91" s="17">
        <v>0.16705046697684381</v>
      </c>
      <c r="AN91" s="17">
        <v>0.1138669491078577</v>
      </c>
      <c r="AP91" s="17">
        <v>0.19058976228614091</v>
      </c>
      <c r="AQ91" s="17">
        <v>0.17588761909421849</v>
      </c>
      <c r="AR91" s="17">
        <v>0.15906640976080411</v>
      </c>
      <c r="AS91" s="17">
        <v>0.1548408549855935</v>
      </c>
      <c r="AT91" s="17">
        <v>0.14493000872129269</v>
      </c>
      <c r="AU91" s="17">
        <v>0.17092038798060971</v>
      </c>
      <c r="AV91" s="17">
        <v>0.13856677671666179</v>
      </c>
      <c r="AW91" s="17">
        <v>9.3345713246909864E-2</v>
      </c>
      <c r="AY91" s="17">
        <v>0.1780809288595572</v>
      </c>
      <c r="AZ91" s="17">
        <v>0.1999067367364703</v>
      </c>
      <c r="BA91" s="17">
        <v>0.14748433848336931</v>
      </c>
      <c r="BB91" s="17">
        <v>0.1244389492535804</v>
      </c>
      <c r="BC91" s="17">
        <v>0.1778153345805833</v>
      </c>
      <c r="BD91" s="17">
        <v>0.18696819866468151</v>
      </c>
      <c r="BE91" s="17">
        <v>0.1188334267827288</v>
      </c>
      <c r="BF91" s="17">
        <v>9.8217099653611056E-2</v>
      </c>
      <c r="BG91" s="17">
        <v>6.7392728287353473E-2</v>
      </c>
    </row>
    <row r="92" spans="2:59" x14ac:dyDescent="0.35">
      <c r="B92" s="16" t="s">
        <v>75</v>
      </c>
      <c r="C92" s="17">
        <v>0.33347949407442151</v>
      </c>
      <c r="D92" s="17">
        <v>0.353530501699438</v>
      </c>
      <c r="E92" s="17">
        <v>0.31409271852589948</v>
      </c>
      <c r="G92" s="17">
        <v>0.32927144952789178</v>
      </c>
      <c r="H92" s="17">
        <v>0.35779001182228432</v>
      </c>
      <c r="I92" s="17">
        <v>0.40035349120179781</v>
      </c>
      <c r="J92" s="17">
        <v>0.29095495958179091</v>
      </c>
      <c r="K92" s="17">
        <v>0.3749261950587362</v>
      </c>
      <c r="L92" s="17">
        <v>0.2685801867685188</v>
      </c>
      <c r="N92" s="17">
        <v>0.30267759412412959</v>
      </c>
      <c r="O92" s="17">
        <v>0.37912717715356292</v>
      </c>
      <c r="P92" s="17">
        <v>0.39186177876828238</v>
      </c>
      <c r="Q92" s="17">
        <v>0.37470815083704151</v>
      </c>
      <c r="R92" s="17">
        <v>0.32909308408078131</v>
      </c>
      <c r="S92" s="17">
        <v>0.30487698084515608</v>
      </c>
      <c r="T92" s="17">
        <v>0.33643792421289409</v>
      </c>
      <c r="U92" s="17">
        <v>0.35158911264251569</v>
      </c>
      <c r="V92" s="17">
        <v>0.30791143330437443</v>
      </c>
      <c r="W92" s="17">
        <v>0.3463708045172959</v>
      </c>
      <c r="X92" s="17">
        <v>0.28899260021143852</v>
      </c>
      <c r="Y92" s="17">
        <v>0.36977360805942272</v>
      </c>
      <c r="AA92" s="17">
        <v>0.38298204626462218</v>
      </c>
      <c r="AB92" s="17">
        <v>0.34551019760627011</v>
      </c>
      <c r="AC92" s="17">
        <v>0.32925874123224802</v>
      </c>
      <c r="AD92" s="17">
        <v>0.27103822908835062</v>
      </c>
      <c r="AF92" s="17">
        <v>0.31855433194905869</v>
      </c>
      <c r="AG92" s="17">
        <v>0.35965583579112542</v>
      </c>
      <c r="AH92" s="17">
        <v>0.28379089796803469</v>
      </c>
      <c r="AI92" s="17">
        <v>0.31275960851996593</v>
      </c>
      <c r="AJ92" s="17">
        <v>0.31492261758521151</v>
      </c>
      <c r="AK92" s="17">
        <v>0.28091304256296012</v>
      </c>
      <c r="AL92" s="17">
        <v>0.35939803791395319</v>
      </c>
      <c r="AM92" s="17">
        <v>0.18568252009089289</v>
      </c>
      <c r="AN92" s="17">
        <v>0.3868636093462155</v>
      </c>
      <c r="AP92" s="17">
        <v>0.32072034246226833</v>
      </c>
      <c r="AQ92" s="17">
        <v>0.38148906612901501</v>
      </c>
      <c r="AR92" s="17">
        <v>0.26587409972891751</v>
      </c>
      <c r="AS92" s="17">
        <v>0.34751951651569368</v>
      </c>
      <c r="AT92" s="17">
        <v>0.33204854176329418</v>
      </c>
      <c r="AU92" s="17">
        <v>0.21773594251838249</v>
      </c>
      <c r="AV92" s="17">
        <v>0.1778929109148128</v>
      </c>
      <c r="AW92" s="17">
        <v>0.32939332234533719</v>
      </c>
      <c r="AY92" s="17">
        <v>0.32515106855750092</v>
      </c>
      <c r="AZ92" s="17">
        <v>0.39355730474315881</v>
      </c>
      <c r="BA92" s="17">
        <v>0.34603327722161947</v>
      </c>
      <c r="BB92" s="17">
        <v>0.3858276256338401</v>
      </c>
      <c r="BC92" s="17">
        <v>0.32001531309799558</v>
      </c>
      <c r="BD92" s="17">
        <v>0.22975529123348901</v>
      </c>
      <c r="BE92" s="17">
        <v>0.27663073930988469</v>
      </c>
      <c r="BF92" s="17">
        <v>0.22754304956103399</v>
      </c>
      <c r="BG92" s="17">
        <v>0.34361195483115597</v>
      </c>
    </row>
    <row r="93" spans="2:59" x14ac:dyDescent="0.35">
      <c r="B93" s="16" t="s">
        <v>76</v>
      </c>
      <c r="C93" s="17">
        <v>0.2480614554838243</v>
      </c>
      <c r="D93" s="17">
        <v>0.23078998740897189</v>
      </c>
      <c r="E93" s="17">
        <v>0.26642611665890098</v>
      </c>
      <c r="G93" s="17">
        <v>0.30016798277567169</v>
      </c>
      <c r="H93" s="17">
        <v>0.20122951992021579</v>
      </c>
      <c r="I93" s="17">
        <v>0.21837369180969829</v>
      </c>
      <c r="J93" s="17">
        <v>0.31680331809191492</v>
      </c>
      <c r="K93" s="17">
        <v>0.25577663944664542</v>
      </c>
      <c r="L93" s="17">
        <v>0.21516913200844659</v>
      </c>
      <c r="N93" s="17">
        <v>0.2295534041652571</v>
      </c>
      <c r="O93" s="17">
        <v>0.36669933467592719</v>
      </c>
      <c r="P93" s="17">
        <v>0.21002712809677229</v>
      </c>
      <c r="Q93" s="17">
        <v>0.2459813130123879</v>
      </c>
      <c r="R93" s="17">
        <v>0.24333932330503069</v>
      </c>
      <c r="S93" s="17">
        <v>0.28184531833683368</v>
      </c>
      <c r="T93" s="17">
        <v>0.2341068146425353</v>
      </c>
      <c r="U93" s="17">
        <v>0.27926928424646791</v>
      </c>
      <c r="V93" s="17">
        <v>0.201726029543709</v>
      </c>
      <c r="W93" s="17">
        <v>0.23760753131637269</v>
      </c>
      <c r="X93" s="17">
        <v>0.29421956879896688</v>
      </c>
      <c r="Y93" s="17">
        <v>0.25080401958922671</v>
      </c>
      <c r="AA93" s="17">
        <v>0.20914147203653671</v>
      </c>
      <c r="AB93" s="17">
        <v>0.2464431000311802</v>
      </c>
      <c r="AC93" s="17">
        <v>0.25109183870589519</v>
      </c>
      <c r="AD93" s="17">
        <v>0.29019525224827492</v>
      </c>
      <c r="AF93" s="17">
        <v>0.21491039530320141</v>
      </c>
      <c r="AG93" s="17">
        <v>0.2452414548211502</v>
      </c>
      <c r="AH93" s="17">
        <v>0.34151442902497209</v>
      </c>
      <c r="AI93" s="17">
        <v>0.28676940181180599</v>
      </c>
      <c r="AJ93" s="17">
        <v>0.28175824945138778</v>
      </c>
      <c r="AK93" s="17">
        <v>0.17387815914566149</v>
      </c>
      <c r="AL93" s="17">
        <v>0.21269300091664381</v>
      </c>
      <c r="AM93" s="17">
        <v>0.32206778307299622</v>
      </c>
      <c r="AN93" s="17">
        <v>0.29437232763591997</v>
      </c>
      <c r="AP93" s="17">
        <v>0.2281380825939836</v>
      </c>
      <c r="AQ93" s="17">
        <v>0.2361345421904977</v>
      </c>
      <c r="AR93" s="17">
        <v>0.32397591438440421</v>
      </c>
      <c r="AS93" s="17">
        <v>0.2416386828898732</v>
      </c>
      <c r="AT93" s="17">
        <v>0.2451524473538646</v>
      </c>
      <c r="AU93" s="17">
        <v>0.25051813986165838</v>
      </c>
      <c r="AV93" s="17">
        <v>0.28171122542576821</v>
      </c>
      <c r="AW93" s="17">
        <v>0.25243115313838171</v>
      </c>
      <c r="AY93" s="17">
        <v>0.2235491541368865</v>
      </c>
      <c r="AZ93" s="17">
        <v>0.21580927511619469</v>
      </c>
      <c r="BA93" s="17">
        <v>0.32768296410784908</v>
      </c>
      <c r="BB93" s="17">
        <v>0.2389522708170603</v>
      </c>
      <c r="BC93" s="17">
        <v>0.23925545570017601</v>
      </c>
      <c r="BD93" s="17">
        <v>0.23826175307176339</v>
      </c>
      <c r="BE93" s="17">
        <v>0.24069978416626031</v>
      </c>
      <c r="BF93" s="17">
        <v>0.26892130391791702</v>
      </c>
      <c r="BG93" s="17">
        <v>0.31987430110616039</v>
      </c>
    </row>
    <row r="94" spans="2:59" x14ac:dyDescent="0.35">
      <c r="B94" s="16" t="s">
        <v>77</v>
      </c>
      <c r="C94" s="17">
        <v>0.19429964198894609</v>
      </c>
      <c r="D94" s="17">
        <v>0.1850843103517967</v>
      </c>
      <c r="E94" s="17">
        <v>0.20120355201654741</v>
      </c>
      <c r="G94" s="17">
        <v>0.15480256032298531</v>
      </c>
      <c r="H94" s="17">
        <v>0.18852785255144711</v>
      </c>
      <c r="I94" s="17">
        <v>0.15826375674628701</v>
      </c>
      <c r="J94" s="17">
        <v>0.19497804018057049</v>
      </c>
      <c r="K94" s="17">
        <v>0.1874962405332837</v>
      </c>
      <c r="L94" s="17">
        <v>0.25846589275156062</v>
      </c>
      <c r="N94" s="17">
        <v>0.17893642533739079</v>
      </c>
      <c r="O94" s="17">
        <v>0.1919991664681889</v>
      </c>
      <c r="P94" s="17">
        <v>0.22078370966404429</v>
      </c>
      <c r="Q94" s="17">
        <v>0.14522462116068099</v>
      </c>
      <c r="R94" s="17">
        <v>0.19884394428950411</v>
      </c>
      <c r="S94" s="17">
        <v>0.16831347999756199</v>
      </c>
      <c r="T94" s="17">
        <v>0.25166803145775962</v>
      </c>
      <c r="U94" s="17">
        <v>0.17641081012089599</v>
      </c>
      <c r="V94" s="17">
        <v>0.19233502154776599</v>
      </c>
      <c r="W94" s="17">
        <v>0.21585623578387611</v>
      </c>
      <c r="X94" s="17">
        <v>0.16889363343980729</v>
      </c>
      <c r="Y94" s="17">
        <v>0.20307967874111929</v>
      </c>
      <c r="AA94" s="17">
        <v>0.17239880218120721</v>
      </c>
      <c r="AB94" s="17">
        <v>0.1898671099499474</v>
      </c>
      <c r="AC94" s="17">
        <v>0.21106416545995191</v>
      </c>
      <c r="AD94" s="17">
        <v>0.20927959615250721</v>
      </c>
      <c r="AF94" s="17">
        <v>0.22320399562331819</v>
      </c>
      <c r="AG94" s="17">
        <v>0.15353196968734351</v>
      </c>
      <c r="AH94" s="17">
        <v>0.20158342373998689</v>
      </c>
      <c r="AI94" s="17">
        <v>0.20857151511051331</v>
      </c>
      <c r="AJ94" s="17">
        <v>0.23198043408524069</v>
      </c>
      <c r="AK94" s="17">
        <v>0.2613569975400894</v>
      </c>
      <c r="AL94" s="17">
        <v>0.22672605605309129</v>
      </c>
      <c r="AM94" s="17">
        <v>9.6985524840881854E-2</v>
      </c>
      <c r="AN94" s="17">
        <v>0.17890198592164019</v>
      </c>
      <c r="AP94" s="17">
        <v>0.1841796521519822</v>
      </c>
      <c r="AQ94" s="17">
        <v>0.15619900789489929</v>
      </c>
      <c r="AR94" s="17">
        <v>0.19998331800577651</v>
      </c>
      <c r="AS94" s="17">
        <v>0.20351874908580361</v>
      </c>
      <c r="AT94" s="17">
        <v>0.24156069807438671</v>
      </c>
      <c r="AU94" s="17">
        <v>0.27475998710260863</v>
      </c>
      <c r="AV94" s="17">
        <v>0.17374854301702181</v>
      </c>
      <c r="AW94" s="17">
        <v>0.22085441594881239</v>
      </c>
      <c r="AY94" s="17">
        <v>0.19378999644428349</v>
      </c>
      <c r="AZ94" s="17">
        <v>0.1420375700722748</v>
      </c>
      <c r="BA94" s="17">
        <v>0.15955672779283969</v>
      </c>
      <c r="BB94" s="17">
        <v>0.19425753838389051</v>
      </c>
      <c r="BC94" s="17">
        <v>0.2297740357469843</v>
      </c>
      <c r="BD94" s="17">
        <v>0.28222380290036342</v>
      </c>
      <c r="BE94" s="17">
        <v>0.2173371460065984</v>
      </c>
      <c r="BF94" s="17">
        <v>0.2010702497741037</v>
      </c>
      <c r="BG94" s="17">
        <v>0.2151501648165956</v>
      </c>
    </row>
    <row r="95" spans="2:59" x14ac:dyDescent="0.35">
      <c r="B95" s="16" t="s">
        <v>67</v>
      </c>
      <c r="C95" s="17">
        <v>6.9181535064609348E-2</v>
      </c>
      <c r="D95" s="17">
        <v>5.171350748450787E-2</v>
      </c>
      <c r="E95" s="17">
        <v>8.5814599729868685E-2</v>
      </c>
      <c r="G95" s="17">
        <v>4.5388794674184357E-2</v>
      </c>
      <c r="H95" s="17">
        <v>5.5412065237210741E-2</v>
      </c>
      <c r="I95" s="17">
        <v>7.6201417837659852E-2</v>
      </c>
      <c r="J95" s="17">
        <v>7.419019740839064E-2</v>
      </c>
      <c r="K95" s="17">
        <v>5.5230117156214037E-2</v>
      </c>
      <c r="L95" s="17">
        <v>9.5755552100413949E-2</v>
      </c>
      <c r="N95" s="17">
        <v>0.1076522830273535</v>
      </c>
      <c r="O95" s="17">
        <v>3.093269238202068E-2</v>
      </c>
      <c r="P95" s="17">
        <v>6.3392723382705934E-2</v>
      </c>
      <c r="Q95" s="17">
        <v>7.8241083949285667E-2</v>
      </c>
      <c r="R95" s="17">
        <v>7.1342872262406876E-2</v>
      </c>
      <c r="S95" s="17">
        <v>9.6076059348819562E-2</v>
      </c>
      <c r="T95" s="17">
        <v>7.0229076568080723E-2</v>
      </c>
      <c r="U95" s="17">
        <v>6.1167787615506203E-2</v>
      </c>
      <c r="V95" s="17">
        <v>7.8627338585695178E-2</v>
      </c>
      <c r="W95" s="17">
        <v>5.1733999164439937E-2</v>
      </c>
      <c r="X95" s="17">
        <v>7.3115657279093985E-2</v>
      </c>
      <c r="Y95" s="17">
        <v>3.012209178651723E-2</v>
      </c>
      <c r="AA95" s="17">
        <v>4.9327351663309267E-2</v>
      </c>
      <c r="AB95" s="17">
        <v>6.8731685066945783E-2</v>
      </c>
      <c r="AC95" s="17">
        <v>4.8287592496700997E-2</v>
      </c>
      <c r="AD95" s="17">
        <v>0.10933547346417009</v>
      </c>
      <c r="AF95" s="17">
        <v>6.9132745923344008E-2</v>
      </c>
      <c r="AG95" s="17">
        <v>5.0916111553712867E-2</v>
      </c>
      <c r="AH95" s="17">
        <v>4.6502437983235022E-2</v>
      </c>
      <c r="AI95" s="17">
        <v>4.0257810004015161E-2</v>
      </c>
      <c r="AJ95" s="17">
        <v>0</v>
      </c>
      <c r="AK95" s="17">
        <v>0.1259055794870054</v>
      </c>
      <c r="AL95" s="17">
        <v>0.1145688814151242</v>
      </c>
      <c r="AM95" s="17">
        <v>0.22821370501838531</v>
      </c>
      <c r="AN95" s="17">
        <v>2.5995127988366611E-2</v>
      </c>
      <c r="AP95" s="17">
        <v>7.6372160505625161E-2</v>
      </c>
      <c r="AQ95" s="17">
        <v>5.028976469136958E-2</v>
      </c>
      <c r="AR95" s="17">
        <v>5.1100258120097497E-2</v>
      </c>
      <c r="AS95" s="17">
        <v>5.2482196523036102E-2</v>
      </c>
      <c r="AT95" s="17">
        <v>3.6308304087161868E-2</v>
      </c>
      <c r="AU95" s="17">
        <v>8.6065542536740869E-2</v>
      </c>
      <c r="AV95" s="17">
        <v>0.22808054392573551</v>
      </c>
      <c r="AW95" s="17">
        <v>0.1039753953205588</v>
      </c>
      <c r="AY95" s="17">
        <v>7.9428852001771841E-2</v>
      </c>
      <c r="AZ95" s="17">
        <v>4.8689113331901228E-2</v>
      </c>
      <c r="BA95" s="17">
        <v>1.9242692394322271E-2</v>
      </c>
      <c r="BB95" s="17">
        <v>5.6523615911628473E-2</v>
      </c>
      <c r="BC95" s="17">
        <v>3.313986087426072E-2</v>
      </c>
      <c r="BD95" s="17">
        <v>6.2790954129702772E-2</v>
      </c>
      <c r="BE95" s="17">
        <v>0.14649890373452781</v>
      </c>
      <c r="BF95" s="17">
        <v>0.20424829709333431</v>
      </c>
      <c r="BG95" s="17">
        <v>5.3970850958734683E-2</v>
      </c>
    </row>
    <row r="97" spans="2:59" ht="116" x14ac:dyDescent="0.35">
      <c r="B97" s="14" t="s">
        <v>86</v>
      </c>
    </row>
    <row r="98" spans="2:59" x14ac:dyDescent="0.35">
      <c r="B98" s="15" t="s">
        <v>16</v>
      </c>
    </row>
    <row r="99" spans="2:59" x14ac:dyDescent="0.35">
      <c r="B99" s="16" t="s">
        <v>74</v>
      </c>
      <c r="C99" s="17">
        <v>0.18259239084142051</v>
      </c>
      <c r="D99" s="17">
        <v>0.21023990618732019</v>
      </c>
      <c r="E99" s="17">
        <v>0.15569037335407221</v>
      </c>
      <c r="G99" s="17">
        <v>0.18277685327933879</v>
      </c>
      <c r="H99" s="17">
        <v>0.26450463103420591</v>
      </c>
      <c r="I99" s="17">
        <v>0.17012178657777521</v>
      </c>
      <c r="J99" s="17">
        <v>0.18205103367689091</v>
      </c>
      <c r="K99" s="17">
        <v>0.1623794183646271</v>
      </c>
      <c r="L99" s="17">
        <v>0.13979116891766369</v>
      </c>
      <c r="N99" s="17">
        <v>0.2189060153733309</v>
      </c>
      <c r="O99" s="17">
        <v>0.1119086076080409</v>
      </c>
      <c r="P99" s="17">
        <v>0.1118241176563705</v>
      </c>
      <c r="Q99" s="17">
        <v>0.2139931394458488</v>
      </c>
      <c r="R99" s="17">
        <v>0.1757445817618038</v>
      </c>
      <c r="S99" s="17">
        <v>0.17545724655764719</v>
      </c>
      <c r="T99" s="17">
        <v>0.14288667396729721</v>
      </c>
      <c r="U99" s="17">
        <v>0.13710741757392159</v>
      </c>
      <c r="V99" s="17">
        <v>0.22875537658630149</v>
      </c>
      <c r="W99" s="17">
        <v>0.18582351796061039</v>
      </c>
      <c r="X99" s="17">
        <v>0.199711094136656</v>
      </c>
      <c r="Y99" s="17">
        <v>0.1940668994511705</v>
      </c>
      <c r="AA99" s="17">
        <v>0.19505678194074241</v>
      </c>
      <c r="AB99" s="17">
        <v>0.21592175420184259</v>
      </c>
      <c r="AC99" s="17">
        <v>0.18364352027415451</v>
      </c>
      <c r="AD99" s="17">
        <v>0.1323312834196588</v>
      </c>
      <c r="AF99" s="17">
        <v>0.19210124368393919</v>
      </c>
      <c r="AG99" s="17">
        <v>0.23736760552921729</v>
      </c>
      <c r="AH99" s="17">
        <v>0.14398639267608709</v>
      </c>
      <c r="AI99" s="17">
        <v>0.17887094970158199</v>
      </c>
      <c r="AJ99" s="17">
        <v>0.14512756509909591</v>
      </c>
      <c r="AK99" s="17">
        <v>0.2699538352765174</v>
      </c>
      <c r="AL99" s="17">
        <v>0.11357244162903429</v>
      </c>
      <c r="AM99" s="17">
        <v>0.13611355756946561</v>
      </c>
      <c r="AN99" s="17">
        <v>0.13356692960640801</v>
      </c>
      <c r="AP99" s="17">
        <v>0.20351081120294581</v>
      </c>
      <c r="AQ99" s="17">
        <v>0.22433261759972761</v>
      </c>
      <c r="AR99" s="17">
        <v>0.18828912853874</v>
      </c>
      <c r="AS99" s="17">
        <v>0.16907653391748531</v>
      </c>
      <c r="AT99" s="17">
        <v>0.16829948886785101</v>
      </c>
      <c r="AU99" s="17">
        <v>0.22502752072046159</v>
      </c>
      <c r="AV99" s="17">
        <v>0.13787215015164281</v>
      </c>
      <c r="AW99" s="17">
        <v>0.107921083013368</v>
      </c>
      <c r="AY99" s="17">
        <v>0.2222364510017652</v>
      </c>
      <c r="AZ99" s="17">
        <v>0.24219986763349979</v>
      </c>
      <c r="BA99" s="17">
        <v>0.19402915824244729</v>
      </c>
      <c r="BB99" s="17">
        <v>0.18260762674794639</v>
      </c>
      <c r="BC99" s="17">
        <v>0.16997721685581449</v>
      </c>
      <c r="BD99" s="17">
        <v>0.2165029680887911</v>
      </c>
      <c r="BE99" s="17">
        <v>9.89989513314182E-2</v>
      </c>
      <c r="BF99" s="17">
        <v>0.11531476064508871</v>
      </c>
      <c r="BG99" s="17">
        <v>0.11284148325634941</v>
      </c>
    </row>
    <row r="100" spans="2:59" x14ac:dyDescent="0.35">
      <c r="B100" s="16" t="s">
        <v>75</v>
      </c>
      <c r="C100" s="17">
        <v>0.3885721635308978</v>
      </c>
      <c r="D100" s="17">
        <v>0.38104048372341343</v>
      </c>
      <c r="E100" s="17">
        <v>0.39740811094334438</v>
      </c>
      <c r="G100" s="17">
        <v>0.39325603100611178</v>
      </c>
      <c r="H100" s="17">
        <v>0.41632216929267712</v>
      </c>
      <c r="I100" s="17">
        <v>0.4668887462973213</v>
      </c>
      <c r="J100" s="17">
        <v>0.37533601978200332</v>
      </c>
      <c r="K100" s="17">
        <v>0.35571343554822948</v>
      </c>
      <c r="L100" s="17">
        <v>0.33189257534790462</v>
      </c>
      <c r="N100" s="17">
        <v>0.29073701821808529</v>
      </c>
      <c r="O100" s="17">
        <v>0.43073934532670632</v>
      </c>
      <c r="P100" s="17">
        <v>0.35748987642464891</v>
      </c>
      <c r="Q100" s="17">
        <v>0.31670414765261251</v>
      </c>
      <c r="R100" s="17">
        <v>0.38672030804842522</v>
      </c>
      <c r="S100" s="17">
        <v>0.37212717575218718</v>
      </c>
      <c r="T100" s="17">
        <v>0.39936184411525222</v>
      </c>
      <c r="U100" s="17">
        <v>0.41677800766556522</v>
      </c>
      <c r="V100" s="17">
        <v>0.39273746354813782</v>
      </c>
      <c r="W100" s="17">
        <v>0.40925597742068831</v>
      </c>
      <c r="X100" s="17">
        <v>0.41785611640035819</v>
      </c>
      <c r="Y100" s="17">
        <v>0.43952094644568401</v>
      </c>
      <c r="AA100" s="17">
        <v>0.41518798449170652</v>
      </c>
      <c r="AB100" s="17">
        <v>0.39829651625225798</v>
      </c>
      <c r="AC100" s="17">
        <v>0.39955042085143222</v>
      </c>
      <c r="AD100" s="17">
        <v>0.34126074190451572</v>
      </c>
      <c r="AF100" s="17">
        <v>0.37581596438657228</v>
      </c>
      <c r="AG100" s="17">
        <v>0.40448462615601138</v>
      </c>
      <c r="AH100" s="17">
        <v>0.42247437791935433</v>
      </c>
      <c r="AI100" s="17">
        <v>0.3446225267531785</v>
      </c>
      <c r="AJ100" s="17">
        <v>0.43983195173330369</v>
      </c>
      <c r="AK100" s="17">
        <v>0.16795509930784699</v>
      </c>
      <c r="AL100" s="17">
        <v>0.39243740624274492</v>
      </c>
      <c r="AM100" s="17">
        <v>0.26669140476618569</v>
      </c>
      <c r="AN100" s="17">
        <v>0.46705710680803347</v>
      </c>
      <c r="AP100" s="17">
        <v>0.40474272723508559</v>
      </c>
      <c r="AQ100" s="17">
        <v>0.42828110122735558</v>
      </c>
      <c r="AR100" s="17">
        <v>0.36152777172000983</v>
      </c>
      <c r="AS100" s="17">
        <v>0.38050959326313849</v>
      </c>
      <c r="AT100" s="17">
        <v>0.38883494669155699</v>
      </c>
      <c r="AU100" s="17">
        <v>0.20421179626154601</v>
      </c>
      <c r="AV100" s="17">
        <v>0.20197355502855099</v>
      </c>
      <c r="AW100" s="17">
        <v>0.37270671181032289</v>
      </c>
      <c r="AY100" s="17">
        <v>0.40141072702783959</v>
      </c>
      <c r="AZ100" s="17">
        <v>0.40840326673943811</v>
      </c>
      <c r="BA100" s="17">
        <v>0.43527632588918602</v>
      </c>
      <c r="BB100" s="17">
        <v>0.36739582550849059</v>
      </c>
      <c r="BC100" s="17">
        <v>0.41289816701718057</v>
      </c>
      <c r="BD100" s="17">
        <v>0.25758900900375281</v>
      </c>
      <c r="BE100" s="17">
        <v>0.360863203873873</v>
      </c>
      <c r="BF100" s="17">
        <v>0.32946746304620139</v>
      </c>
      <c r="BG100" s="17">
        <v>0.35913336801685142</v>
      </c>
    </row>
    <row r="101" spans="2:59" x14ac:dyDescent="0.35">
      <c r="B101" s="16" t="s">
        <v>76</v>
      </c>
      <c r="C101" s="17">
        <v>0.2036943487699874</v>
      </c>
      <c r="D101" s="17">
        <v>0.21095697769964461</v>
      </c>
      <c r="E101" s="17">
        <v>0.19776576570537119</v>
      </c>
      <c r="G101" s="17">
        <v>0.23802104386077319</v>
      </c>
      <c r="H101" s="17">
        <v>0.16536531764267251</v>
      </c>
      <c r="I101" s="17">
        <v>0.185019816818801</v>
      </c>
      <c r="J101" s="17">
        <v>0.21581172911070021</v>
      </c>
      <c r="K101" s="17">
        <v>0.2123000642718974</v>
      </c>
      <c r="L101" s="17">
        <v>0.2118847102607356</v>
      </c>
      <c r="N101" s="17">
        <v>0.1980550601677927</v>
      </c>
      <c r="O101" s="17">
        <v>0.28462656852755019</v>
      </c>
      <c r="P101" s="17">
        <v>0.25210317171215291</v>
      </c>
      <c r="Q101" s="17">
        <v>0.26108414155387138</v>
      </c>
      <c r="R101" s="17">
        <v>0.2160144478885675</v>
      </c>
      <c r="S101" s="17">
        <v>0.15376154863049579</v>
      </c>
      <c r="T101" s="17">
        <v>0.1752099202903972</v>
      </c>
      <c r="U101" s="17">
        <v>0.24817428502353031</v>
      </c>
      <c r="V101" s="17">
        <v>0.16062892707159909</v>
      </c>
      <c r="W101" s="17">
        <v>0.21628656841477739</v>
      </c>
      <c r="X101" s="17">
        <v>0.21293631224263029</v>
      </c>
      <c r="Y101" s="17">
        <v>0.17793961125259319</v>
      </c>
      <c r="AA101" s="17">
        <v>0.19813474855641719</v>
      </c>
      <c r="AB101" s="17">
        <v>0.17275841411397569</v>
      </c>
      <c r="AC101" s="17">
        <v>0.20211002152474469</v>
      </c>
      <c r="AD101" s="17">
        <v>0.24317045297357409</v>
      </c>
      <c r="AF101" s="17">
        <v>0.20296288633942081</v>
      </c>
      <c r="AG101" s="17">
        <v>0.18987026261864551</v>
      </c>
      <c r="AH101" s="17">
        <v>0.25353651925516119</v>
      </c>
      <c r="AI101" s="17">
        <v>0.2160361427530112</v>
      </c>
      <c r="AJ101" s="17">
        <v>0.21462476415518761</v>
      </c>
      <c r="AK101" s="17">
        <v>0.164531726019257</v>
      </c>
      <c r="AL101" s="17">
        <v>0.18890314285789689</v>
      </c>
      <c r="AM101" s="17">
        <v>0.19116183886816629</v>
      </c>
      <c r="AN101" s="17">
        <v>0.23653879560506491</v>
      </c>
      <c r="AP101" s="17">
        <v>0.2157871108948638</v>
      </c>
      <c r="AQ101" s="17">
        <v>0.1754157028672193</v>
      </c>
      <c r="AR101" s="17">
        <v>0.22840873175833171</v>
      </c>
      <c r="AS101" s="17">
        <v>0.186258160470814</v>
      </c>
      <c r="AT101" s="17">
        <v>0.1982053286521718</v>
      </c>
      <c r="AU101" s="17">
        <v>0.25485542050176968</v>
      </c>
      <c r="AV101" s="17">
        <v>0.2098004455181996</v>
      </c>
      <c r="AW101" s="17">
        <v>0.2288894575758445</v>
      </c>
      <c r="AY101" s="17">
        <v>0.18530047624193149</v>
      </c>
      <c r="AZ101" s="17">
        <v>0.1822158146509093</v>
      </c>
      <c r="BA101" s="17">
        <v>0.17911263145309669</v>
      </c>
      <c r="BB101" s="17">
        <v>0.21490548661057141</v>
      </c>
      <c r="BC101" s="17">
        <v>0.22898877575795679</v>
      </c>
      <c r="BD101" s="17">
        <v>0.20124382684259831</v>
      </c>
      <c r="BE101" s="17">
        <v>0.2046346248662787</v>
      </c>
      <c r="BF101" s="17">
        <v>0.1809868008076759</v>
      </c>
      <c r="BG101" s="17">
        <v>0.26486889717921108</v>
      </c>
    </row>
    <row r="102" spans="2:59" x14ac:dyDescent="0.35">
      <c r="B102" s="16" t="s">
        <v>77</v>
      </c>
      <c r="C102" s="17">
        <v>0.12285981127489599</v>
      </c>
      <c r="D102" s="17">
        <v>0.11837911525549891</v>
      </c>
      <c r="E102" s="17">
        <v>0.1247093824994797</v>
      </c>
      <c r="G102" s="17">
        <v>0.1230092046696588</v>
      </c>
      <c r="H102" s="17">
        <v>9.6195569287692642E-2</v>
      </c>
      <c r="I102" s="17">
        <v>8.0406098248162222E-2</v>
      </c>
      <c r="J102" s="17">
        <v>0.1130245912843228</v>
      </c>
      <c r="K102" s="17">
        <v>0.14743245086574661</v>
      </c>
      <c r="L102" s="17">
        <v>0.1705152851133549</v>
      </c>
      <c r="N102" s="17">
        <v>0.15459755295693911</v>
      </c>
      <c r="O102" s="17">
        <v>9.1760396382154108E-2</v>
      </c>
      <c r="P102" s="17">
        <v>0.16736746634140159</v>
      </c>
      <c r="Q102" s="17">
        <v>8.0567625544244764E-2</v>
      </c>
      <c r="R102" s="17">
        <v>0.13545486066665249</v>
      </c>
      <c r="S102" s="17">
        <v>0.14588234472112949</v>
      </c>
      <c r="T102" s="17">
        <v>0.202059477721445</v>
      </c>
      <c r="U102" s="17">
        <v>0.1042767748670942</v>
      </c>
      <c r="V102" s="17">
        <v>0.13052849191296639</v>
      </c>
      <c r="W102" s="17">
        <v>9.6471978216142201E-2</v>
      </c>
      <c r="X102" s="17">
        <v>8.2415922756247206E-2</v>
      </c>
      <c r="Y102" s="17">
        <v>7.8956551159880012E-2</v>
      </c>
      <c r="AA102" s="17">
        <v>0.1193674258910444</v>
      </c>
      <c r="AB102" s="17">
        <v>0.1085623604751509</v>
      </c>
      <c r="AC102" s="17">
        <v>0.1141371041405764</v>
      </c>
      <c r="AD102" s="17">
        <v>0.14916940547784041</v>
      </c>
      <c r="AF102" s="17">
        <v>0.13580108744850619</v>
      </c>
      <c r="AG102" s="17">
        <v>8.8476767813619767E-2</v>
      </c>
      <c r="AH102" s="17">
        <v>9.1265229012527982E-2</v>
      </c>
      <c r="AI102" s="17">
        <v>0.168242325082718</v>
      </c>
      <c r="AJ102" s="17">
        <v>0.1339509030093472</v>
      </c>
      <c r="AK102" s="17">
        <v>0.2171594879143931</v>
      </c>
      <c r="AL102" s="17">
        <v>0.16961737130763169</v>
      </c>
      <c r="AM102" s="17">
        <v>0.1370779763421833</v>
      </c>
      <c r="AN102" s="17">
        <v>8.1619158568367572E-2</v>
      </c>
      <c r="AP102" s="17">
        <v>8.462103874361894E-2</v>
      </c>
      <c r="AQ102" s="17">
        <v>9.495356348638552E-2</v>
      </c>
      <c r="AR102" s="17">
        <v>0.1070241252879509</v>
      </c>
      <c r="AS102" s="17">
        <v>0.1428081083784806</v>
      </c>
      <c r="AT102" s="17">
        <v>0.1660498709763677</v>
      </c>
      <c r="AU102" s="17">
        <v>0.18898917555768449</v>
      </c>
      <c r="AV102" s="17">
        <v>0.20048681232953891</v>
      </c>
      <c r="AW102" s="17">
        <v>0.15645784596955789</v>
      </c>
      <c r="AY102" s="17">
        <v>9.6388433776213422E-2</v>
      </c>
      <c r="AZ102" s="17">
        <v>0.1032688584116238</v>
      </c>
      <c r="BA102" s="17">
        <v>0.1051161476077192</v>
      </c>
      <c r="BB102" s="17">
        <v>0.12802288701697551</v>
      </c>
      <c r="BC102" s="17">
        <v>0.12501727273415311</v>
      </c>
      <c r="BD102" s="17">
        <v>0.2223943729412145</v>
      </c>
      <c r="BE102" s="17">
        <v>0.14385686467112921</v>
      </c>
      <c r="BF102" s="17">
        <v>0.1246868529633097</v>
      </c>
      <c r="BG102" s="17">
        <v>0.17601205924020499</v>
      </c>
    </row>
    <row r="103" spans="2:59" x14ac:dyDescent="0.35">
      <c r="B103" s="16" t="s">
        <v>67</v>
      </c>
      <c r="C103" s="17">
        <v>0.10228128558279841</v>
      </c>
      <c r="D103" s="17">
        <v>7.9383517134122769E-2</v>
      </c>
      <c r="E103" s="17">
        <v>0.1244263674977323</v>
      </c>
      <c r="G103" s="17">
        <v>6.293686718411734E-2</v>
      </c>
      <c r="H103" s="17">
        <v>5.7612312742751727E-2</v>
      </c>
      <c r="I103" s="17">
        <v>9.7563552057940373E-2</v>
      </c>
      <c r="J103" s="17">
        <v>0.1137766261460828</v>
      </c>
      <c r="K103" s="17">
        <v>0.1221746309494994</v>
      </c>
      <c r="L103" s="17">
        <v>0.14591626036034111</v>
      </c>
      <c r="N103" s="17">
        <v>0.13770435328385211</v>
      </c>
      <c r="O103" s="17">
        <v>8.0965082155548623E-2</v>
      </c>
      <c r="P103" s="17">
        <v>0.1112153678654266</v>
      </c>
      <c r="Q103" s="17">
        <v>0.12765094580342251</v>
      </c>
      <c r="R103" s="17">
        <v>8.6065801634550895E-2</v>
      </c>
      <c r="S103" s="17">
        <v>0.15277168433854019</v>
      </c>
      <c r="T103" s="17">
        <v>8.0482083905608376E-2</v>
      </c>
      <c r="U103" s="17">
        <v>9.3663514869888845E-2</v>
      </c>
      <c r="V103" s="17">
        <v>8.73497408809953E-2</v>
      </c>
      <c r="W103" s="17">
        <v>9.2161957987781554E-2</v>
      </c>
      <c r="X103" s="17">
        <v>8.7080554464108381E-2</v>
      </c>
      <c r="Y103" s="17">
        <v>0.1095159916906723</v>
      </c>
      <c r="AA103" s="17">
        <v>7.2253059120089572E-2</v>
      </c>
      <c r="AB103" s="17">
        <v>0.10446095495677279</v>
      </c>
      <c r="AC103" s="17">
        <v>0.10055893320909221</v>
      </c>
      <c r="AD103" s="17">
        <v>0.134068116224411</v>
      </c>
      <c r="AF103" s="17">
        <v>9.3318818141561483E-2</v>
      </c>
      <c r="AG103" s="17">
        <v>7.9800737882506134E-2</v>
      </c>
      <c r="AH103" s="17">
        <v>8.8737481136869301E-2</v>
      </c>
      <c r="AI103" s="17">
        <v>9.2228055709510384E-2</v>
      </c>
      <c r="AJ103" s="17">
        <v>6.6464816003065516E-2</v>
      </c>
      <c r="AK103" s="17">
        <v>0.18039985148198531</v>
      </c>
      <c r="AL103" s="17">
        <v>0.13546963796269221</v>
      </c>
      <c r="AM103" s="17">
        <v>0.268955222453999</v>
      </c>
      <c r="AN103" s="17">
        <v>8.1218009412126188E-2</v>
      </c>
      <c r="AP103" s="17">
        <v>9.1338311923485849E-2</v>
      </c>
      <c r="AQ103" s="17">
        <v>7.7017014819311919E-2</v>
      </c>
      <c r="AR103" s="17">
        <v>0.11475024269496741</v>
      </c>
      <c r="AS103" s="17">
        <v>0.12134760397008169</v>
      </c>
      <c r="AT103" s="17">
        <v>7.8610364812052455E-2</v>
      </c>
      <c r="AU103" s="17">
        <v>0.12691608695853809</v>
      </c>
      <c r="AV103" s="17">
        <v>0.2498670369720678</v>
      </c>
      <c r="AW103" s="17">
        <v>0.1340249016309065</v>
      </c>
      <c r="AY103" s="17">
        <v>9.4663911952250254E-2</v>
      </c>
      <c r="AZ103" s="17">
        <v>6.3912192564528791E-2</v>
      </c>
      <c r="BA103" s="17">
        <v>8.6465736807550458E-2</v>
      </c>
      <c r="BB103" s="17">
        <v>0.107068174116016</v>
      </c>
      <c r="BC103" s="17">
        <v>6.3118567634895054E-2</v>
      </c>
      <c r="BD103" s="17">
        <v>0.10226982312364349</v>
      </c>
      <c r="BE103" s="17">
        <v>0.19164635525730089</v>
      </c>
      <c r="BF103" s="17">
        <v>0.2495441225377244</v>
      </c>
      <c r="BG103" s="17">
        <v>8.7144192307383475E-2</v>
      </c>
    </row>
  </sheetData>
  <mergeCells count="7">
    <mergeCell ref="G5:L5"/>
    <mergeCell ref="AF5:AN5"/>
    <mergeCell ref="D5:E5"/>
    <mergeCell ref="AY5:BG5"/>
    <mergeCell ref="N5:Y5"/>
    <mergeCell ref="AA5:AD5"/>
    <mergeCell ref="AP5:AW5"/>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62</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63</v>
      </c>
      <c r="C9" s="17">
        <v>9.623509071121808E-2</v>
      </c>
      <c r="D9" s="17">
        <v>0.11166179127078329</v>
      </c>
      <c r="E9" s="17">
        <v>8.1682749597003501E-2</v>
      </c>
      <c r="G9" s="17">
        <v>0.1224214044817369</v>
      </c>
      <c r="H9" s="17">
        <v>0.2240343436303798</v>
      </c>
      <c r="I9" s="17">
        <v>0.1040403947248089</v>
      </c>
      <c r="J9" s="17">
        <v>8.0635632512442698E-2</v>
      </c>
      <c r="K9" s="17">
        <v>2.8362978170164289E-2</v>
      </c>
      <c r="L9" s="17">
        <v>2.6503445954816469E-2</v>
      </c>
      <c r="N9" s="17">
        <v>0.10605265759548491</v>
      </c>
      <c r="O9" s="17">
        <v>4.645208547774958E-2</v>
      </c>
      <c r="P9" s="17">
        <v>6.3994473811351191E-2</v>
      </c>
      <c r="Q9" s="17">
        <v>7.9455227269502313E-2</v>
      </c>
      <c r="R9" s="17">
        <v>0.1025705929924392</v>
      </c>
      <c r="S9" s="17">
        <v>0.12331912394576711</v>
      </c>
      <c r="T9" s="17">
        <v>6.8900935217220016E-2</v>
      </c>
      <c r="U9" s="17">
        <v>6.4844304498363439E-2</v>
      </c>
      <c r="V9" s="17">
        <v>0.1851262047513835</v>
      </c>
      <c r="W9" s="17">
        <v>6.0477813058426047E-2</v>
      </c>
      <c r="X9" s="17">
        <v>5.6323154885831013E-2</v>
      </c>
      <c r="Y9" s="17">
        <v>9.7612392747902801E-2</v>
      </c>
      <c r="AA9" s="17">
        <v>0.13837475620051931</v>
      </c>
      <c r="AB9" s="17">
        <v>8.3609269407607115E-2</v>
      </c>
      <c r="AC9" s="17">
        <v>9.4037881910061002E-2</v>
      </c>
      <c r="AD9" s="17">
        <v>6.4757249337359421E-2</v>
      </c>
      <c r="AF9" s="17">
        <v>8.7595108903633506E-2</v>
      </c>
      <c r="AG9" s="17">
        <v>0.1423684229433706</v>
      </c>
      <c r="AH9" s="17">
        <v>8.9405260003553366E-2</v>
      </c>
      <c r="AI9" s="17">
        <v>9.4823253403157282E-2</v>
      </c>
      <c r="AJ9" s="17">
        <v>0.18258944963573381</v>
      </c>
      <c r="AK9" s="17">
        <v>0.111905482398841</v>
      </c>
      <c r="AL9" s="17">
        <v>3.4887389816236389E-2</v>
      </c>
      <c r="AM9" s="17">
        <v>5.802707963476926E-2</v>
      </c>
      <c r="AN9" s="17">
        <v>7.3910131275513616E-2</v>
      </c>
      <c r="AP9" s="17">
        <v>0.1123432172696596</v>
      </c>
      <c r="AQ9" s="17">
        <v>0.1335274786649211</v>
      </c>
      <c r="AR9" s="17">
        <v>7.0292485552942791E-2</v>
      </c>
      <c r="AS9" s="17">
        <v>6.5247704023893058E-2</v>
      </c>
      <c r="AT9" s="17">
        <v>0.11292875657028829</v>
      </c>
      <c r="AU9" s="17">
        <v>9.7619488298547982E-2</v>
      </c>
      <c r="AV9" s="17">
        <v>5.6571619193508338E-2</v>
      </c>
      <c r="AW9" s="17">
        <v>3.6914868015539559E-2</v>
      </c>
      <c r="AY9" s="17">
        <v>0.10938013727052991</v>
      </c>
      <c r="AZ9" s="17">
        <v>0.16660427666211569</v>
      </c>
      <c r="BA9" s="17">
        <v>7.1980305021511093E-2</v>
      </c>
      <c r="BB9" s="17">
        <v>6.7584784583701193E-2</v>
      </c>
      <c r="BC9" s="17">
        <v>0.1102172940358461</v>
      </c>
      <c r="BD9" s="17">
        <v>9.6747566571523447E-2</v>
      </c>
      <c r="BE9" s="17">
        <v>1.8834197246991081E-2</v>
      </c>
      <c r="BF9" s="17">
        <v>3.1178171422146891E-2</v>
      </c>
      <c r="BG9" s="17">
        <v>6.618637136863427E-2</v>
      </c>
    </row>
    <row r="10" spans="2:61" ht="19" customHeight="1" x14ac:dyDescent="0.35">
      <c r="B10" s="19" t="s">
        <v>64</v>
      </c>
      <c r="C10" s="17">
        <v>0.32286100360541808</v>
      </c>
      <c r="D10" s="17">
        <v>0.36998046730943751</v>
      </c>
      <c r="E10" s="17">
        <v>0.27858061193941058</v>
      </c>
      <c r="G10" s="17">
        <v>0.3576759668249514</v>
      </c>
      <c r="H10" s="17">
        <v>0.36586807371208863</v>
      </c>
      <c r="I10" s="17">
        <v>0.4020794067504036</v>
      </c>
      <c r="J10" s="17">
        <v>0.33785362929229468</v>
      </c>
      <c r="K10" s="17">
        <v>0.29170848015100193</v>
      </c>
      <c r="L10" s="17">
        <v>0.20908473128113189</v>
      </c>
      <c r="N10" s="17">
        <v>0.244682645921281</v>
      </c>
      <c r="O10" s="17">
        <v>0.35482652529918118</v>
      </c>
      <c r="P10" s="17">
        <v>0.24980552204446671</v>
      </c>
      <c r="Q10" s="17">
        <v>0.38854195834747202</v>
      </c>
      <c r="R10" s="17">
        <v>0.33350555950282468</v>
      </c>
      <c r="S10" s="17">
        <v>0.27206111628380891</v>
      </c>
      <c r="T10" s="17">
        <v>0.27891792351208272</v>
      </c>
      <c r="U10" s="17">
        <v>0.34440198335462358</v>
      </c>
      <c r="V10" s="17">
        <v>0.3751984372564473</v>
      </c>
      <c r="W10" s="17">
        <v>0.34634513193863042</v>
      </c>
      <c r="X10" s="17">
        <v>0.358413277744698</v>
      </c>
      <c r="Y10" s="17">
        <v>0.29925163714045028</v>
      </c>
      <c r="AA10" s="17">
        <v>0.33129481172339748</v>
      </c>
      <c r="AB10" s="17">
        <v>0.32338322062142638</v>
      </c>
      <c r="AC10" s="17">
        <v>0.35439235267838748</v>
      </c>
      <c r="AD10" s="17">
        <v>0.28616892414736778</v>
      </c>
      <c r="AF10" s="17">
        <v>0.31342545535759331</v>
      </c>
      <c r="AG10" s="17">
        <v>0.36980456285659741</v>
      </c>
      <c r="AH10" s="17">
        <v>0.27806310317100008</v>
      </c>
      <c r="AI10" s="17">
        <v>0.35492325643183259</v>
      </c>
      <c r="AJ10" s="17">
        <v>0.29731840890605349</v>
      </c>
      <c r="AK10" s="17">
        <v>0.20887128403081229</v>
      </c>
      <c r="AL10" s="17">
        <v>0.32001636767119229</v>
      </c>
      <c r="AM10" s="17">
        <v>0.2040979560318896</v>
      </c>
      <c r="AN10" s="17">
        <v>0.31859108806710917</v>
      </c>
      <c r="AP10" s="17">
        <v>0.32821443220547791</v>
      </c>
      <c r="AQ10" s="17">
        <v>0.36394316262706822</v>
      </c>
      <c r="AR10" s="17">
        <v>0.28432733700546631</v>
      </c>
      <c r="AS10" s="17">
        <v>0.32396217724658122</v>
      </c>
      <c r="AT10" s="17">
        <v>0.38161541027363582</v>
      </c>
      <c r="AU10" s="17">
        <v>0.22173968681895381</v>
      </c>
      <c r="AV10" s="17">
        <v>0.18971141932946611</v>
      </c>
      <c r="AW10" s="17">
        <v>0.26094094328735068</v>
      </c>
      <c r="AY10" s="17">
        <v>0.32115178014799078</v>
      </c>
      <c r="AZ10" s="17">
        <v>0.3709670701650209</v>
      </c>
      <c r="BA10" s="17">
        <v>0.29894437752061631</v>
      </c>
      <c r="BB10" s="17">
        <v>0.30429491990914848</v>
      </c>
      <c r="BC10" s="17">
        <v>0.37833744676529257</v>
      </c>
      <c r="BD10" s="17">
        <v>0.21323990984605051</v>
      </c>
      <c r="BE10" s="17">
        <v>0.26446893744907168</v>
      </c>
      <c r="BF10" s="17">
        <v>0.20316881993914429</v>
      </c>
      <c r="BG10" s="17">
        <v>0.32941803087077098</v>
      </c>
    </row>
    <row r="11" spans="2:61" ht="19" customHeight="1" x14ac:dyDescent="0.35">
      <c r="B11" s="19" t="s">
        <v>65</v>
      </c>
      <c r="C11" s="17">
        <v>0.32580699568813959</v>
      </c>
      <c r="D11" s="17">
        <v>0.28629401883023647</v>
      </c>
      <c r="E11" s="17">
        <v>0.36382139781882511</v>
      </c>
      <c r="G11" s="17">
        <v>0.31386280143832018</v>
      </c>
      <c r="H11" s="17">
        <v>0.2579486239265934</v>
      </c>
      <c r="I11" s="17">
        <v>0.29134335822659768</v>
      </c>
      <c r="J11" s="17">
        <v>0.33293505025271147</v>
      </c>
      <c r="K11" s="17">
        <v>0.32135805732912148</v>
      </c>
      <c r="L11" s="17">
        <v>0.41434128969221717</v>
      </c>
      <c r="N11" s="17">
        <v>0.39406407222244111</v>
      </c>
      <c r="O11" s="17">
        <v>0.29453073489102488</v>
      </c>
      <c r="P11" s="17">
        <v>0.37151046567642909</v>
      </c>
      <c r="Q11" s="17">
        <v>0.3233291797792186</v>
      </c>
      <c r="R11" s="17">
        <v>0.32594291057760549</v>
      </c>
      <c r="S11" s="17">
        <v>0.35004505590586282</v>
      </c>
      <c r="T11" s="17">
        <v>0.34688647569263992</v>
      </c>
      <c r="U11" s="17">
        <v>0.31666278302523571</v>
      </c>
      <c r="V11" s="17">
        <v>0.2473633927570198</v>
      </c>
      <c r="W11" s="17">
        <v>0.32072068325731612</v>
      </c>
      <c r="X11" s="17">
        <v>0.31655283833536851</v>
      </c>
      <c r="Y11" s="17">
        <v>0.35265112630979872</v>
      </c>
      <c r="AA11" s="17">
        <v>0.3179573578225065</v>
      </c>
      <c r="AB11" s="17">
        <v>0.32496652423116767</v>
      </c>
      <c r="AC11" s="17">
        <v>0.33235970419723182</v>
      </c>
      <c r="AD11" s="17">
        <v>0.33021519487409889</v>
      </c>
      <c r="AF11" s="17">
        <v>0.33759535893731119</v>
      </c>
      <c r="AG11" s="17">
        <v>0.3041399103802781</v>
      </c>
      <c r="AH11" s="17">
        <v>0.4073559374637673</v>
      </c>
      <c r="AI11" s="17">
        <v>0.25908411682887689</v>
      </c>
      <c r="AJ11" s="17">
        <v>0.2103747887837753</v>
      </c>
      <c r="AK11" s="17">
        <v>0.42390856936599358</v>
      </c>
      <c r="AL11" s="17">
        <v>0.31350203985591801</v>
      </c>
      <c r="AM11" s="17">
        <v>0.28750925329516802</v>
      </c>
      <c r="AN11" s="17">
        <v>0.3606757895204788</v>
      </c>
      <c r="AP11" s="17">
        <v>0.31799603513208141</v>
      </c>
      <c r="AQ11" s="17">
        <v>0.31710177863525368</v>
      </c>
      <c r="AR11" s="17">
        <v>0.40044579658049428</v>
      </c>
      <c r="AS11" s="17">
        <v>0.33306143019626411</v>
      </c>
      <c r="AT11" s="17">
        <v>0.28118023148945209</v>
      </c>
      <c r="AU11" s="17">
        <v>0.42687937756033961</v>
      </c>
      <c r="AV11" s="17">
        <v>0.28222980677841192</v>
      </c>
      <c r="AW11" s="17">
        <v>0.3342589878798185</v>
      </c>
      <c r="AY11" s="17">
        <v>0.339472348977778</v>
      </c>
      <c r="AZ11" s="17">
        <v>0.29140561087328148</v>
      </c>
      <c r="BA11" s="17">
        <v>0.35999176070774419</v>
      </c>
      <c r="BB11" s="17">
        <v>0.35283966968543279</v>
      </c>
      <c r="BC11" s="17">
        <v>0.2867704321604107</v>
      </c>
      <c r="BD11" s="17">
        <v>0.36675791474265501</v>
      </c>
      <c r="BE11" s="17">
        <v>0.35217124306844672</v>
      </c>
      <c r="BF11" s="17">
        <v>0.35168049030006843</v>
      </c>
      <c r="BG11" s="17">
        <v>0.34527245435472143</v>
      </c>
    </row>
    <row r="12" spans="2:61" ht="19" customHeight="1" x14ac:dyDescent="0.35">
      <c r="B12" s="19" t="s">
        <v>66</v>
      </c>
      <c r="C12" s="17">
        <v>0.16958197904039179</v>
      </c>
      <c r="D12" s="17">
        <v>0.155524277862754</v>
      </c>
      <c r="E12" s="17">
        <v>0.1827672437749345</v>
      </c>
      <c r="G12" s="17">
        <v>0.15199507991339289</v>
      </c>
      <c r="H12" s="17">
        <v>9.986395407946444E-2</v>
      </c>
      <c r="I12" s="17">
        <v>0.11430064451067599</v>
      </c>
      <c r="J12" s="17">
        <v>0.1401410499716649</v>
      </c>
      <c r="K12" s="17">
        <v>0.22120769981356611</v>
      </c>
      <c r="L12" s="17">
        <v>0.27222715300464762</v>
      </c>
      <c r="N12" s="17">
        <v>0.1739725886099478</v>
      </c>
      <c r="O12" s="17">
        <v>0.2096819319179665</v>
      </c>
      <c r="P12" s="17">
        <v>0.25298804794715518</v>
      </c>
      <c r="Q12" s="17">
        <v>0.1063099332831503</v>
      </c>
      <c r="R12" s="17">
        <v>0.14837757344080399</v>
      </c>
      <c r="S12" s="17">
        <v>0.16584895512955539</v>
      </c>
      <c r="T12" s="17">
        <v>0.1858287881653293</v>
      </c>
      <c r="U12" s="17">
        <v>0.19461956695966071</v>
      </c>
      <c r="V12" s="17">
        <v>0.1095311025363145</v>
      </c>
      <c r="W12" s="17">
        <v>0.1800527630359654</v>
      </c>
      <c r="X12" s="17">
        <v>0.18383337884966841</v>
      </c>
      <c r="Y12" s="17">
        <v>0.19130246509771781</v>
      </c>
      <c r="AA12" s="17">
        <v>0.1587502057966354</v>
      </c>
      <c r="AB12" s="17">
        <v>0.1765473233101571</v>
      </c>
      <c r="AC12" s="17">
        <v>0.14267478821480359</v>
      </c>
      <c r="AD12" s="17">
        <v>0.19722683079360509</v>
      </c>
      <c r="AF12" s="17">
        <v>0.18390609250434431</v>
      </c>
      <c r="AG12" s="17">
        <v>0.13368954379981829</v>
      </c>
      <c r="AH12" s="17">
        <v>0.1823150208111339</v>
      </c>
      <c r="AI12" s="17">
        <v>0.24927117869522061</v>
      </c>
      <c r="AJ12" s="17">
        <v>0.2423746530374421</v>
      </c>
      <c r="AK12" s="17">
        <v>0.17620744603399541</v>
      </c>
      <c r="AL12" s="17">
        <v>0.18006603848785599</v>
      </c>
      <c r="AM12" s="17">
        <v>0.1235391107663181</v>
      </c>
      <c r="AN12" s="17">
        <v>0.1643926881415719</v>
      </c>
      <c r="AP12" s="17">
        <v>0.1565945730875675</v>
      </c>
      <c r="AQ12" s="17">
        <v>0.13175552260044501</v>
      </c>
      <c r="AR12" s="17">
        <v>0.19340354089483769</v>
      </c>
      <c r="AS12" s="17">
        <v>0.23045628462260809</v>
      </c>
      <c r="AT12" s="17">
        <v>0.1789548499082502</v>
      </c>
      <c r="AU12" s="17">
        <v>0.17005898413215609</v>
      </c>
      <c r="AV12" s="17">
        <v>0.1222494253842408</v>
      </c>
      <c r="AW12" s="17">
        <v>0.21246245194563179</v>
      </c>
      <c r="AY12" s="17">
        <v>0.16174181845595359</v>
      </c>
      <c r="AZ12" s="17">
        <v>0.1103349654835509</v>
      </c>
      <c r="BA12" s="17">
        <v>0.2068871463629211</v>
      </c>
      <c r="BB12" s="17">
        <v>0.23157094355792371</v>
      </c>
      <c r="BC12" s="17">
        <v>0.16522945766203939</v>
      </c>
      <c r="BD12" s="17">
        <v>0.24236269844983191</v>
      </c>
      <c r="BE12" s="17">
        <v>0.1770819359197543</v>
      </c>
      <c r="BF12" s="17">
        <v>0.194350793330334</v>
      </c>
      <c r="BG12" s="17">
        <v>0.16186956724233451</v>
      </c>
    </row>
    <row r="13" spans="2:61" ht="19" customHeight="1" x14ac:dyDescent="0.35">
      <c r="B13" s="19" t="s">
        <v>67</v>
      </c>
      <c r="C13" s="17">
        <v>8.5514930954832355E-2</v>
      </c>
      <c r="D13" s="17">
        <v>7.6539444726788669E-2</v>
      </c>
      <c r="E13" s="17">
        <v>9.3147996869826125E-2</v>
      </c>
      <c r="G13" s="17">
        <v>5.4044747341598427E-2</v>
      </c>
      <c r="H13" s="17">
        <v>5.2285004651473697E-2</v>
      </c>
      <c r="I13" s="17">
        <v>8.8236195787513808E-2</v>
      </c>
      <c r="J13" s="17">
        <v>0.10843463797088609</v>
      </c>
      <c r="K13" s="17">
        <v>0.13736278453614609</v>
      </c>
      <c r="L13" s="17">
        <v>7.7843380067186718E-2</v>
      </c>
      <c r="N13" s="17">
        <v>8.1228035650845104E-2</v>
      </c>
      <c r="O13" s="17">
        <v>9.450872241407797E-2</v>
      </c>
      <c r="P13" s="17">
        <v>6.170149052059825E-2</v>
      </c>
      <c r="Q13" s="17">
        <v>0.10236370132065679</v>
      </c>
      <c r="R13" s="17">
        <v>8.9603363486326471E-2</v>
      </c>
      <c r="S13" s="17">
        <v>8.8725748735005577E-2</v>
      </c>
      <c r="T13" s="17">
        <v>0.119465877412728</v>
      </c>
      <c r="U13" s="17">
        <v>7.9471362162116629E-2</v>
      </c>
      <c r="V13" s="17">
        <v>8.2780862698834903E-2</v>
      </c>
      <c r="W13" s="17">
        <v>9.2403608709661994E-2</v>
      </c>
      <c r="X13" s="17">
        <v>8.4877350184434236E-2</v>
      </c>
      <c r="Y13" s="17">
        <v>5.9182378704130449E-2</v>
      </c>
      <c r="AA13" s="17">
        <v>5.3622868456941107E-2</v>
      </c>
      <c r="AB13" s="17">
        <v>9.1493662429641756E-2</v>
      </c>
      <c r="AC13" s="17">
        <v>7.6535272999516041E-2</v>
      </c>
      <c r="AD13" s="17">
        <v>0.12163180084756869</v>
      </c>
      <c r="AF13" s="17">
        <v>7.7477984297117636E-2</v>
      </c>
      <c r="AG13" s="17">
        <v>4.9997560019935591E-2</v>
      </c>
      <c r="AH13" s="17">
        <v>4.2860678550545338E-2</v>
      </c>
      <c r="AI13" s="17">
        <v>4.18981946409126E-2</v>
      </c>
      <c r="AJ13" s="17">
        <v>6.7342699636995199E-2</v>
      </c>
      <c r="AK13" s="17">
        <v>7.9107218170357263E-2</v>
      </c>
      <c r="AL13" s="17">
        <v>0.15152816416879719</v>
      </c>
      <c r="AM13" s="17">
        <v>0.32682660027185512</v>
      </c>
      <c r="AN13" s="17">
        <v>8.2430302995326582E-2</v>
      </c>
      <c r="AP13" s="17">
        <v>8.4851742305213612E-2</v>
      </c>
      <c r="AQ13" s="17">
        <v>5.3672057472311997E-2</v>
      </c>
      <c r="AR13" s="17">
        <v>5.1530839966258471E-2</v>
      </c>
      <c r="AS13" s="17">
        <v>4.727240391065362E-2</v>
      </c>
      <c r="AT13" s="17">
        <v>4.5320751758373579E-2</v>
      </c>
      <c r="AU13" s="17">
        <v>8.3702463190002463E-2</v>
      </c>
      <c r="AV13" s="17">
        <v>0.34923772931437291</v>
      </c>
      <c r="AW13" s="17">
        <v>0.15542274887165919</v>
      </c>
      <c r="AY13" s="17">
        <v>6.8253915147747674E-2</v>
      </c>
      <c r="AZ13" s="17">
        <v>6.0688076816030938E-2</v>
      </c>
      <c r="BA13" s="17">
        <v>6.2196410387207232E-2</v>
      </c>
      <c r="BB13" s="17">
        <v>4.3709682263793882E-2</v>
      </c>
      <c r="BC13" s="17">
        <v>5.9445369376411358E-2</v>
      </c>
      <c r="BD13" s="17">
        <v>8.08919103899393E-2</v>
      </c>
      <c r="BE13" s="17">
        <v>0.1874436863157363</v>
      </c>
      <c r="BF13" s="17">
        <v>0.21962172500830651</v>
      </c>
      <c r="BG13" s="17">
        <v>9.7253576163539107E-2</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68</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69</v>
      </c>
      <c r="C9" s="17">
        <v>0.3784495279885004</v>
      </c>
      <c r="D9" s="17">
        <v>0.3901735835718052</v>
      </c>
      <c r="E9" s="17">
        <v>0.36593819751459777</v>
      </c>
      <c r="G9" s="17">
        <v>0.35759332497978508</v>
      </c>
      <c r="H9" s="17">
        <v>0.37777451998220968</v>
      </c>
      <c r="I9" s="17">
        <v>0.30316128098354628</v>
      </c>
      <c r="J9" s="17">
        <v>0.35202643746565432</v>
      </c>
      <c r="K9" s="17">
        <v>0.41231158006910368</v>
      </c>
      <c r="L9" s="17">
        <v>0.45268492604190869</v>
      </c>
      <c r="N9" s="17">
        <v>0.42739148340434829</v>
      </c>
      <c r="O9" s="17">
        <v>0.33975161216790051</v>
      </c>
      <c r="P9" s="17">
        <v>0.38659538827215062</v>
      </c>
      <c r="Q9" s="17">
        <v>0.34495536988994141</v>
      </c>
      <c r="R9" s="17">
        <v>0.41738962188372331</v>
      </c>
      <c r="S9" s="17">
        <v>0.44160993115102071</v>
      </c>
      <c r="T9" s="17">
        <v>0.36130110506882451</v>
      </c>
      <c r="U9" s="17">
        <v>0.28930104408369273</v>
      </c>
      <c r="V9" s="17">
        <v>0.36905992691058109</v>
      </c>
      <c r="W9" s="17">
        <v>0.35540370531631582</v>
      </c>
      <c r="X9" s="17">
        <v>0.40349077407603051</v>
      </c>
      <c r="Y9" s="17">
        <v>0.37694390777155268</v>
      </c>
      <c r="AA9" s="17">
        <v>0.40394353610170891</v>
      </c>
      <c r="AB9" s="17">
        <v>0.39921837728722159</v>
      </c>
      <c r="AC9" s="17">
        <v>0.36344222433573492</v>
      </c>
      <c r="AD9" s="17">
        <v>0.3419017357020277</v>
      </c>
      <c r="AF9" s="17">
        <v>0.42359753014123741</v>
      </c>
      <c r="AG9" s="17">
        <v>0.36659220593594871</v>
      </c>
      <c r="AH9" s="17">
        <v>0.40679485305436047</v>
      </c>
      <c r="AI9" s="17">
        <v>0.33882898826064312</v>
      </c>
      <c r="AJ9" s="17">
        <v>0.3765867630353269</v>
      </c>
      <c r="AK9" s="17">
        <v>0.4857847734404323</v>
      </c>
      <c r="AL9" s="17">
        <v>0.32544753181928032</v>
      </c>
      <c r="AM9" s="17">
        <v>0.22748286171932081</v>
      </c>
      <c r="AN9" s="17">
        <v>0.39292788153536579</v>
      </c>
      <c r="AP9" s="17">
        <v>0.38850344162757078</v>
      </c>
      <c r="AQ9" s="17">
        <v>0.35382398119256669</v>
      </c>
      <c r="AR9" s="17">
        <v>0.44844451383653378</v>
      </c>
      <c r="AS9" s="17">
        <v>0.45768533408528322</v>
      </c>
      <c r="AT9" s="17">
        <v>0.41428021981844348</v>
      </c>
      <c r="AU9" s="17">
        <v>0.40570590869372281</v>
      </c>
      <c r="AV9" s="17">
        <v>0.19804599562079561</v>
      </c>
      <c r="AW9" s="17">
        <v>0.35009583209809098</v>
      </c>
      <c r="AY9" s="17">
        <v>0.40143237275364158</v>
      </c>
      <c r="AZ9" s="17">
        <v>0.32169422475217052</v>
      </c>
      <c r="BA9" s="17">
        <v>0.41936313926240287</v>
      </c>
      <c r="BB9" s="17">
        <v>0.43381651294478618</v>
      </c>
      <c r="BC9" s="17">
        <v>0.4181297358218718</v>
      </c>
      <c r="BD9" s="17">
        <v>0.4507355514444793</v>
      </c>
      <c r="BE9" s="17">
        <v>0.32817716874743869</v>
      </c>
      <c r="BF9" s="17">
        <v>0.35040546026425562</v>
      </c>
      <c r="BG9" s="17">
        <v>0.3059773038889409</v>
      </c>
    </row>
    <row r="10" spans="2:61" ht="19" customHeight="1" x14ac:dyDescent="0.35">
      <c r="B10" s="19" t="s">
        <v>70</v>
      </c>
      <c r="C10" s="17">
        <v>0.43050368947715761</v>
      </c>
      <c r="D10" s="17">
        <v>0.41211192163874399</v>
      </c>
      <c r="E10" s="17">
        <v>0.44931685559705942</v>
      </c>
      <c r="G10" s="17">
        <v>0.40285526062798771</v>
      </c>
      <c r="H10" s="17">
        <v>0.43069431276409431</v>
      </c>
      <c r="I10" s="17">
        <v>0.47785916544172402</v>
      </c>
      <c r="J10" s="17">
        <v>0.41041750000125349</v>
      </c>
      <c r="K10" s="17">
        <v>0.42970942074915519</v>
      </c>
      <c r="L10" s="17">
        <v>0.42688481248458182</v>
      </c>
      <c r="N10" s="17">
        <v>0.36004808839536068</v>
      </c>
      <c r="O10" s="17">
        <v>0.47298279477808242</v>
      </c>
      <c r="P10" s="17">
        <v>0.47100926485896938</v>
      </c>
      <c r="Q10" s="17">
        <v>0.44704840660670597</v>
      </c>
      <c r="R10" s="17">
        <v>0.41514194924512871</v>
      </c>
      <c r="S10" s="17">
        <v>0.44768265280073288</v>
      </c>
      <c r="T10" s="17">
        <v>0.38258978101815538</v>
      </c>
      <c r="U10" s="17">
        <v>0.48650284616320932</v>
      </c>
      <c r="V10" s="17">
        <v>0.4413243178530159</v>
      </c>
      <c r="W10" s="17">
        <v>0.45039776055165548</v>
      </c>
      <c r="X10" s="17">
        <v>0.39169318708390899</v>
      </c>
      <c r="Y10" s="17">
        <v>0.43071840893508501</v>
      </c>
      <c r="AA10" s="17">
        <v>0.4501053290007111</v>
      </c>
      <c r="AB10" s="17">
        <v>0.42118651666449303</v>
      </c>
      <c r="AC10" s="17">
        <v>0.45643662343925367</v>
      </c>
      <c r="AD10" s="17">
        <v>0.39774653868692811</v>
      </c>
      <c r="AF10" s="17">
        <v>0.41677187068540739</v>
      </c>
      <c r="AG10" s="17">
        <v>0.46750873263403969</v>
      </c>
      <c r="AH10" s="17">
        <v>0.42359537446481987</v>
      </c>
      <c r="AI10" s="17">
        <v>0.41565095881761288</v>
      </c>
      <c r="AJ10" s="17">
        <v>0.44353636550571668</v>
      </c>
      <c r="AK10" s="17">
        <v>0.36230483292914728</v>
      </c>
      <c r="AL10" s="17">
        <v>0.42358225511451553</v>
      </c>
      <c r="AM10" s="17">
        <v>0.37036687718074318</v>
      </c>
      <c r="AN10" s="17">
        <v>0.42398104513203377</v>
      </c>
      <c r="AP10" s="17">
        <v>0.40734210249070518</v>
      </c>
      <c r="AQ10" s="17">
        <v>0.47615347738458802</v>
      </c>
      <c r="AR10" s="17">
        <v>0.38714928608848642</v>
      </c>
      <c r="AS10" s="17">
        <v>0.38013618274567829</v>
      </c>
      <c r="AT10" s="17">
        <v>0.43419377315927848</v>
      </c>
      <c r="AU10" s="17">
        <v>0.37382904505650089</v>
      </c>
      <c r="AV10" s="17">
        <v>0.35485156489332309</v>
      </c>
      <c r="AW10" s="17">
        <v>0.42871811303578378</v>
      </c>
      <c r="AY10" s="17">
        <v>0.40038321518980052</v>
      </c>
      <c r="AZ10" s="17">
        <v>0.47690611477754008</v>
      </c>
      <c r="BA10" s="17">
        <v>0.42337325024230171</v>
      </c>
      <c r="BB10" s="17">
        <v>0.39305596114325292</v>
      </c>
      <c r="BC10" s="17">
        <v>0.44403755208165391</v>
      </c>
      <c r="BD10" s="17">
        <v>0.37449391605816518</v>
      </c>
      <c r="BE10" s="17">
        <v>0.40313536132076161</v>
      </c>
      <c r="BF10" s="17">
        <v>0.4087708153509339</v>
      </c>
      <c r="BG10" s="17">
        <v>0.46781319568131141</v>
      </c>
    </row>
    <row r="11" spans="2:61" ht="19" customHeight="1" x14ac:dyDescent="0.35">
      <c r="B11" s="19" t="s">
        <v>71</v>
      </c>
      <c r="C11" s="17">
        <v>0.1065644384056449</v>
      </c>
      <c r="D11" s="17">
        <v>0.1180753720511155</v>
      </c>
      <c r="E11" s="17">
        <v>9.5908339125206285E-2</v>
      </c>
      <c r="G11" s="17">
        <v>0.15326994738240399</v>
      </c>
      <c r="H11" s="17">
        <v>0.1332132374092895</v>
      </c>
      <c r="I11" s="17">
        <v>0.13093523547630359</v>
      </c>
      <c r="J11" s="17">
        <v>0.13461244339852749</v>
      </c>
      <c r="K11" s="17">
        <v>6.7354040770976675E-2</v>
      </c>
      <c r="L11" s="17">
        <v>3.7751749711958292E-2</v>
      </c>
      <c r="N11" s="17">
        <v>0.1025220699583245</v>
      </c>
      <c r="O11" s="17">
        <v>8.9382962474109415E-2</v>
      </c>
      <c r="P11" s="17">
        <v>6.0276839975775993E-2</v>
      </c>
      <c r="Q11" s="17">
        <v>0.1030902231970746</v>
      </c>
      <c r="R11" s="17">
        <v>8.7239053729215463E-2</v>
      </c>
      <c r="S11" s="17">
        <v>5.7403456574638773E-2</v>
      </c>
      <c r="T11" s="17">
        <v>0.14801573780802321</v>
      </c>
      <c r="U11" s="17">
        <v>0.14607377659701309</v>
      </c>
      <c r="V11" s="17">
        <v>0.1028353355092074</v>
      </c>
      <c r="W11" s="17">
        <v>0.13631991908811039</v>
      </c>
      <c r="X11" s="17">
        <v>9.923879523984816E-2</v>
      </c>
      <c r="Y11" s="17">
        <v>0.1085688767578863</v>
      </c>
      <c r="AA11" s="17">
        <v>8.8443688064244075E-2</v>
      </c>
      <c r="AB11" s="17">
        <v>9.2886280041141994E-2</v>
      </c>
      <c r="AC11" s="17">
        <v>0.1020889270106391</v>
      </c>
      <c r="AD11" s="17">
        <v>0.14434207833596149</v>
      </c>
      <c r="AF11" s="17">
        <v>9.701368345276179E-2</v>
      </c>
      <c r="AG11" s="17">
        <v>0.1146001588893502</v>
      </c>
      <c r="AH11" s="17">
        <v>0.11949889176174899</v>
      </c>
      <c r="AI11" s="17">
        <v>0.1457482191346334</v>
      </c>
      <c r="AJ11" s="17">
        <v>9.251015106023705E-2</v>
      </c>
      <c r="AK11" s="17">
        <v>7.2962050810520401E-2</v>
      </c>
      <c r="AL11" s="17">
        <v>9.555058046804496E-2</v>
      </c>
      <c r="AM11" s="17">
        <v>0.12445318161607451</v>
      </c>
      <c r="AN11" s="17">
        <v>0.10154173177948719</v>
      </c>
      <c r="AP11" s="17">
        <v>0.1153727937981526</v>
      </c>
      <c r="AQ11" s="17">
        <v>0.1126939424296894</v>
      </c>
      <c r="AR11" s="17">
        <v>0.1063432660192435</v>
      </c>
      <c r="AS11" s="17">
        <v>0.1027147885088389</v>
      </c>
      <c r="AT11" s="17">
        <v>0.10440452365005171</v>
      </c>
      <c r="AU11" s="17">
        <v>9.7868305369266495E-2</v>
      </c>
      <c r="AV11" s="17">
        <v>0.118514104140084</v>
      </c>
      <c r="AW11" s="17">
        <v>9.0871821439180392E-2</v>
      </c>
      <c r="AY11" s="17">
        <v>0.1185944791526122</v>
      </c>
      <c r="AZ11" s="17">
        <v>0.1384188556500803</v>
      </c>
      <c r="BA11" s="17">
        <v>9.0065905360269247E-2</v>
      </c>
      <c r="BB11" s="17">
        <v>0.1132606054555145</v>
      </c>
      <c r="BC11" s="17">
        <v>8.6394599611620521E-2</v>
      </c>
      <c r="BD11" s="17">
        <v>9.5096526758878031E-2</v>
      </c>
      <c r="BE11" s="17">
        <v>9.7264188462917997E-2</v>
      </c>
      <c r="BF11" s="17">
        <v>6.6000885469353218E-2</v>
      </c>
      <c r="BG11" s="17">
        <v>0.11631543746331841</v>
      </c>
    </row>
    <row r="12" spans="2:61" ht="19" customHeight="1" x14ac:dyDescent="0.35">
      <c r="B12" s="19" t="s">
        <v>72</v>
      </c>
      <c r="C12" s="17">
        <v>3.1781379104705937E-2</v>
      </c>
      <c r="D12" s="17">
        <v>3.0872032398914982E-2</v>
      </c>
      <c r="E12" s="17">
        <v>3.2857308116001981E-2</v>
      </c>
      <c r="G12" s="17">
        <v>6.1110645748113597E-2</v>
      </c>
      <c r="H12" s="17">
        <v>2.3679744252245959E-2</v>
      </c>
      <c r="I12" s="17">
        <v>2.7891962884063749E-2</v>
      </c>
      <c r="J12" s="17">
        <v>3.4358275401659213E-2</v>
      </c>
      <c r="K12" s="17">
        <v>3.1090538314483589E-2</v>
      </c>
      <c r="L12" s="17">
        <v>2.054522934896548E-2</v>
      </c>
      <c r="N12" s="17">
        <v>5.1119619444647282E-2</v>
      </c>
      <c r="O12" s="17">
        <v>8.1180680962492466E-2</v>
      </c>
      <c r="P12" s="17">
        <v>4.0971821289117492E-2</v>
      </c>
      <c r="Q12" s="17">
        <v>3.6429888151140927E-2</v>
      </c>
      <c r="R12" s="17">
        <v>3.242260331672317E-2</v>
      </c>
      <c r="S12" s="17">
        <v>1.7996158805340241E-2</v>
      </c>
      <c r="T12" s="17">
        <v>2.7823876668898111E-2</v>
      </c>
      <c r="U12" s="17">
        <v>3.4302520433864482E-2</v>
      </c>
      <c r="V12" s="17">
        <v>3.6124867128180888E-2</v>
      </c>
      <c r="W12" s="17">
        <v>1.13748884939768E-2</v>
      </c>
      <c r="X12" s="17">
        <v>2.691673298086333E-2</v>
      </c>
      <c r="Y12" s="17">
        <v>2.802590135078644E-2</v>
      </c>
      <c r="AA12" s="17">
        <v>1.471693320811958E-2</v>
      </c>
      <c r="AB12" s="17">
        <v>3.0591510928693218E-2</v>
      </c>
      <c r="AC12" s="17">
        <v>4.0009386616732943E-2</v>
      </c>
      <c r="AD12" s="17">
        <v>4.3537111453194138E-2</v>
      </c>
      <c r="AF12" s="17">
        <v>1.121653706376627E-2</v>
      </c>
      <c r="AG12" s="17">
        <v>2.9132424783812928E-2</v>
      </c>
      <c r="AH12" s="17">
        <v>2.098023838462339E-2</v>
      </c>
      <c r="AI12" s="17">
        <v>5.9432826030597199E-2</v>
      </c>
      <c r="AJ12" s="17">
        <v>4.220589654847573E-2</v>
      </c>
      <c r="AK12" s="17">
        <v>3.8980879419597693E-2</v>
      </c>
      <c r="AL12" s="17">
        <v>5.7304878712864597E-2</v>
      </c>
      <c r="AM12" s="17">
        <v>1.5196498775017331E-2</v>
      </c>
      <c r="AN12" s="17">
        <v>5.4994120446298492E-2</v>
      </c>
      <c r="AP12" s="17">
        <v>2.5705782907721041E-2</v>
      </c>
      <c r="AQ12" s="17">
        <v>3.2078084929611353E-2</v>
      </c>
      <c r="AR12" s="17">
        <v>1.875595070974213E-2</v>
      </c>
      <c r="AS12" s="17">
        <v>3.2880054921703608E-2</v>
      </c>
      <c r="AT12" s="17">
        <v>2.6375677836080101E-2</v>
      </c>
      <c r="AU12" s="17">
        <v>6.061836972699694E-2</v>
      </c>
      <c r="AV12" s="17">
        <v>0</v>
      </c>
      <c r="AW12" s="17">
        <v>4.6087189765093933E-2</v>
      </c>
      <c r="AY12" s="17">
        <v>2.007010936860024E-2</v>
      </c>
      <c r="AZ12" s="17">
        <v>2.5980003298488891E-2</v>
      </c>
      <c r="BA12" s="17">
        <v>3.5579710277192013E-2</v>
      </c>
      <c r="BB12" s="17">
        <v>3.4768546883022812E-2</v>
      </c>
      <c r="BC12" s="17">
        <v>2.2900888834723011E-2</v>
      </c>
      <c r="BD12" s="17">
        <v>3.8198243901684387E-2</v>
      </c>
      <c r="BE12" s="17">
        <v>5.1151176179568603E-2</v>
      </c>
      <c r="BF12" s="17">
        <v>3.9025262790679929E-2</v>
      </c>
      <c r="BG12" s="17">
        <v>5.5378280018729603E-2</v>
      </c>
    </row>
    <row r="13" spans="2:61" ht="19" customHeight="1" x14ac:dyDescent="0.35">
      <c r="B13" s="19" t="s">
        <v>67</v>
      </c>
      <c r="C13" s="17">
        <v>5.2700965023991228E-2</v>
      </c>
      <c r="D13" s="17">
        <v>4.8767090339420248E-2</v>
      </c>
      <c r="E13" s="17">
        <v>5.5979299647134467E-2</v>
      </c>
      <c r="G13" s="17">
        <v>2.5170821261709539E-2</v>
      </c>
      <c r="H13" s="17">
        <v>3.463818559216042E-2</v>
      </c>
      <c r="I13" s="17">
        <v>6.0152355214362282E-2</v>
      </c>
      <c r="J13" s="17">
        <v>6.858534373290541E-2</v>
      </c>
      <c r="K13" s="17">
        <v>5.9534420096280828E-2</v>
      </c>
      <c r="L13" s="17">
        <v>6.2133282412585603E-2</v>
      </c>
      <c r="N13" s="17">
        <v>5.8918738797319251E-2</v>
      </c>
      <c r="O13" s="17">
        <v>1.6701949617415258E-2</v>
      </c>
      <c r="P13" s="17">
        <v>4.1146685603986877E-2</v>
      </c>
      <c r="Q13" s="17">
        <v>6.8476112155137131E-2</v>
      </c>
      <c r="R13" s="17">
        <v>4.780677182520926E-2</v>
      </c>
      <c r="S13" s="17">
        <v>3.5307800668267261E-2</v>
      </c>
      <c r="T13" s="17">
        <v>8.0269499436098679E-2</v>
      </c>
      <c r="U13" s="17">
        <v>4.3819812722220693E-2</v>
      </c>
      <c r="V13" s="17">
        <v>5.0655552599014657E-2</v>
      </c>
      <c r="W13" s="17">
        <v>4.6503726549941421E-2</v>
      </c>
      <c r="X13" s="17">
        <v>7.8660510619349158E-2</v>
      </c>
      <c r="Y13" s="17">
        <v>5.5742905184689558E-2</v>
      </c>
      <c r="AA13" s="17">
        <v>4.2790513625216332E-2</v>
      </c>
      <c r="AB13" s="17">
        <v>5.6117315078450213E-2</v>
      </c>
      <c r="AC13" s="17">
        <v>3.8022838597639358E-2</v>
      </c>
      <c r="AD13" s="17">
        <v>7.247253582188859E-2</v>
      </c>
      <c r="AF13" s="17">
        <v>5.1400378656826978E-2</v>
      </c>
      <c r="AG13" s="17">
        <v>2.2166477756848491E-2</v>
      </c>
      <c r="AH13" s="17">
        <v>2.913064233444727E-2</v>
      </c>
      <c r="AI13" s="17">
        <v>4.0339007756513362E-2</v>
      </c>
      <c r="AJ13" s="17">
        <v>4.5160823850243531E-2</v>
      </c>
      <c r="AK13" s="17">
        <v>3.9967463400302113E-2</v>
      </c>
      <c r="AL13" s="17">
        <v>9.8114753885294573E-2</v>
      </c>
      <c r="AM13" s="17">
        <v>0.26250058070884419</v>
      </c>
      <c r="AN13" s="17">
        <v>2.6555221106814748E-2</v>
      </c>
      <c r="AP13" s="17">
        <v>6.3075879175850433E-2</v>
      </c>
      <c r="AQ13" s="17">
        <v>2.525051406354446E-2</v>
      </c>
      <c r="AR13" s="17">
        <v>3.9306983345993911E-2</v>
      </c>
      <c r="AS13" s="17">
        <v>2.6583639738496079E-2</v>
      </c>
      <c r="AT13" s="17">
        <v>2.0745805536146231E-2</v>
      </c>
      <c r="AU13" s="17">
        <v>6.1978371153512797E-2</v>
      </c>
      <c r="AV13" s="17">
        <v>0.32858833534579729</v>
      </c>
      <c r="AW13" s="17">
        <v>8.4227043661850839E-2</v>
      </c>
      <c r="AY13" s="17">
        <v>5.9519823535345497E-2</v>
      </c>
      <c r="AZ13" s="17">
        <v>3.7000801521720007E-2</v>
      </c>
      <c r="BA13" s="17">
        <v>3.1617994857834182E-2</v>
      </c>
      <c r="BB13" s="17">
        <v>2.509837357342368E-2</v>
      </c>
      <c r="BC13" s="17">
        <v>2.85372236501308E-2</v>
      </c>
      <c r="BD13" s="17">
        <v>4.1475761836793357E-2</v>
      </c>
      <c r="BE13" s="17">
        <v>0.1202721052893132</v>
      </c>
      <c r="BF13" s="17">
        <v>0.13579757612477741</v>
      </c>
      <c r="BG13" s="17">
        <v>5.4515782947699973E-2</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I18"/>
  <sheetViews>
    <sheetView showGridLines="0" workbookViewId="0">
      <pane xSplit="2" topLeftCell="C1" activePane="topRight" state="frozen"/>
      <selection pane="topRight" activeCell="D2" sqref="D2:BI2"/>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73</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74</v>
      </c>
      <c r="C9" s="17">
        <v>0.1164129997001514</v>
      </c>
      <c r="D9" s="17">
        <v>0.13742316250597869</v>
      </c>
      <c r="E9" s="17">
        <v>9.6508322817213874E-2</v>
      </c>
      <c r="G9" s="17">
        <v>8.9671661382498394E-2</v>
      </c>
      <c r="H9" s="17">
        <v>0.19648429639887799</v>
      </c>
      <c r="I9" s="17">
        <v>0.12044443088195771</v>
      </c>
      <c r="J9" s="17">
        <v>0.11324618067957649</v>
      </c>
      <c r="K9" s="17">
        <v>9.5776520698319281E-2</v>
      </c>
      <c r="L9" s="17">
        <v>8.1897762897126539E-2</v>
      </c>
      <c r="N9" s="17">
        <v>0.12579897197729331</v>
      </c>
      <c r="O9" s="17">
        <v>6.4573520544456892E-2</v>
      </c>
      <c r="P9" s="17">
        <v>6.4095293177257512E-2</v>
      </c>
      <c r="Q9" s="17">
        <v>7.0752946029444999E-2</v>
      </c>
      <c r="R9" s="17">
        <v>0.1227075224054944</v>
      </c>
      <c r="S9" s="17">
        <v>0.14216844587858909</v>
      </c>
      <c r="T9" s="17">
        <v>8.5410939566625946E-2</v>
      </c>
      <c r="U9" s="17">
        <v>9.3496408448268523E-2</v>
      </c>
      <c r="V9" s="17">
        <v>0.17199747029809789</v>
      </c>
      <c r="W9" s="17">
        <v>0.1034940474801707</v>
      </c>
      <c r="X9" s="17">
        <v>0.1244514026674708</v>
      </c>
      <c r="Y9" s="17">
        <v>0.11471158989871789</v>
      </c>
      <c r="AA9" s="17">
        <v>0.15803862243621139</v>
      </c>
      <c r="AB9" s="17">
        <v>0.1128007136564749</v>
      </c>
      <c r="AC9" s="17">
        <v>9.8486344626907973E-2</v>
      </c>
      <c r="AD9" s="17">
        <v>8.9293195838451356E-2</v>
      </c>
      <c r="AF9" s="17">
        <v>0.1215532954648587</v>
      </c>
      <c r="AG9" s="17">
        <v>0.16540900973564529</v>
      </c>
      <c r="AH9" s="17">
        <v>7.8110663125038129E-2</v>
      </c>
      <c r="AI9" s="17">
        <v>6.6870837293874288E-2</v>
      </c>
      <c r="AJ9" s="17">
        <v>0.11675431812860119</v>
      </c>
      <c r="AK9" s="17">
        <v>0.17702753695927559</v>
      </c>
      <c r="AL9" s="17">
        <v>7.9615812900910965E-2</v>
      </c>
      <c r="AM9" s="17">
        <v>8.0732950834484118E-2</v>
      </c>
      <c r="AN9" s="17">
        <v>6.6416247074338075E-2</v>
      </c>
      <c r="AP9" s="17">
        <v>0.15110807660544789</v>
      </c>
      <c r="AQ9" s="17">
        <v>0.14633077501849731</v>
      </c>
      <c r="AR9" s="17">
        <v>8.6127581655831287E-2</v>
      </c>
      <c r="AS9" s="17">
        <v>7.3968113300861504E-2</v>
      </c>
      <c r="AT9" s="17">
        <v>0.13659464057853241</v>
      </c>
      <c r="AU9" s="17">
        <v>0.1220424870034128</v>
      </c>
      <c r="AV9" s="17">
        <v>3.9674911968980313E-2</v>
      </c>
      <c r="AW9" s="17">
        <v>5.9284248137412301E-2</v>
      </c>
      <c r="AY9" s="17">
        <v>0.1213314185922218</v>
      </c>
      <c r="AZ9" s="17">
        <v>0.1903770055744983</v>
      </c>
      <c r="BA9" s="17">
        <v>0.1052026045647608</v>
      </c>
      <c r="BB9" s="17">
        <v>7.1438298417893883E-2</v>
      </c>
      <c r="BC9" s="17">
        <v>0.14275393738834291</v>
      </c>
      <c r="BD9" s="17">
        <v>0.120350492308642</v>
      </c>
      <c r="BE9" s="17">
        <v>5.572428414764849E-2</v>
      </c>
      <c r="BF9" s="17">
        <v>5.3508324867678057E-2</v>
      </c>
      <c r="BG9" s="17">
        <v>4.8141004416608867E-2</v>
      </c>
    </row>
    <row r="10" spans="2:61" ht="19" customHeight="1" x14ac:dyDescent="0.35">
      <c r="B10" s="19" t="s">
        <v>75</v>
      </c>
      <c r="C10" s="17">
        <v>0.2773429973243014</v>
      </c>
      <c r="D10" s="17">
        <v>0.30389856759694511</v>
      </c>
      <c r="E10" s="17">
        <v>0.25213755411509792</v>
      </c>
      <c r="G10" s="17">
        <v>0.27818477087022703</v>
      </c>
      <c r="H10" s="17">
        <v>0.31247949306879758</v>
      </c>
      <c r="I10" s="17">
        <v>0.31279288712233699</v>
      </c>
      <c r="J10" s="17">
        <v>0.33456745039312591</v>
      </c>
      <c r="K10" s="17">
        <v>0.22900314810722289</v>
      </c>
      <c r="L10" s="17">
        <v>0.20543246398589721</v>
      </c>
      <c r="N10" s="17">
        <v>0.21897478740069101</v>
      </c>
      <c r="O10" s="17">
        <v>0.27092687565779089</v>
      </c>
      <c r="P10" s="17">
        <v>0.24865734602251741</v>
      </c>
      <c r="Q10" s="17">
        <v>0.29224426391004032</v>
      </c>
      <c r="R10" s="17">
        <v>0.34107492342018791</v>
      </c>
      <c r="S10" s="17">
        <v>0.27022231228557142</v>
      </c>
      <c r="T10" s="17">
        <v>0.22026427370213861</v>
      </c>
      <c r="U10" s="17">
        <v>0.29401600574431452</v>
      </c>
      <c r="V10" s="17">
        <v>0.27441951204482568</v>
      </c>
      <c r="W10" s="17">
        <v>0.25483581192196753</v>
      </c>
      <c r="X10" s="17">
        <v>0.30547018956301769</v>
      </c>
      <c r="Y10" s="17">
        <v>0.31522008394456702</v>
      </c>
      <c r="AA10" s="17">
        <v>0.26202605480454239</v>
      </c>
      <c r="AB10" s="17">
        <v>0.28292477677980482</v>
      </c>
      <c r="AC10" s="17">
        <v>0.34327622932047508</v>
      </c>
      <c r="AD10" s="17">
        <v>0.23207914551701139</v>
      </c>
      <c r="AF10" s="17">
        <v>0.27860503572975842</v>
      </c>
      <c r="AG10" s="17">
        <v>0.29552634712793519</v>
      </c>
      <c r="AH10" s="17">
        <v>0.27519959894714829</v>
      </c>
      <c r="AI10" s="17">
        <v>0.34478327370376449</v>
      </c>
      <c r="AJ10" s="17">
        <v>0.4163743444695398</v>
      </c>
      <c r="AK10" s="17">
        <v>0.16358697330362129</v>
      </c>
      <c r="AL10" s="17">
        <v>0.27449714743809261</v>
      </c>
      <c r="AM10" s="17">
        <v>0.17549091688808061</v>
      </c>
      <c r="AN10" s="17">
        <v>0.22826004120338869</v>
      </c>
      <c r="AP10" s="17">
        <v>0.27426472620410353</v>
      </c>
      <c r="AQ10" s="17">
        <v>0.28989991138785792</v>
      </c>
      <c r="AR10" s="17">
        <v>0.28761172474970081</v>
      </c>
      <c r="AS10" s="17">
        <v>0.32539762559617202</v>
      </c>
      <c r="AT10" s="17">
        <v>0.31438726625612362</v>
      </c>
      <c r="AU10" s="17">
        <v>0.19762097468054851</v>
      </c>
      <c r="AV10" s="17">
        <v>0.19497019586078779</v>
      </c>
      <c r="AW10" s="17">
        <v>0.23747090164104881</v>
      </c>
      <c r="AY10" s="17">
        <v>0.27648312517198709</v>
      </c>
      <c r="AZ10" s="17">
        <v>0.33724858891312781</v>
      </c>
      <c r="BA10" s="17">
        <v>0.26284464983191758</v>
      </c>
      <c r="BB10" s="17">
        <v>0.25377206648612771</v>
      </c>
      <c r="BC10" s="17">
        <v>0.30626107129324098</v>
      </c>
      <c r="BD10" s="17">
        <v>0.2087976425427612</v>
      </c>
      <c r="BE10" s="17">
        <v>0.2046763366579652</v>
      </c>
      <c r="BF10" s="17">
        <v>0.20797639904189269</v>
      </c>
      <c r="BG10" s="17">
        <v>0.268486607312939</v>
      </c>
    </row>
    <row r="11" spans="2:61" ht="19" customHeight="1" x14ac:dyDescent="0.35">
      <c r="B11" s="19" t="s">
        <v>76</v>
      </c>
      <c r="C11" s="17">
        <v>0.29230613190974319</v>
      </c>
      <c r="D11" s="17">
        <v>0.2727913332093127</v>
      </c>
      <c r="E11" s="17">
        <v>0.31054763827432452</v>
      </c>
      <c r="G11" s="17">
        <v>0.37576212459847158</v>
      </c>
      <c r="H11" s="17">
        <v>0.2539203089947239</v>
      </c>
      <c r="I11" s="17">
        <v>0.27845578727555048</v>
      </c>
      <c r="J11" s="17">
        <v>0.28483756056391912</v>
      </c>
      <c r="K11" s="17">
        <v>0.2720086313465363</v>
      </c>
      <c r="L11" s="17">
        <v>0.29940427207679121</v>
      </c>
      <c r="N11" s="17">
        <v>0.27445979180652219</v>
      </c>
      <c r="O11" s="17">
        <v>0.34113501202653201</v>
      </c>
      <c r="P11" s="17">
        <v>0.29387657781909832</v>
      </c>
      <c r="Q11" s="17">
        <v>0.30995860674787717</v>
      </c>
      <c r="R11" s="17">
        <v>0.2824196970033051</v>
      </c>
      <c r="S11" s="17">
        <v>0.32165100416347409</v>
      </c>
      <c r="T11" s="17">
        <v>0.2215018096630918</v>
      </c>
      <c r="U11" s="17">
        <v>0.35302424767271029</v>
      </c>
      <c r="V11" s="17">
        <v>0.25425895345782618</v>
      </c>
      <c r="W11" s="17">
        <v>0.35206036160258491</v>
      </c>
      <c r="X11" s="17">
        <v>0.26751099610310541</v>
      </c>
      <c r="Y11" s="17">
        <v>0.26053803472288428</v>
      </c>
      <c r="AA11" s="17">
        <v>0.27491348662766452</v>
      </c>
      <c r="AB11" s="17">
        <v>0.26856879191676752</v>
      </c>
      <c r="AC11" s="17">
        <v>0.30262425405883048</v>
      </c>
      <c r="AD11" s="17">
        <v>0.32568605137050832</v>
      </c>
      <c r="AF11" s="17">
        <v>0.27413458562307852</v>
      </c>
      <c r="AG11" s="17">
        <v>0.28062570132324183</v>
      </c>
      <c r="AH11" s="17">
        <v>0.34644953161157582</v>
      </c>
      <c r="AI11" s="17">
        <v>0.29008041830810671</v>
      </c>
      <c r="AJ11" s="17">
        <v>0.16628691015243571</v>
      </c>
      <c r="AK11" s="17">
        <v>0.2200416402722129</v>
      </c>
      <c r="AL11" s="17">
        <v>0.24579001443774831</v>
      </c>
      <c r="AM11" s="17">
        <v>0.28909614156023627</v>
      </c>
      <c r="AN11" s="17">
        <v>0.4608217165843464</v>
      </c>
      <c r="AP11" s="17">
        <v>0.26009894090447822</v>
      </c>
      <c r="AQ11" s="17">
        <v>0.29863136733233597</v>
      </c>
      <c r="AR11" s="17">
        <v>0.34413064260979082</v>
      </c>
      <c r="AS11" s="17">
        <v>0.22954204172577519</v>
      </c>
      <c r="AT11" s="17">
        <v>0.27179930269400931</v>
      </c>
      <c r="AU11" s="17">
        <v>0.2796641064962197</v>
      </c>
      <c r="AV11" s="17">
        <v>0.21103644738030319</v>
      </c>
      <c r="AW11" s="17">
        <v>0.33591029225485869</v>
      </c>
      <c r="AY11" s="17">
        <v>0.27154201861755789</v>
      </c>
      <c r="AZ11" s="17">
        <v>0.26604726498033149</v>
      </c>
      <c r="BA11" s="17">
        <v>0.2988688857235825</v>
      </c>
      <c r="BB11" s="17">
        <v>0.35115867792033928</v>
      </c>
      <c r="BC11" s="17">
        <v>0.27085098379423522</v>
      </c>
      <c r="BD11" s="17">
        <v>0.29057452262144912</v>
      </c>
      <c r="BE11" s="17">
        <v>0.34140225950534531</v>
      </c>
      <c r="BF11" s="17">
        <v>0.27972012264074247</v>
      </c>
      <c r="BG11" s="17">
        <v>0.32803979984721149</v>
      </c>
    </row>
    <row r="12" spans="2:61" ht="19" customHeight="1" x14ac:dyDescent="0.35">
      <c r="B12" s="19" t="s">
        <v>77</v>
      </c>
      <c r="C12" s="17">
        <v>0.225680651616702</v>
      </c>
      <c r="D12" s="17">
        <v>0.21118917791094879</v>
      </c>
      <c r="E12" s="17">
        <v>0.2396341419734242</v>
      </c>
      <c r="G12" s="17">
        <v>0.20680191140089521</v>
      </c>
      <c r="H12" s="17">
        <v>0.18260434552314861</v>
      </c>
      <c r="I12" s="17">
        <v>0.18621675371767801</v>
      </c>
      <c r="J12" s="17">
        <v>0.20541262613235101</v>
      </c>
      <c r="K12" s="17">
        <v>0.30967818808856812</v>
      </c>
      <c r="L12" s="17">
        <v>0.26539779126203311</v>
      </c>
      <c r="N12" s="17">
        <v>0.27399132981786939</v>
      </c>
      <c r="O12" s="17">
        <v>0.28852938831128822</v>
      </c>
      <c r="P12" s="17">
        <v>0.244792133771359</v>
      </c>
      <c r="Q12" s="17">
        <v>0.24721764333391469</v>
      </c>
      <c r="R12" s="17">
        <v>0.1748228748067083</v>
      </c>
      <c r="S12" s="17">
        <v>0.1458146124086834</v>
      </c>
      <c r="T12" s="17">
        <v>0.35020369760897829</v>
      </c>
      <c r="U12" s="17">
        <v>0.17920063535883099</v>
      </c>
      <c r="V12" s="17">
        <v>0.21908630387774611</v>
      </c>
      <c r="W12" s="17">
        <v>0.21875786089892699</v>
      </c>
      <c r="X12" s="17">
        <v>0.22948618077495681</v>
      </c>
      <c r="Y12" s="17">
        <v>0.23634492072405319</v>
      </c>
      <c r="AA12" s="17">
        <v>0.22578793877105571</v>
      </c>
      <c r="AB12" s="17">
        <v>0.22823579822259671</v>
      </c>
      <c r="AC12" s="17">
        <v>0.1971607901311935</v>
      </c>
      <c r="AD12" s="17">
        <v>0.24873704688082529</v>
      </c>
      <c r="AF12" s="17">
        <v>0.22079278686861431</v>
      </c>
      <c r="AG12" s="17">
        <v>0.20460333252278301</v>
      </c>
      <c r="AH12" s="17">
        <v>0.2402105069351072</v>
      </c>
      <c r="AI12" s="17">
        <v>0.25726370220437511</v>
      </c>
      <c r="AJ12" s="17">
        <v>0.2332462859486098</v>
      </c>
      <c r="AK12" s="17">
        <v>0.28047242282077162</v>
      </c>
      <c r="AL12" s="17">
        <v>0.27204017992987128</v>
      </c>
      <c r="AM12" s="17">
        <v>0.19668254778263011</v>
      </c>
      <c r="AN12" s="17">
        <v>0.1962036919535606</v>
      </c>
      <c r="AP12" s="17">
        <v>0.1985444154472068</v>
      </c>
      <c r="AQ12" s="17">
        <v>0.20504681566752031</v>
      </c>
      <c r="AR12" s="17">
        <v>0.22249386109074229</v>
      </c>
      <c r="AS12" s="17">
        <v>0.28474521532405628</v>
      </c>
      <c r="AT12" s="17">
        <v>0.21700860144520639</v>
      </c>
      <c r="AU12" s="17">
        <v>0.27611021396752872</v>
      </c>
      <c r="AV12" s="17">
        <v>0.21697071233363219</v>
      </c>
      <c r="AW12" s="17">
        <v>0.26635710460460521</v>
      </c>
      <c r="AY12" s="17">
        <v>0.22695028844163839</v>
      </c>
      <c r="AZ12" s="17">
        <v>0.15671107775836671</v>
      </c>
      <c r="BA12" s="17">
        <v>0.26379400334061842</v>
      </c>
      <c r="BB12" s="17">
        <v>0.27499142651964059</v>
      </c>
      <c r="BC12" s="17">
        <v>0.2147189331315526</v>
      </c>
      <c r="BD12" s="17">
        <v>0.28295904015820827</v>
      </c>
      <c r="BE12" s="17">
        <v>0.25909691639592758</v>
      </c>
      <c r="BF12" s="17">
        <v>0.24674821846942049</v>
      </c>
      <c r="BG12" s="17">
        <v>0.24119708385846431</v>
      </c>
    </row>
    <row r="13" spans="2:61" ht="19" customHeight="1" x14ac:dyDescent="0.35">
      <c r="B13" s="19" t="s">
        <v>67</v>
      </c>
      <c r="C13" s="17">
        <v>8.825721944910199E-2</v>
      </c>
      <c r="D13" s="17">
        <v>7.4697758776814838E-2</v>
      </c>
      <c r="E13" s="17">
        <v>0.10117234281993941</v>
      </c>
      <c r="G13" s="17">
        <v>4.9579531747907767E-2</v>
      </c>
      <c r="H13" s="17">
        <v>5.4511556014451922E-2</v>
      </c>
      <c r="I13" s="17">
        <v>0.10209014100247669</v>
      </c>
      <c r="J13" s="17">
        <v>6.1936182231027641E-2</v>
      </c>
      <c r="K13" s="17">
        <v>9.3533511759353524E-2</v>
      </c>
      <c r="L13" s="17">
        <v>0.14786770977815189</v>
      </c>
      <c r="N13" s="17">
        <v>0.10677511899762419</v>
      </c>
      <c r="O13" s="17">
        <v>3.483520345993215E-2</v>
      </c>
      <c r="P13" s="17">
        <v>0.1485786492097681</v>
      </c>
      <c r="Q13" s="17">
        <v>7.9826539978722702E-2</v>
      </c>
      <c r="R13" s="17">
        <v>7.8974982364304308E-2</v>
      </c>
      <c r="S13" s="17">
        <v>0.1201436252636818</v>
      </c>
      <c r="T13" s="17">
        <v>0.1226192794591652</v>
      </c>
      <c r="U13" s="17">
        <v>8.0262702775875785E-2</v>
      </c>
      <c r="V13" s="17">
        <v>8.023776032150412E-2</v>
      </c>
      <c r="W13" s="17">
        <v>7.0851918096349761E-2</v>
      </c>
      <c r="X13" s="17">
        <v>7.3081230891449259E-2</v>
      </c>
      <c r="Y13" s="17">
        <v>7.3185370709777472E-2</v>
      </c>
      <c r="AA13" s="17">
        <v>7.9233897360526023E-2</v>
      </c>
      <c r="AB13" s="17">
        <v>0.1074699194243562</v>
      </c>
      <c r="AC13" s="17">
        <v>5.8452381862592898E-2</v>
      </c>
      <c r="AD13" s="17">
        <v>0.1042045603932036</v>
      </c>
      <c r="AF13" s="17">
        <v>0.10491429631368999</v>
      </c>
      <c r="AG13" s="17">
        <v>5.3835609290394909E-2</v>
      </c>
      <c r="AH13" s="17">
        <v>6.0029699381130487E-2</v>
      </c>
      <c r="AI13" s="17">
        <v>4.1001768489879388E-2</v>
      </c>
      <c r="AJ13" s="17">
        <v>6.7338141300813406E-2</v>
      </c>
      <c r="AK13" s="17">
        <v>0.1588714266441183</v>
      </c>
      <c r="AL13" s="17">
        <v>0.1280568452933768</v>
      </c>
      <c r="AM13" s="17">
        <v>0.25799744293456889</v>
      </c>
      <c r="AN13" s="17">
        <v>4.8298303184366342E-2</v>
      </c>
      <c r="AP13" s="17">
        <v>0.1159838408387636</v>
      </c>
      <c r="AQ13" s="17">
        <v>6.0091130593788553E-2</v>
      </c>
      <c r="AR13" s="17">
        <v>5.9636189893934682E-2</v>
      </c>
      <c r="AS13" s="17">
        <v>8.6347004053135085E-2</v>
      </c>
      <c r="AT13" s="17">
        <v>6.0210189026128388E-2</v>
      </c>
      <c r="AU13" s="17">
        <v>0.1245622178522903</v>
      </c>
      <c r="AV13" s="17">
        <v>0.33734773245629651</v>
      </c>
      <c r="AW13" s="17">
        <v>0.100977453362075</v>
      </c>
      <c r="AY13" s="17">
        <v>0.10369314917659481</v>
      </c>
      <c r="AZ13" s="17">
        <v>4.9616062773675737E-2</v>
      </c>
      <c r="BA13" s="17">
        <v>6.9289856539120676E-2</v>
      </c>
      <c r="BB13" s="17">
        <v>4.8639530655998388E-2</v>
      </c>
      <c r="BC13" s="17">
        <v>6.5415074392628392E-2</v>
      </c>
      <c r="BD13" s="17">
        <v>9.731830236893943E-2</v>
      </c>
      <c r="BE13" s="17">
        <v>0.13910020329311329</v>
      </c>
      <c r="BF13" s="17">
        <v>0.21204693498026639</v>
      </c>
      <c r="BG13" s="17">
        <v>0.1141355045647767</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78</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74</v>
      </c>
      <c r="C9" s="17">
        <v>0.19165533294420101</v>
      </c>
      <c r="D9" s="17">
        <v>0.22444325231510279</v>
      </c>
      <c r="E9" s="17">
        <v>0.16065075177426441</v>
      </c>
      <c r="G9" s="17">
        <v>0.14240122424733309</v>
      </c>
      <c r="H9" s="17">
        <v>0.26827190548563667</v>
      </c>
      <c r="I9" s="17">
        <v>0.18497899505137089</v>
      </c>
      <c r="J9" s="17">
        <v>0.21253985677488471</v>
      </c>
      <c r="K9" s="17">
        <v>0.1554423494514762</v>
      </c>
      <c r="L9" s="17">
        <v>0.17455581897007391</v>
      </c>
      <c r="N9" s="17">
        <v>0.14991157746359551</v>
      </c>
      <c r="O9" s="17">
        <v>8.0097368569728711E-2</v>
      </c>
      <c r="P9" s="17">
        <v>0.1176950762731975</v>
      </c>
      <c r="Q9" s="17">
        <v>0.1776222559096679</v>
      </c>
      <c r="R9" s="17">
        <v>0.24576285048097291</v>
      </c>
      <c r="S9" s="17">
        <v>0.21307670489559949</v>
      </c>
      <c r="T9" s="17">
        <v>9.4761745677730297E-2</v>
      </c>
      <c r="U9" s="17">
        <v>0.1947065616155291</v>
      </c>
      <c r="V9" s="17">
        <v>0.2314631848557217</v>
      </c>
      <c r="W9" s="17">
        <v>0.18993262945287179</v>
      </c>
      <c r="X9" s="17">
        <v>0.22195591006487581</v>
      </c>
      <c r="Y9" s="17">
        <v>0.2179900918352245</v>
      </c>
      <c r="AA9" s="17">
        <v>0.21973620612019409</v>
      </c>
      <c r="AB9" s="17">
        <v>0.19167034476273709</v>
      </c>
      <c r="AC9" s="17">
        <v>0.20256979706986189</v>
      </c>
      <c r="AD9" s="17">
        <v>0.15057133424388741</v>
      </c>
      <c r="AF9" s="17">
        <v>0.2240351456718247</v>
      </c>
      <c r="AG9" s="17">
        <v>0.25376166417807328</v>
      </c>
      <c r="AH9" s="17">
        <v>0.1586157955018975</v>
      </c>
      <c r="AI9" s="17">
        <v>0.14428906515879911</v>
      </c>
      <c r="AJ9" s="17">
        <v>0.18872133698711441</v>
      </c>
      <c r="AK9" s="17">
        <v>0.2136418895662916</v>
      </c>
      <c r="AL9" s="17">
        <v>9.4238961329784182E-2</v>
      </c>
      <c r="AM9" s="17">
        <v>0.1237285540151388</v>
      </c>
      <c r="AN9" s="17">
        <v>0.13682841675121071</v>
      </c>
      <c r="AP9" s="17">
        <v>0.2275233016602366</v>
      </c>
      <c r="AQ9" s="17">
        <v>0.23407055193171891</v>
      </c>
      <c r="AR9" s="17">
        <v>0.19494030805551579</v>
      </c>
      <c r="AS9" s="17">
        <v>0.1704190298780488</v>
      </c>
      <c r="AT9" s="17">
        <v>0.21078074735064531</v>
      </c>
      <c r="AU9" s="17">
        <v>0.18299134432566841</v>
      </c>
      <c r="AV9" s="17">
        <v>5.7667175226333758E-2</v>
      </c>
      <c r="AW9" s="17">
        <v>0.1023592269466292</v>
      </c>
      <c r="AY9" s="17">
        <v>0.2298954781064963</v>
      </c>
      <c r="AZ9" s="17">
        <v>0.25955751208158062</v>
      </c>
      <c r="BA9" s="17">
        <v>0.1493197107306555</v>
      </c>
      <c r="BB9" s="17">
        <v>0.15413569880754979</v>
      </c>
      <c r="BC9" s="17">
        <v>0.2268465907214757</v>
      </c>
      <c r="BD9" s="17">
        <v>0.1792528150956012</v>
      </c>
      <c r="BE9" s="17">
        <v>9.8954328003462724E-2</v>
      </c>
      <c r="BF9" s="17">
        <v>0.11859797495789159</v>
      </c>
      <c r="BG9" s="17">
        <v>0.12289497854174319</v>
      </c>
    </row>
    <row r="10" spans="2:61" ht="19" customHeight="1" x14ac:dyDescent="0.35">
      <c r="B10" s="19" t="s">
        <v>75</v>
      </c>
      <c r="C10" s="17">
        <v>0.33814644463674642</v>
      </c>
      <c r="D10" s="17">
        <v>0.33343646476364069</v>
      </c>
      <c r="E10" s="17">
        <v>0.34392444390264149</v>
      </c>
      <c r="G10" s="17">
        <v>0.38239488173997471</v>
      </c>
      <c r="H10" s="17">
        <v>0.3277083420561378</v>
      </c>
      <c r="I10" s="17">
        <v>0.41480254377896902</v>
      </c>
      <c r="J10" s="17">
        <v>0.29803953347154549</v>
      </c>
      <c r="K10" s="17">
        <v>0.31345634929620958</v>
      </c>
      <c r="L10" s="17">
        <v>0.30408184369195318</v>
      </c>
      <c r="N10" s="17">
        <v>0.31194893258131329</v>
      </c>
      <c r="O10" s="17">
        <v>0.30127158513061109</v>
      </c>
      <c r="P10" s="17">
        <v>0.28216549431909482</v>
      </c>
      <c r="Q10" s="17">
        <v>0.34904859279890021</v>
      </c>
      <c r="R10" s="17">
        <v>0.32912921513459431</v>
      </c>
      <c r="S10" s="17">
        <v>0.29204071824706501</v>
      </c>
      <c r="T10" s="17">
        <v>0.41314384673755239</v>
      </c>
      <c r="U10" s="17">
        <v>0.3867382318214504</v>
      </c>
      <c r="V10" s="17">
        <v>0.35002430752628078</v>
      </c>
      <c r="W10" s="17">
        <v>0.30313124186036672</v>
      </c>
      <c r="X10" s="17">
        <v>0.33917704539688942</v>
      </c>
      <c r="Y10" s="17">
        <v>0.37916012882592121</v>
      </c>
      <c r="AA10" s="17">
        <v>0.33725671493236192</v>
      </c>
      <c r="AB10" s="17">
        <v>0.35182748636584671</v>
      </c>
      <c r="AC10" s="17">
        <v>0.37385710914845849</v>
      </c>
      <c r="AD10" s="17">
        <v>0.29589722554134662</v>
      </c>
      <c r="AF10" s="17">
        <v>0.34127822769578259</v>
      </c>
      <c r="AG10" s="17">
        <v>0.34681383687686151</v>
      </c>
      <c r="AH10" s="17">
        <v>0.36594122173748739</v>
      </c>
      <c r="AI10" s="17">
        <v>0.33937132389140662</v>
      </c>
      <c r="AJ10" s="17">
        <v>0.30804742569334348</v>
      </c>
      <c r="AK10" s="17">
        <v>0.26597255042025519</v>
      </c>
      <c r="AL10" s="17">
        <v>0.3671550105889208</v>
      </c>
      <c r="AM10" s="17">
        <v>0.23987337989633989</v>
      </c>
      <c r="AN10" s="17">
        <v>0.30232123187479321</v>
      </c>
      <c r="AP10" s="17">
        <v>0.36661814690753092</v>
      </c>
      <c r="AQ10" s="17">
        <v>0.35201401535651361</v>
      </c>
      <c r="AR10" s="17">
        <v>0.35743874252449742</v>
      </c>
      <c r="AS10" s="17">
        <v>0.34478113363311458</v>
      </c>
      <c r="AT10" s="17">
        <v>0.30026772629977588</v>
      </c>
      <c r="AU10" s="17">
        <v>0.2418999892515602</v>
      </c>
      <c r="AV10" s="17">
        <v>0.16006793973929709</v>
      </c>
      <c r="AW10" s="17">
        <v>0.33978176590916298</v>
      </c>
      <c r="AY10" s="17">
        <v>0.34073891230087938</v>
      </c>
      <c r="AZ10" s="17">
        <v>0.37984813638240589</v>
      </c>
      <c r="BA10" s="17">
        <v>0.40100844876860953</v>
      </c>
      <c r="BB10" s="17">
        <v>0.31083781643981601</v>
      </c>
      <c r="BC10" s="17">
        <v>0.35723277613828269</v>
      </c>
      <c r="BD10" s="17">
        <v>0.24790950543794171</v>
      </c>
      <c r="BE10" s="17">
        <v>0.33803344616978342</v>
      </c>
      <c r="BF10" s="17">
        <v>0.25478282292925031</v>
      </c>
      <c r="BG10" s="17">
        <v>0.25712603849081223</v>
      </c>
    </row>
    <row r="11" spans="2:61" ht="19" customHeight="1" x14ac:dyDescent="0.35">
      <c r="B11" s="19" t="s">
        <v>76</v>
      </c>
      <c r="C11" s="17">
        <v>0.21417980732235051</v>
      </c>
      <c r="D11" s="17">
        <v>0.20424630542907921</v>
      </c>
      <c r="E11" s="17">
        <v>0.22346045627326869</v>
      </c>
      <c r="G11" s="17">
        <v>0.25965926399351058</v>
      </c>
      <c r="H11" s="17">
        <v>0.22510120957666821</v>
      </c>
      <c r="I11" s="17">
        <v>0.21682303597356289</v>
      </c>
      <c r="J11" s="17">
        <v>0.2312745383128251</v>
      </c>
      <c r="K11" s="17">
        <v>0.21482645264441899</v>
      </c>
      <c r="L11" s="17">
        <v>0.15877935968330739</v>
      </c>
      <c r="N11" s="17">
        <v>0.21205854654387049</v>
      </c>
      <c r="O11" s="17">
        <v>0.37608123616209188</v>
      </c>
      <c r="P11" s="17">
        <v>0.2434576879843442</v>
      </c>
      <c r="Q11" s="17">
        <v>0.2470012910096305</v>
      </c>
      <c r="R11" s="17">
        <v>0.20422744526110839</v>
      </c>
      <c r="S11" s="17">
        <v>0.25934618582730212</v>
      </c>
      <c r="T11" s="17">
        <v>0.17178554489230849</v>
      </c>
      <c r="U11" s="17">
        <v>0.20719726722510429</v>
      </c>
      <c r="V11" s="17">
        <v>0.1584995823720852</v>
      </c>
      <c r="W11" s="17">
        <v>0.27138277526583893</v>
      </c>
      <c r="X11" s="17">
        <v>0.15467838161532399</v>
      </c>
      <c r="Y11" s="17">
        <v>0.20082494258230299</v>
      </c>
      <c r="AA11" s="17">
        <v>0.19894273126269779</v>
      </c>
      <c r="AB11" s="17">
        <v>0.21377784821703891</v>
      </c>
      <c r="AC11" s="17">
        <v>0.20703748787728929</v>
      </c>
      <c r="AD11" s="17">
        <v>0.2357345812756417</v>
      </c>
      <c r="AF11" s="17">
        <v>0.17425478884053561</v>
      </c>
      <c r="AG11" s="17">
        <v>0.20852407788892871</v>
      </c>
      <c r="AH11" s="17">
        <v>0.25751457890474128</v>
      </c>
      <c r="AI11" s="17">
        <v>0.25576426322958912</v>
      </c>
      <c r="AJ11" s="17">
        <v>0.24479538922513841</v>
      </c>
      <c r="AK11" s="17">
        <v>0.1801222124427454</v>
      </c>
      <c r="AL11" s="17">
        <v>0.20621202652705739</v>
      </c>
      <c r="AM11" s="17">
        <v>0.228835880622587</v>
      </c>
      <c r="AN11" s="17">
        <v>0.29717891044421157</v>
      </c>
      <c r="AP11" s="17">
        <v>0.191679453716705</v>
      </c>
      <c r="AQ11" s="17">
        <v>0.21381043146421561</v>
      </c>
      <c r="AR11" s="17">
        <v>0.2223229634406243</v>
      </c>
      <c r="AS11" s="17">
        <v>0.19573974153407639</v>
      </c>
      <c r="AT11" s="17">
        <v>0.1931648098488806</v>
      </c>
      <c r="AU11" s="17">
        <v>0.21610882534920681</v>
      </c>
      <c r="AV11" s="17">
        <v>0.32628627129036769</v>
      </c>
      <c r="AW11" s="17">
        <v>0.2366982554565332</v>
      </c>
      <c r="AY11" s="17">
        <v>0.1872990348113393</v>
      </c>
      <c r="AZ11" s="17">
        <v>0.20429591734047101</v>
      </c>
      <c r="BA11" s="17">
        <v>0.22957720240839671</v>
      </c>
      <c r="BB11" s="17">
        <v>0.25711373213130312</v>
      </c>
      <c r="BC11" s="17">
        <v>0.18476601506007889</v>
      </c>
      <c r="BD11" s="17">
        <v>0.14629171454465131</v>
      </c>
      <c r="BE11" s="17">
        <v>0.21361915693828359</v>
      </c>
      <c r="BF11" s="17">
        <v>0.2402228207502973</v>
      </c>
      <c r="BG11" s="17">
        <v>0.29142321143105548</v>
      </c>
    </row>
    <row r="12" spans="2:61" ht="19" customHeight="1" x14ac:dyDescent="0.35">
      <c r="B12" s="19" t="s">
        <v>77</v>
      </c>
      <c r="C12" s="17">
        <v>0.19970751738084341</v>
      </c>
      <c r="D12" s="17">
        <v>0.19511190277724311</v>
      </c>
      <c r="E12" s="17">
        <v>0.2029347950071842</v>
      </c>
      <c r="G12" s="17">
        <v>0.17310580813261089</v>
      </c>
      <c r="H12" s="17">
        <v>0.14174290810599349</v>
      </c>
      <c r="I12" s="17">
        <v>0.12843517509103081</v>
      </c>
      <c r="J12" s="17">
        <v>0.19575369166778031</v>
      </c>
      <c r="K12" s="17">
        <v>0.2644695195722403</v>
      </c>
      <c r="L12" s="17">
        <v>0.2822814117682077</v>
      </c>
      <c r="N12" s="17">
        <v>0.24359153311237189</v>
      </c>
      <c r="O12" s="17">
        <v>0.24254981013756829</v>
      </c>
      <c r="P12" s="17">
        <v>0.27184666413597469</v>
      </c>
      <c r="Q12" s="17">
        <v>0.1450583210843735</v>
      </c>
      <c r="R12" s="17">
        <v>0.18360679940353319</v>
      </c>
      <c r="S12" s="17">
        <v>0.16629278198244959</v>
      </c>
      <c r="T12" s="17">
        <v>0.25547514901651652</v>
      </c>
      <c r="U12" s="17">
        <v>0.16195665036257861</v>
      </c>
      <c r="V12" s="17">
        <v>0.2056189591713464</v>
      </c>
      <c r="W12" s="17">
        <v>0.19918963793871439</v>
      </c>
      <c r="X12" s="17">
        <v>0.21717510388213701</v>
      </c>
      <c r="Y12" s="17">
        <v>0.145839368144174</v>
      </c>
      <c r="AA12" s="17">
        <v>0.18831626690851619</v>
      </c>
      <c r="AB12" s="17">
        <v>0.19712310967579441</v>
      </c>
      <c r="AC12" s="17">
        <v>0.16526858580948589</v>
      </c>
      <c r="AD12" s="17">
        <v>0.24558202101635421</v>
      </c>
      <c r="AF12" s="17">
        <v>0.20393958067146201</v>
      </c>
      <c r="AG12" s="17">
        <v>0.15867951390348101</v>
      </c>
      <c r="AH12" s="17">
        <v>0.2099357992328939</v>
      </c>
      <c r="AI12" s="17">
        <v>0.21957921307597841</v>
      </c>
      <c r="AJ12" s="17">
        <v>0.23569545370219119</v>
      </c>
      <c r="AK12" s="17">
        <v>0.2430791306783377</v>
      </c>
      <c r="AL12" s="17">
        <v>0.24448265630631491</v>
      </c>
      <c r="AM12" s="17">
        <v>0.16435847423590269</v>
      </c>
      <c r="AN12" s="17">
        <v>0.2144696312423266</v>
      </c>
      <c r="AP12" s="17">
        <v>0.1500759755360335</v>
      </c>
      <c r="AQ12" s="17">
        <v>0.1638371129087772</v>
      </c>
      <c r="AR12" s="17">
        <v>0.18725935136403149</v>
      </c>
      <c r="AS12" s="17">
        <v>0.25380149267558028</v>
      </c>
      <c r="AT12" s="17">
        <v>0.24988385119222431</v>
      </c>
      <c r="AU12" s="17">
        <v>0.25464402178707768</v>
      </c>
      <c r="AV12" s="17">
        <v>0.1234986476566778</v>
      </c>
      <c r="AW12" s="17">
        <v>0.26140387008096971</v>
      </c>
      <c r="AY12" s="17">
        <v>0.17792090867402399</v>
      </c>
      <c r="AZ12" s="17">
        <v>0.12669223242987601</v>
      </c>
      <c r="BA12" s="17">
        <v>0.19486391946258241</v>
      </c>
      <c r="BB12" s="17">
        <v>0.2428846307907101</v>
      </c>
      <c r="BC12" s="17">
        <v>0.20309981506760341</v>
      </c>
      <c r="BD12" s="17">
        <v>0.32569419472683442</v>
      </c>
      <c r="BE12" s="17">
        <v>0.25272800006349228</v>
      </c>
      <c r="BF12" s="17">
        <v>0.209892631476849</v>
      </c>
      <c r="BG12" s="17">
        <v>0.25814029369520319</v>
      </c>
    </row>
    <row r="13" spans="2:61" ht="19" customHeight="1" x14ac:dyDescent="0.35">
      <c r="B13" s="19" t="s">
        <v>67</v>
      </c>
      <c r="C13" s="17">
        <v>5.6310897715858739E-2</v>
      </c>
      <c r="D13" s="17">
        <v>4.276207471493413E-2</v>
      </c>
      <c r="E13" s="17">
        <v>6.9029553042641176E-2</v>
      </c>
      <c r="G13" s="17">
        <v>4.2438821886570541E-2</v>
      </c>
      <c r="H13" s="17">
        <v>3.7175634775563772E-2</v>
      </c>
      <c r="I13" s="17">
        <v>5.4960250105066659E-2</v>
      </c>
      <c r="J13" s="17">
        <v>6.2392379772964177E-2</v>
      </c>
      <c r="K13" s="17">
        <v>5.1805329035654997E-2</v>
      </c>
      <c r="L13" s="17">
        <v>8.0301565886457524E-2</v>
      </c>
      <c r="N13" s="17">
        <v>8.2489410298848695E-2</v>
      </c>
      <c r="O13" s="17">
        <v>0</v>
      </c>
      <c r="P13" s="17">
        <v>8.4835077287389107E-2</v>
      </c>
      <c r="Q13" s="17">
        <v>8.1269539197427867E-2</v>
      </c>
      <c r="R13" s="17">
        <v>3.7273689719791121E-2</v>
      </c>
      <c r="S13" s="17">
        <v>6.9243609047583671E-2</v>
      </c>
      <c r="T13" s="17">
        <v>6.4833713675892149E-2</v>
      </c>
      <c r="U13" s="17">
        <v>4.940128897533777E-2</v>
      </c>
      <c r="V13" s="17">
        <v>5.4393966074565883E-2</v>
      </c>
      <c r="W13" s="17">
        <v>3.6363715482208063E-2</v>
      </c>
      <c r="X13" s="17">
        <v>6.7013559040773926E-2</v>
      </c>
      <c r="Y13" s="17">
        <v>5.6185468612377359E-2</v>
      </c>
      <c r="AA13" s="17">
        <v>5.5748080776230023E-2</v>
      </c>
      <c r="AB13" s="17">
        <v>4.5601210978582933E-2</v>
      </c>
      <c r="AC13" s="17">
        <v>5.1267020094904282E-2</v>
      </c>
      <c r="AD13" s="17">
        <v>7.2214837922769934E-2</v>
      </c>
      <c r="AF13" s="17">
        <v>5.6492257120394997E-2</v>
      </c>
      <c r="AG13" s="17">
        <v>3.2220907152655631E-2</v>
      </c>
      <c r="AH13" s="17">
        <v>7.9926046229798226E-3</v>
      </c>
      <c r="AI13" s="17">
        <v>4.0996134644226911E-2</v>
      </c>
      <c r="AJ13" s="17">
        <v>2.274039439221234E-2</v>
      </c>
      <c r="AK13" s="17">
        <v>9.7184216892369835E-2</v>
      </c>
      <c r="AL13" s="17">
        <v>8.791134524792267E-2</v>
      </c>
      <c r="AM13" s="17">
        <v>0.24320371123003179</v>
      </c>
      <c r="AN13" s="17">
        <v>4.9201809687458048E-2</v>
      </c>
      <c r="AP13" s="17">
        <v>6.4103122179494085E-2</v>
      </c>
      <c r="AQ13" s="17">
        <v>3.626788833877468E-2</v>
      </c>
      <c r="AR13" s="17">
        <v>3.8038634615330753E-2</v>
      </c>
      <c r="AS13" s="17">
        <v>3.5258602279180019E-2</v>
      </c>
      <c r="AT13" s="17">
        <v>4.5902865308474053E-2</v>
      </c>
      <c r="AU13" s="17">
        <v>0.1043558192864868</v>
      </c>
      <c r="AV13" s="17">
        <v>0.33247996608732372</v>
      </c>
      <c r="AW13" s="17">
        <v>5.9756881606704761E-2</v>
      </c>
      <c r="AY13" s="17">
        <v>6.4145666107260912E-2</v>
      </c>
      <c r="AZ13" s="17">
        <v>2.96062017656664E-2</v>
      </c>
      <c r="BA13" s="17">
        <v>2.5230718629755799E-2</v>
      </c>
      <c r="BB13" s="17">
        <v>3.502812183062097E-2</v>
      </c>
      <c r="BC13" s="17">
        <v>2.8054803012559169E-2</v>
      </c>
      <c r="BD13" s="17">
        <v>0.1008517701949715</v>
      </c>
      <c r="BE13" s="17">
        <v>9.6665068824978009E-2</v>
      </c>
      <c r="BF13" s="17">
        <v>0.17650374988571199</v>
      </c>
      <c r="BG13" s="17">
        <v>7.0415477841186153E-2</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J18"/>
  <sheetViews>
    <sheetView showGridLines="0" workbookViewId="0"/>
  </sheetViews>
  <sheetFormatPr defaultRowHeight="14.5" x14ac:dyDescent="0.35"/>
  <cols>
    <col min="1" max="1" width="5" customWidth="1"/>
    <col min="2" max="2" width="25" customWidth="1"/>
    <col min="3" max="10" width="20" customWidth="1"/>
  </cols>
  <sheetData>
    <row r="2" spans="2:10" ht="40" customHeight="1" x14ac:dyDescent="0.35">
      <c r="D2" s="18" t="s">
        <v>88</v>
      </c>
    </row>
    <row r="6" spans="2:10" ht="120" customHeight="1" x14ac:dyDescent="0.35">
      <c r="C6" s="20" t="s">
        <v>89</v>
      </c>
      <c r="D6" s="20" t="s">
        <v>90</v>
      </c>
      <c r="E6" s="20" t="s">
        <v>91</v>
      </c>
      <c r="F6" s="20" t="s">
        <v>92</v>
      </c>
      <c r="G6" s="20" t="s">
        <v>93</v>
      </c>
      <c r="H6" s="20" t="s">
        <v>94</v>
      </c>
      <c r="I6" s="20" t="s">
        <v>95</v>
      </c>
      <c r="J6" s="20" t="s">
        <v>96</v>
      </c>
    </row>
    <row r="7" spans="2:10" x14ac:dyDescent="0.35">
      <c r="B7" s="19" t="s">
        <v>74</v>
      </c>
      <c r="C7" s="17">
        <v>0.16906632533356131</v>
      </c>
      <c r="D7" s="17">
        <v>0.1873559338422392</v>
      </c>
      <c r="E7" s="17">
        <v>0.15497787338819879</v>
      </c>
      <c r="F7" s="17">
        <v>0.18259239084142051</v>
      </c>
      <c r="G7" s="17">
        <v>0.25352961796606549</v>
      </c>
      <c r="H7" s="17">
        <v>0.26917182343849461</v>
      </c>
      <c r="I7" s="17">
        <v>0.1652411949776062</v>
      </c>
      <c r="J7" s="17">
        <v>0.20746833292171751</v>
      </c>
    </row>
    <row r="8" spans="2:10" x14ac:dyDescent="0.35">
      <c r="B8" s="19" t="s">
        <v>75</v>
      </c>
      <c r="C8" s="17">
        <v>0.3122369099277002</v>
      </c>
      <c r="D8" s="17">
        <v>0.33228130681569867</v>
      </c>
      <c r="E8" s="17">
        <v>0.33347949407442151</v>
      </c>
      <c r="F8" s="17">
        <v>0.3885721635308978</v>
      </c>
      <c r="G8" s="17">
        <v>0.35335351663607828</v>
      </c>
      <c r="H8" s="17">
        <v>0.36904890357594228</v>
      </c>
      <c r="I8" s="17">
        <v>0.2992634321861945</v>
      </c>
      <c r="J8" s="17">
        <v>0.34727920496778381</v>
      </c>
    </row>
    <row r="9" spans="2:10" x14ac:dyDescent="0.35">
      <c r="B9" s="19" t="s">
        <v>76</v>
      </c>
      <c r="C9" s="17">
        <v>0.240909097378466</v>
      </c>
      <c r="D9" s="17">
        <v>0.213023788622939</v>
      </c>
      <c r="E9" s="17">
        <v>0.2480614554838243</v>
      </c>
      <c r="F9" s="17">
        <v>0.2036943487699874</v>
      </c>
      <c r="G9" s="17">
        <v>0.15920477073748729</v>
      </c>
      <c r="H9" s="17">
        <v>0.1817054512665465</v>
      </c>
      <c r="I9" s="17">
        <v>0.26689744225804263</v>
      </c>
      <c r="J9" s="17">
        <v>0.21433004656541371</v>
      </c>
    </row>
    <row r="10" spans="2:10" x14ac:dyDescent="0.35">
      <c r="B10" s="19" t="s">
        <v>77</v>
      </c>
      <c r="C10" s="17">
        <v>0.22210368314581139</v>
      </c>
      <c r="D10" s="17">
        <v>0.1948492856165428</v>
      </c>
      <c r="E10" s="17">
        <v>0.19429964198894609</v>
      </c>
      <c r="F10" s="17">
        <v>0.12285981127489599</v>
      </c>
      <c r="G10" s="17">
        <v>0.13073084544639971</v>
      </c>
      <c r="H10" s="17">
        <v>0.129339679572678</v>
      </c>
      <c r="I10" s="17">
        <v>0.1855803434216616</v>
      </c>
      <c r="J10" s="17">
        <v>0.18578673289806549</v>
      </c>
    </row>
    <row r="11" spans="2:10" x14ac:dyDescent="0.35">
      <c r="B11" s="19" t="s">
        <v>67</v>
      </c>
      <c r="C11" s="17">
        <v>5.5683984214461003E-2</v>
      </c>
      <c r="D11" s="17">
        <v>7.2489685102580317E-2</v>
      </c>
      <c r="E11" s="17">
        <v>6.9181535064609348E-2</v>
      </c>
      <c r="F11" s="17">
        <v>0.10228128558279841</v>
      </c>
      <c r="G11" s="17">
        <v>0.1031812492139691</v>
      </c>
      <c r="H11" s="17">
        <v>5.0734142146338659E-2</v>
      </c>
      <c r="I11" s="17">
        <v>8.3017587156495223E-2</v>
      </c>
      <c r="J11" s="17">
        <v>4.5135682647019559E-2</v>
      </c>
    </row>
    <row r="14" spans="2:10" x14ac:dyDescent="0.35">
      <c r="B14" t="s">
        <v>87</v>
      </c>
    </row>
    <row r="15" spans="2:10" x14ac:dyDescent="0.35">
      <c r="B15" t="s">
        <v>9</v>
      </c>
    </row>
    <row r="18" spans="2:2" x14ac:dyDescent="0.35">
      <c r="B18" t="str">
        <f>HYPERLINK("#Contents!A1", "Return to Contents")</f>
        <v>Return to Contents</v>
      </c>
    </row>
  </sheetData>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I18"/>
  <sheetViews>
    <sheetView showGridLines="0" workbookViewId="0">
      <pane xSplit="2" topLeftCell="C1" activePane="topRight" state="frozen"/>
      <selection pane="topRight"/>
    </sheetView>
  </sheetViews>
  <sheetFormatPr defaultRowHeight="14.5" x14ac:dyDescent="0.35"/>
  <cols>
    <col min="1" max="1" width="5" customWidth="1"/>
    <col min="2" max="2" width="25" customWidth="1"/>
    <col min="3" max="5" width="10" customWidth="1"/>
    <col min="6" max="6" width="1.453125" customWidth="1"/>
    <col min="7" max="12" width="10" customWidth="1"/>
    <col min="13" max="13" width="1.453125" customWidth="1"/>
    <col min="14" max="25" width="10" customWidth="1"/>
    <col min="26" max="26" width="1.453125" customWidth="1"/>
    <col min="27" max="30" width="10" customWidth="1"/>
    <col min="31" max="31" width="1.453125" customWidth="1"/>
    <col min="32" max="40" width="10" customWidth="1"/>
    <col min="41" max="41" width="1.453125" customWidth="1"/>
    <col min="42" max="49" width="10" customWidth="1"/>
    <col min="50" max="50" width="1.453125" customWidth="1"/>
    <col min="51" max="59" width="10" customWidth="1"/>
  </cols>
  <sheetData>
    <row r="2" spans="2:61" ht="40" customHeight="1" x14ac:dyDescent="0.35">
      <c r="D2" s="29" t="s">
        <v>79</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row>
    <row r="5" spans="2:61" x14ac:dyDescent="0.35">
      <c r="D5" s="27" t="s">
        <v>18</v>
      </c>
      <c r="E5" s="28"/>
      <c r="G5" s="27" t="s">
        <v>19</v>
      </c>
      <c r="H5" s="28"/>
      <c r="I5" s="28"/>
      <c r="J5" s="28"/>
      <c r="K5" s="28"/>
      <c r="L5" s="28"/>
      <c r="N5" s="27" t="s">
        <v>20</v>
      </c>
      <c r="O5" s="28"/>
      <c r="P5" s="28"/>
      <c r="Q5" s="28"/>
      <c r="R5" s="28"/>
      <c r="S5" s="28"/>
      <c r="T5" s="28"/>
      <c r="U5" s="28"/>
      <c r="V5" s="28"/>
      <c r="W5" s="28"/>
      <c r="X5" s="28"/>
      <c r="Y5" s="28"/>
      <c r="AA5" s="27" t="s">
        <v>21</v>
      </c>
      <c r="AB5" s="28"/>
      <c r="AC5" s="28"/>
      <c r="AD5" s="28"/>
      <c r="AF5" s="27" t="s">
        <v>22</v>
      </c>
      <c r="AG5" s="28"/>
      <c r="AH5" s="28"/>
      <c r="AI5" s="28"/>
      <c r="AJ5" s="28"/>
      <c r="AK5" s="28"/>
      <c r="AL5" s="28"/>
      <c r="AM5" s="28"/>
      <c r="AN5" s="28"/>
      <c r="AP5" s="27" t="s">
        <v>23</v>
      </c>
      <c r="AQ5" s="28"/>
      <c r="AR5" s="28"/>
      <c r="AS5" s="28"/>
      <c r="AT5" s="28"/>
      <c r="AU5" s="28"/>
      <c r="AV5" s="28"/>
      <c r="AW5" s="28"/>
      <c r="AY5" s="27" t="s">
        <v>24</v>
      </c>
      <c r="AZ5" s="28"/>
      <c r="BA5" s="28"/>
      <c r="BB5" s="28"/>
      <c r="BC5" s="28"/>
      <c r="BD5" s="28"/>
      <c r="BE5" s="28"/>
      <c r="BF5" s="28"/>
      <c r="BG5" s="28"/>
    </row>
    <row r="6" spans="2:61" ht="43.5" x14ac:dyDescent="0.35">
      <c r="C6" s="21" t="s">
        <v>25</v>
      </c>
      <c r="D6" s="22" t="s">
        <v>26</v>
      </c>
      <c r="E6" s="22" t="s">
        <v>27</v>
      </c>
      <c r="G6" s="22" t="s">
        <v>28</v>
      </c>
      <c r="H6" s="22" t="s">
        <v>29</v>
      </c>
      <c r="I6" s="22" t="s">
        <v>30</v>
      </c>
      <c r="J6" s="22" t="s">
        <v>31</v>
      </c>
      <c r="K6" s="22" t="s">
        <v>32</v>
      </c>
      <c r="L6" s="22" t="s">
        <v>33</v>
      </c>
      <c r="N6" s="22" t="s">
        <v>34</v>
      </c>
      <c r="O6" s="22" t="s">
        <v>35</v>
      </c>
      <c r="P6" s="22" t="s">
        <v>36</v>
      </c>
      <c r="Q6" s="22" t="s">
        <v>37</v>
      </c>
      <c r="R6" s="22" t="s">
        <v>38</v>
      </c>
      <c r="S6" s="22" t="s">
        <v>39</v>
      </c>
      <c r="T6" s="22" t="s">
        <v>40</v>
      </c>
      <c r="U6" s="22" t="s">
        <v>41</v>
      </c>
      <c r="V6" s="22" t="s">
        <v>42</v>
      </c>
      <c r="W6" s="22" t="s">
        <v>43</v>
      </c>
      <c r="X6" s="22" t="s">
        <v>44</v>
      </c>
      <c r="Y6" s="22" t="s">
        <v>45</v>
      </c>
      <c r="AA6" s="22" t="s">
        <v>46</v>
      </c>
      <c r="AB6" s="22" t="s">
        <v>47</v>
      </c>
      <c r="AC6" s="22" t="s">
        <v>48</v>
      </c>
      <c r="AD6" s="22" t="s">
        <v>49</v>
      </c>
      <c r="AF6" s="22" t="s">
        <v>50</v>
      </c>
      <c r="AG6" s="22" t="s">
        <v>51</v>
      </c>
      <c r="AH6" s="22" t="s">
        <v>52</v>
      </c>
      <c r="AI6" s="22" t="s">
        <v>53</v>
      </c>
      <c r="AJ6" s="22" t="s">
        <v>54</v>
      </c>
      <c r="AK6" s="22" t="s">
        <v>55</v>
      </c>
      <c r="AL6" s="22" t="s">
        <v>56</v>
      </c>
      <c r="AM6" s="22" t="s">
        <v>57</v>
      </c>
      <c r="AN6" s="22" t="s">
        <v>58</v>
      </c>
      <c r="AP6" s="22" t="s">
        <v>50</v>
      </c>
      <c r="AQ6" s="22" t="s">
        <v>51</v>
      </c>
      <c r="AR6" s="22" t="s">
        <v>52</v>
      </c>
      <c r="AS6" s="22" t="s">
        <v>53</v>
      </c>
      <c r="AT6" s="22" t="s">
        <v>59</v>
      </c>
      <c r="AU6" s="22" t="s">
        <v>55</v>
      </c>
      <c r="AV6" s="22" t="s">
        <v>57</v>
      </c>
      <c r="AW6" s="22" t="s">
        <v>58</v>
      </c>
      <c r="AY6" s="22" t="s">
        <v>50</v>
      </c>
      <c r="AZ6" s="22" t="s">
        <v>51</v>
      </c>
      <c r="BA6" s="22" t="s">
        <v>52</v>
      </c>
      <c r="BB6" s="22" t="s">
        <v>53</v>
      </c>
      <c r="BC6" s="22" t="s">
        <v>59</v>
      </c>
      <c r="BD6" s="22" t="s">
        <v>55</v>
      </c>
      <c r="BE6" s="22" t="s">
        <v>56</v>
      </c>
      <c r="BF6" s="22" t="s">
        <v>57</v>
      </c>
      <c r="BG6" s="22" t="s">
        <v>58</v>
      </c>
    </row>
    <row r="7" spans="2:61" x14ac:dyDescent="0.35">
      <c r="B7" s="10" t="s">
        <v>60</v>
      </c>
      <c r="C7" s="23">
        <v>1946</v>
      </c>
      <c r="D7" s="23">
        <v>964</v>
      </c>
      <c r="E7" s="23">
        <v>975</v>
      </c>
      <c r="G7" s="23">
        <v>288</v>
      </c>
      <c r="H7" s="23">
        <v>337</v>
      </c>
      <c r="I7" s="23">
        <v>349</v>
      </c>
      <c r="J7" s="23">
        <v>329</v>
      </c>
      <c r="K7" s="23">
        <v>270</v>
      </c>
      <c r="L7" s="23">
        <v>373</v>
      </c>
      <c r="N7" s="23">
        <v>170</v>
      </c>
      <c r="O7" s="23">
        <v>61</v>
      </c>
      <c r="P7" s="23">
        <v>95</v>
      </c>
      <c r="Q7" s="23">
        <v>86</v>
      </c>
      <c r="R7" s="23">
        <v>215</v>
      </c>
      <c r="S7" s="23">
        <v>166</v>
      </c>
      <c r="T7" s="23">
        <v>140</v>
      </c>
      <c r="U7" s="23">
        <v>179</v>
      </c>
      <c r="V7" s="23">
        <v>253</v>
      </c>
      <c r="W7" s="23">
        <v>263</v>
      </c>
      <c r="X7" s="23">
        <v>151</v>
      </c>
      <c r="Y7" s="23">
        <v>167</v>
      </c>
      <c r="AA7" s="23">
        <v>519</v>
      </c>
      <c r="AB7" s="23">
        <v>518</v>
      </c>
      <c r="AC7" s="23">
        <v>396</v>
      </c>
      <c r="AD7" s="23">
        <v>504</v>
      </c>
      <c r="AF7" s="23">
        <v>508</v>
      </c>
      <c r="AG7" s="23">
        <v>545</v>
      </c>
      <c r="AH7" s="23">
        <v>145</v>
      </c>
      <c r="AI7" s="23">
        <v>101</v>
      </c>
      <c r="AJ7" s="23">
        <v>43</v>
      </c>
      <c r="AK7" s="23">
        <v>51</v>
      </c>
      <c r="AL7" s="23">
        <v>288</v>
      </c>
      <c r="AM7" s="23">
        <v>74</v>
      </c>
      <c r="AN7" s="23">
        <v>191</v>
      </c>
      <c r="AP7" s="23">
        <v>339</v>
      </c>
      <c r="AQ7" s="23">
        <v>600</v>
      </c>
      <c r="AR7" s="23">
        <v>158</v>
      </c>
      <c r="AS7" s="23">
        <v>123</v>
      </c>
      <c r="AT7" s="23">
        <v>242</v>
      </c>
      <c r="AU7" s="23">
        <v>48</v>
      </c>
      <c r="AV7" s="23">
        <v>52</v>
      </c>
      <c r="AW7" s="23">
        <v>384</v>
      </c>
      <c r="AY7" s="23">
        <v>291</v>
      </c>
      <c r="AZ7" s="23">
        <v>384</v>
      </c>
      <c r="BA7" s="23">
        <v>163</v>
      </c>
      <c r="BB7" s="23">
        <v>220</v>
      </c>
      <c r="BC7" s="23">
        <v>381</v>
      </c>
      <c r="BD7" s="23">
        <v>50</v>
      </c>
      <c r="BE7" s="23">
        <v>161</v>
      </c>
      <c r="BF7" s="23">
        <v>149</v>
      </c>
      <c r="BG7" s="23">
        <v>147</v>
      </c>
    </row>
    <row r="8" spans="2:61" x14ac:dyDescent="0.35">
      <c r="B8" s="7" t="s">
        <v>61</v>
      </c>
      <c r="C8" s="13">
        <v>1949</v>
      </c>
      <c r="D8" s="13">
        <v>962</v>
      </c>
      <c r="E8" s="13">
        <v>982</v>
      </c>
      <c r="G8" s="13">
        <v>270</v>
      </c>
      <c r="H8" s="13">
        <v>333</v>
      </c>
      <c r="I8" s="13">
        <v>332</v>
      </c>
      <c r="J8" s="13">
        <v>331</v>
      </c>
      <c r="K8" s="13">
        <v>274</v>
      </c>
      <c r="L8" s="13">
        <v>409</v>
      </c>
      <c r="N8" s="13">
        <v>175</v>
      </c>
      <c r="O8" s="13">
        <v>58</v>
      </c>
      <c r="P8" s="13">
        <v>97</v>
      </c>
      <c r="Q8" s="13">
        <v>78</v>
      </c>
      <c r="R8" s="13">
        <v>214</v>
      </c>
      <c r="S8" s="13">
        <v>156</v>
      </c>
      <c r="T8" s="13">
        <v>136</v>
      </c>
      <c r="U8" s="13">
        <v>175</v>
      </c>
      <c r="V8" s="13">
        <v>273</v>
      </c>
      <c r="W8" s="13">
        <v>253</v>
      </c>
      <c r="X8" s="13">
        <v>156</v>
      </c>
      <c r="Y8" s="13">
        <v>175</v>
      </c>
      <c r="AA8" s="13">
        <v>526</v>
      </c>
      <c r="AB8" s="13">
        <v>506</v>
      </c>
      <c r="AC8" s="13">
        <v>428</v>
      </c>
      <c r="AD8" s="13">
        <v>486</v>
      </c>
      <c r="AF8" s="13">
        <v>525</v>
      </c>
      <c r="AG8" s="13">
        <v>545</v>
      </c>
      <c r="AH8" s="13">
        <v>147</v>
      </c>
      <c r="AI8" s="13">
        <v>99</v>
      </c>
      <c r="AJ8" s="13">
        <v>44</v>
      </c>
      <c r="AK8" s="13">
        <v>53</v>
      </c>
      <c r="AL8" s="13">
        <v>282</v>
      </c>
      <c r="AM8" s="13">
        <v>72</v>
      </c>
      <c r="AN8" s="13">
        <v>183</v>
      </c>
      <c r="AP8" s="13">
        <v>349</v>
      </c>
      <c r="AQ8" s="13">
        <v>601</v>
      </c>
      <c r="AR8" s="13">
        <v>160</v>
      </c>
      <c r="AS8" s="13">
        <v>121</v>
      </c>
      <c r="AT8" s="13">
        <v>243</v>
      </c>
      <c r="AU8" s="13">
        <v>49</v>
      </c>
      <c r="AV8" s="13">
        <v>50</v>
      </c>
      <c r="AW8" s="13">
        <v>376</v>
      </c>
      <c r="AY8" s="13">
        <v>297</v>
      </c>
      <c r="AZ8" s="13">
        <v>383</v>
      </c>
      <c r="BA8" s="13">
        <v>165</v>
      </c>
      <c r="BB8" s="13">
        <v>212</v>
      </c>
      <c r="BC8" s="13">
        <v>389</v>
      </c>
      <c r="BD8" s="13">
        <v>51</v>
      </c>
      <c r="BE8" s="13">
        <v>158</v>
      </c>
      <c r="BF8" s="13">
        <v>148</v>
      </c>
      <c r="BG8" s="13">
        <v>145</v>
      </c>
    </row>
    <row r="9" spans="2:61" ht="19" customHeight="1" x14ac:dyDescent="0.35">
      <c r="B9" s="19" t="s">
        <v>74</v>
      </c>
      <c r="C9" s="17">
        <v>0.26917182343849461</v>
      </c>
      <c r="D9" s="17">
        <v>0.28752191778580249</v>
      </c>
      <c r="E9" s="17">
        <v>0.24950948277257251</v>
      </c>
      <c r="G9" s="17">
        <v>0.31146902219574518</v>
      </c>
      <c r="H9" s="17">
        <v>0.3240547563259541</v>
      </c>
      <c r="I9" s="17">
        <v>0.27273922080835522</v>
      </c>
      <c r="J9" s="17">
        <v>0.23716130923919571</v>
      </c>
      <c r="K9" s="17">
        <v>0.17693448887661589</v>
      </c>
      <c r="L9" s="17">
        <v>0.28138956320457442</v>
      </c>
      <c r="N9" s="17">
        <v>0.2475067256994104</v>
      </c>
      <c r="O9" s="17">
        <v>0.1483854680876556</v>
      </c>
      <c r="P9" s="17">
        <v>0.20776869288932609</v>
      </c>
      <c r="Q9" s="17">
        <v>0.26711816210964567</v>
      </c>
      <c r="R9" s="17">
        <v>0.27965679935929239</v>
      </c>
      <c r="S9" s="17">
        <v>0.28220533316770718</v>
      </c>
      <c r="T9" s="17">
        <v>0.2114211945156918</v>
      </c>
      <c r="U9" s="17">
        <v>0.26339096963262087</v>
      </c>
      <c r="V9" s="17">
        <v>0.32613676814526482</v>
      </c>
      <c r="W9" s="17">
        <v>0.27478942995436151</v>
      </c>
      <c r="X9" s="17">
        <v>0.25288890467315123</v>
      </c>
      <c r="Y9" s="17">
        <v>0.30956923236975231</v>
      </c>
      <c r="AA9" s="17">
        <v>0.32294184113365199</v>
      </c>
      <c r="AB9" s="17">
        <v>0.27686202575518248</v>
      </c>
      <c r="AC9" s="17">
        <v>0.24999437047793499</v>
      </c>
      <c r="AD9" s="17">
        <v>0.21923772422534721</v>
      </c>
      <c r="AF9" s="17">
        <v>0.29041791260876859</v>
      </c>
      <c r="AG9" s="17">
        <v>0.26721412639616082</v>
      </c>
      <c r="AH9" s="17">
        <v>0.34317705693110723</v>
      </c>
      <c r="AI9" s="17">
        <v>0.30112985961827432</v>
      </c>
      <c r="AJ9" s="17">
        <v>0.25599161785760799</v>
      </c>
      <c r="AK9" s="17">
        <v>0.26112765856073628</v>
      </c>
      <c r="AL9" s="17">
        <v>0.18638984543738221</v>
      </c>
      <c r="AM9" s="17">
        <v>0.17341012560088151</v>
      </c>
      <c r="AN9" s="17">
        <v>0.30763316068963759</v>
      </c>
      <c r="AP9" s="17">
        <v>0.29211648664397499</v>
      </c>
      <c r="AQ9" s="17">
        <v>0.28135719941992149</v>
      </c>
      <c r="AR9" s="17">
        <v>0.3396776259964589</v>
      </c>
      <c r="AS9" s="17">
        <v>0.29811200660152443</v>
      </c>
      <c r="AT9" s="17">
        <v>0.25510084561014329</v>
      </c>
      <c r="AU9" s="17">
        <v>0.25483833714535248</v>
      </c>
      <c r="AV9" s="17">
        <v>0.1166447814006796</v>
      </c>
      <c r="AW9" s="17">
        <v>0.22005248279989231</v>
      </c>
      <c r="AY9" s="17">
        <v>0.31094835544013472</v>
      </c>
      <c r="AZ9" s="17">
        <v>0.30143370560503269</v>
      </c>
      <c r="BA9" s="17">
        <v>0.3196824005953855</v>
      </c>
      <c r="BB9" s="17">
        <v>0.31769491752893569</v>
      </c>
      <c r="BC9" s="17">
        <v>0.26599720416257688</v>
      </c>
      <c r="BD9" s="17">
        <v>0.24807819588397809</v>
      </c>
      <c r="BE9" s="17">
        <v>0.19242420086096049</v>
      </c>
      <c r="BF9" s="17">
        <v>0.14830246898129951</v>
      </c>
      <c r="BG9" s="17">
        <v>0.19327367702554279</v>
      </c>
    </row>
    <row r="10" spans="2:61" ht="19" customHeight="1" x14ac:dyDescent="0.35">
      <c r="B10" s="19" t="s">
        <v>75</v>
      </c>
      <c r="C10" s="17">
        <v>0.36904890357594228</v>
      </c>
      <c r="D10" s="17">
        <v>0.37636277995970729</v>
      </c>
      <c r="E10" s="17">
        <v>0.36234500155090782</v>
      </c>
      <c r="G10" s="17">
        <v>0.36627660565359632</v>
      </c>
      <c r="H10" s="17">
        <v>0.37835453702604249</v>
      </c>
      <c r="I10" s="17">
        <v>0.39669983944873899</v>
      </c>
      <c r="J10" s="17">
        <v>0.30623334008551389</v>
      </c>
      <c r="K10" s="17">
        <v>0.40424671167740323</v>
      </c>
      <c r="L10" s="17">
        <v>0.36797931237091219</v>
      </c>
      <c r="N10" s="17">
        <v>0.36848875023694921</v>
      </c>
      <c r="O10" s="17">
        <v>0.49656892324266871</v>
      </c>
      <c r="P10" s="17">
        <v>0.39420660875727082</v>
      </c>
      <c r="Q10" s="17">
        <v>0.35981370430960741</v>
      </c>
      <c r="R10" s="17">
        <v>0.35770703030593998</v>
      </c>
      <c r="S10" s="17">
        <v>0.35873562496385708</v>
      </c>
      <c r="T10" s="17">
        <v>0.36746725466175351</v>
      </c>
      <c r="U10" s="17">
        <v>0.33327411733917761</v>
      </c>
      <c r="V10" s="17">
        <v>0.33852378342806749</v>
      </c>
      <c r="W10" s="17">
        <v>0.38288089927990598</v>
      </c>
      <c r="X10" s="17">
        <v>0.35999292023881507</v>
      </c>
      <c r="Y10" s="17">
        <v>0.41327857635242338</v>
      </c>
      <c r="AA10" s="17">
        <v>0.37943078887403542</v>
      </c>
      <c r="AB10" s="17">
        <v>0.35286219677703229</v>
      </c>
      <c r="AC10" s="17">
        <v>0.42771510547890279</v>
      </c>
      <c r="AD10" s="17">
        <v>0.32243421126527222</v>
      </c>
      <c r="AF10" s="17">
        <v>0.3558535495021391</v>
      </c>
      <c r="AG10" s="17">
        <v>0.38907062683601501</v>
      </c>
      <c r="AH10" s="17">
        <v>0.34842759601441359</v>
      </c>
      <c r="AI10" s="17">
        <v>0.33693167387366529</v>
      </c>
      <c r="AJ10" s="17">
        <v>0.28500211391864338</v>
      </c>
      <c r="AK10" s="17">
        <v>0.39783867002134549</v>
      </c>
      <c r="AL10" s="17">
        <v>0.35592774289726248</v>
      </c>
      <c r="AM10" s="17">
        <v>0.33486047493877652</v>
      </c>
      <c r="AN10" s="17">
        <v>0.42670714872048238</v>
      </c>
      <c r="AP10" s="17">
        <v>0.34242929101809488</v>
      </c>
      <c r="AQ10" s="17">
        <v>0.39755091486923039</v>
      </c>
      <c r="AR10" s="17">
        <v>0.36956893543061009</v>
      </c>
      <c r="AS10" s="17">
        <v>0.33840587698351599</v>
      </c>
      <c r="AT10" s="17">
        <v>0.38873467555801411</v>
      </c>
      <c r="AU10" s="17">
        <v>0.40093351727273269</v>
      </c>
      <c r="AV10" s="17">
        <v>0.31778219384342732</v>
      </c>
      <c r="AW10" s="17">
        <v>0.34766187972262452</v>
      </c>
      <c r="AY10" s="17">
        <v>0.33737121924305252</v>
      </c>
      <c r="AZ10" s="17">
        <v>0.37297466320922862</v>
      </c>
      <c r="BA10" s="17">
        <v>0.38566729696977081</v>
      </c>
      <c r="BB10" s="17">
        <v>0.33358153577748217</v>
      </c>
      <c r="BC10" s="17">
        <v>0.38359063359096579</v>
      </c>
      <c r="BD10" s="17">
        <v>0.38473098244664622</v>
      </c>
      <c r="BE10" s="17">
        <v>0.34403038224629567</v>
      </c>
      <c r="BF10" s="17">
        <v>0.39233853750150399</v>
      </c>
      <c r="BG10" s="17">
        <v>0.41550233034875761</v>
      </c>
    </row>
    <row r="11" spans="2:61" ht="19" customHeight="1" x14ac:dyDescent="0.35">
      <c r="B11" s="19" t="s">
        <v>76</v>
      </c>
      <c r="C11" s="17">
        <v>0.1817054512665465</v>
      </c>
      <c r="D11" s="17">
        <v>0.1749709777725342</v>
      </c>
      <c r="E11" s="17">
        <v>0.18936109149846009</v>
      </c>
      <c r="G11" s="17">
        <v>0.14353399644647671</v>
      </c>
      <c r="H11" s="17">
        <v>0.15074797260933209</v>
      </c>
      <c r="I11" s="17">
        <v>0.20119991351032021</v>
      </c>
      <c r="J11" s="17">
        <v>0.26149930262489851</v>
      </c>
      <c r="K11" s="17">
        <v>0.20754013258741011</v>
      </c>
      <c r="L11" s="17">
        <v>0.13440985527660171</v>
      </c>
      <c r="N11" s="17">
        <v>0.1411787273039059</v>
      </c>
      <c r="O11" s="17">
        <v>0.22692292280075879</v>
      </c>
      <c r="P11" s="17">
        <v>0.18667134893823409</v>
      </c>
      <c r="Q11" s="17">
        <v>0.19971810625718209</v>
      </c>
      <c r="R11" s="17">
        <v>0.17411895642426259</v>
      </c>
      <c r="S11" s="17">
        <v>0.18990427964778189</v>
      </c>
      <c r="T11" s="17">
        <v>0.16722064437353179</v>
      </c>
      <c r="U11" s="17">
        <v>0.2189163176992191</v>
      </c>
      <c r="V11" s="17">
        <v>0.17107086099452709</v>
      </c>
      <c r="W11" s="17">
        <v>0.19991545536004021</v>
      </c>
      <c r="X11" s="17">
        <v>0.21121061755799581</v>
      </c>
      <c r="Y11" s="17">
        <v>0.13644144759743659</v>
      </c>
      <c r="AA11" s="17">
        <v>0.18117412172885419</v>
      </c>
      <c r="AB11" s="17">
        <v>0.19131324803699559</v>
      </c>
      <c r="AC11" s="17">
        <v>0.14140345391024761</v>
      </c>
      <c r="AD11" s="17">
        <v>0.20834615402921591</v>
      </c>
      <c r="AF11" s="17">
        <v>0.15668863504846009</v>
      </c>
      <c r="AG11" s="17">
        <v>0.209545285083206</v>
      </c>
      <c r="AH11" s="17">
        <v>0.15675998375823219</v>
      </c>
      <c r="AI11" s="17">
        <v>0.1943243806986524</v>
      </c>
      <c r="AJ11" s="17">
        <v>0.19700159095785441</v>
      </c>
      <c r="AK11" s="17">
        <v>0.1170904518813216</v>
      </c>
      <c r="AL11" s="17">
        <v>0.2127030586879225</v>
      </c>
      <c r="AM11" s="17">
        <v>0.20526208641183541</v>
      </c>
      <c r="AN11" s="17">
        <v>0.1418972566011347</v>
      </c>
      <c r="AP11" s="17">
        <v>0.18567280336697289</v>
      </c>
      <c r="AQ11" s="17">
        <v>0.18066873846041359</v>
      </c>
      <c r="AR11" s="17">
        <v>0.15125545342300981</v>
      </c>
      <c r="AS11" s="17">
        <v>0.1885949654633208</v>
      </c>
      <c r="AT11" s="17">
        <v>0.13843196152814091</v>
      </c>
      <c r="AU11" s="17">
        <v>0.1488457046123145</v>
      </c>
      <c r="AV11" s="17">
        <v>0.22004106483599581</v>
      </c>
      <c r="AW11" s="17">
        <v>0.21773010625816491</v>
      </c>
      <c r="AY11" s="17">
        <v>0.1670486052998103</v>
      </c>
      <c r="AZ11" s="17">
        <v>0.22064251664754059</v>
      </c>
      <c r="BA11" s="17">
        <v>0.1828028787869056</v>
      </c>
      <c r="BB11" s="17">
        <v>0.16715991623304269</v>
      </c>
      <c r="BC11" s="17">
        <v>0.15422641590781941</v>
      </c>
      <c r="BD11" s="17">
        <v>0.13824131965189571</v>
      </c>
      <c r="BE11" s="17">
        <v>0.20435060733837651</v>
      </c>
      <c r="BF11" s="17">
        <v>0.16852189602509909</v>
      </c>
      <c r="BG11" s="17">
        <v>0.20639340278410581</v>
      </c>
    </row>
    <row r="12" spans="2:61" ht="19" customHeight="1" x14ac:dyDescent="0.35">
      <c r="B12" s="19" t="s">
        <v>77</v>
      </c>
      <c r="C12" s="17">
        <v>0.129339679572678</v>
      </c>
      <c r="D12" s="17">
        <v>0.12716614597227149</v>
      </c>
      <c r="E12" s="17">
        <v>0.13222222447694129</v>
      </c>
      <c r="G12" s="17">
        <v>0.12991677044405439</v>
      </c>
      <c r="H12" s="17">
        <v>0.11089504806243761</v>
      </c>
      <c r="I12" s="17">
        <v>7.7961691467284572E-2</v>
      </c>
      <c r="J12" s="17">
        <v>0.13915518355341219</v>
      </c>
      <c r="K12" s="17">
        <v>0.16720546722399529</v>
      </c>
      <c r="L12" s="17">
        <v>0.15243270021956359</v>
      </c>
      <c r="N12" s="17">
        <v>0.1596232859146503</v>
      </c>
      <c r="O12" s="17">
        <v>0.11004402613777201</v>
      </c>
      <c r="P12" s="17">
        <v>0.1678155755209777</v>
      </c>
      <c r="Q12" s="17">
        <v>8.4216430444746943E-2</v>
      </c>
      <c r="R12" s="17">
        <v>0.1556855494752695</v>
      </c>
      <c r="S12" s="17">
        <v>0.1038336902029004</v>
      </c>
      <c r="T12" s="17">
        <v>0.19873274101749591</v>
      </c>
      <c r="U12" s="17">
        <v>0.14037515553736041</v>
      </c>
      <c r="V12" s="17">
        <v>0.10351984359488529</v>
      </c>
      <c r="W12" s="17">
        <v>0.11122458884396461</v>
      </c>
      <c r="X12" s="17">
        <v>0.13418660918007189</v>
      </c>
      <c r="Y12" s="17">
        <v>9.1939172452700432E-2</v>
      </c>
      <c r="AA12" s="17">
        <v>8.7518228606458387E-2</v>
      </c>
      <c r="AB12" s="17">
        <v>0.12808438860937921</v>
      </c>
      <c r="AC12" s="17">
        <v>0.1379490297350125</v>
      </c>
      <c r="AD12" s="17">
        <v>0.16927716138655161</v>
      </c>
      <c r="AF12" s="17">
        <v>0.15166439802114001</v>
      </c>
      <c r="AG12" s="17">
        <v>9.6980647225928474E-2</v>
      </c>
      <c r="AH12" s="17">
        <v>0.1249072669918888</v>
      </c>
      <c r="AI12" s="17">
        <v>0.14723465057548499</v>
      </c>
      <c r="AJ12" s="17">
        <v>0.23649938690275399</v>
      </c>
      <c r="AK12" s="17">
        <v>0.18397575613629411</v>
      </c>
      <c r="AL12" s="17">
        <v>0.14507024450904971</v>
      </c>
      <c r="AM12" s="17">
        <v>9.6612754819443133E-2</v>
      </c>
      <c r="AN12" s="17">
        <v>0.1024604849873674</v>
      </c>
      <c r="AP12" s="17">
        <v>0.1214042320278616</v>
      </c>
      <c r="AQ12" s="17">
        <v>0.10983375064609099</v>
      </c>
      <c r="AR12" s="17">
        <v>9.6136444938531782E-2</v>
      </c>
      <c r="AS12" s="17">
        <v>0.1373932903031129</v>
      </c>
      <c r="AT12" s="17">
        <v>0.18559607821054139</v>
      </c>
      <c r="AU12" s="17">
        <v>0.1524656225672833</v>
      </c>
      <c r="AV12" s="17">
        <v>0.12957265938174631</v>
      </c>
      <c r="AW12" s="17">
        <v>0.1399929059804548</v>
      </c>
      <c r="AY12" s="17">
        <v>0.12669770237423</v>
      </c>
      <c r="AZ12" s="17">
        <v>8.1053418520143986E-2</v>
      </c>
      <c r="BA12" s="17">
        <v>8.1404653812993388E-2</v>
      </c>
      <c r="BB12" s="17">
        <v>0.15002539221653599</v>
      </c>
      <c r="BC12" s="17">
        <v>0.17090638414546899</v>
      </c>
      <c r="BD12" s="17">
        <v>0.16708905181179329</v>
      </c>
      <c r="BE12" s="17">
        <v>0.12511441884132279</v>
      </c>
      <c r="BF12" s="17">
        <v>0.14302689770162019</v>
      </c>
      <c r="BG12" s="17">
        <v>0.15263274571839389</v>
      </c>
    </row>
    <row r="13" spans="2:61" ht="19" customHeight="1" x14ac:dyDescent="0.35">
      <c r="B13" s="19" t="s">
        <v>67</v>
      </c>
      <c r="C13" s="17">
        <v>5.0734142146338659E-2</v>
      </c>
      <c r="D13" s="17">
        <v>3.3978178509684327E-2</v>
      </c>
      <c r="E13" s="17">
        <v>6.6562199701118124E-2</v>
      </c>
      <c r="G13" s="17">
        <v>4.8803605260127211E-2</v>
      </c>
      <c r="H13" s="17">
        <v>3.594768597623358E-2</v>
      </c>
      <c r="I13" s="17">
        <v>5.1399334765301237E-2</v>
      </c>
      <c r="J13" s="17">
        <v>5.5950864496979537E-2</v>
      </c>
      <c r="K13" s="17">
        <v>4.4073199634575587E-2</v>
      </c>
      <c r="L13" s="17">
        <v>6.3788568928348055E-2</v>
      </c>
      <c r="N13" s="17">
        <v>8.3202510845084204E-2</v>
      </c>
      <c r="O13" s="17">
        <v>1.8078659731144971E-2</v>
      </c>
      <c r="P13" s="17">
        <v>4.3537773894191681E-2</v>
      </c>
      <c r="Q13" s="17">
        <v>8.9133596878817903E-2</v>
      </c>
      <c r="R13" s="17">
        <v>3.2831664435235407E-2</v>
      </c>
      <c r="S13" s="17">
        <v>6.5321072017753209E-2</v>
      </c>
      <c r="T13" s="17">
        <v>5.5158165431526962E-2</v>
      </c>
      <c r="U13" s="17">
        <v>4.4043439791622029E-2</v>
      </c>
      <c r="V13" s="17">
        <v>6.0748743837255252E-2</v>
      </c>
      <c r="W13" s="17">
        <v>3.1189626561727649E-2</v>
      </c>
      <c r="X13" s="17">
        <v>4.1720948349966133E-2</v>
      </c>
      <c r="Y13" s="17">
        <v>4.8771571227687417E-2</v>
      </c>
      <c r="AA13" s="17">
        <v>2.8935019657000079E-2</v>
      </c>
      <c r="AB13" s="17">
        <v>5.0878140821410428E-2</v>
      </c>
      <c r="AC13" s="17">
        <v>4.2938040397902152E-2</v>
      </c>
      <c r="AD13" s="17">
        <v>8.0704749093613096E-2</v>
      </c>
      <c r="AF13" s="17">
        <v>4.5375504819492159E-2</v>
      </c>
      <c r="AG13" s="17">
        <v>3.718931445868974E-2</v>
      </c>
      <c r="AH13" s="17">
        <v>2.6728096304358129E-2</v>
      </c>
      <c r="AI13" s="17">
        <v>2.0379435233923032E-2</v>
      </c>
      <c r="AJ13" s="17">
        <v>2.5505290363140198E-2</v>
      </c>
      <c r="AK13" s="17">
        <v>3.9967463400302113E-2</v>
      </c>
      <c r="AL13" s="17">
        <v>9.9909108468383023E-2</v>
      </c>
      <c r="AM13" s="17">
        <v>0.18985455822906341</v>
      </c>
      <c r="AN13" s="17">
        <v>2.130194900137793E-2</v>
      </c>
      <c r="AP13" s="17">
        <v>5.8377186943095821E-2</v>
      </c>
      <c r="AQ13" s="17">
        <v>3.058939660434325E-2</v>
      </c>
      <c r="AR13" s="17">
        <v>4.3361540211389188E-2</v>
      </c>
      <c r="AS13" s="17">
        <v>3.7493860648525779E-2</v>
      </c>
      <c r="AT13" s="17">
        <v>3.2136439093160378E-2</v>
      </c>
      <c r="AU13" s="17">
        <v>4.2916818402316773E-2</v>
      </c>
      <c r="AV13" s="17">
        <v>0.2159593005381511</v>
      </c>
      <c r="AW13" s="17">
        <v>7.4562625238863409E-2</v>
      </c>
      <c r="AY13" s="17">
        <v>5.7934117642772461E-2</v>
      </c>
      <c r="AZ13" s="17">
        <v>2.389569601805392E-2</v>
      </c>
      <c r="BA13" s="17">
        <v>3.0442769834944629E-2</v>
      </c>
      <c r="BB13" s="17">
        <v>3.1538238244003147E-2</v>
      </c>
      <c r="BC13" s="17">
        <v>2.5279362193168911E-2</v>
      </c>
      <c r="BD13" s="17">
        <v>6.1860450205686777E-2</v>
      </c>
      <c r="BE13" s="17">
        <v>0.13408039071304459</v>
      </c>
      <c r="BF13" s="17">
        <v>0.14781019979047741</v>
      </c>
      <c r="BG13" s="17">
        <v>3.2197844123200141E-2</v>
      </c>
    </row>
    <row r="15" spans="2:61" x14ac:dyDescent="0.35">
      <c r="B15" t="s">
        <v>87</v>
      </c>
    </row>
    <row r="16" spans="2:61" x14ac:dyDescent="0.35">
      <c r="B16" t="s">
        <v>9</v>
      </c>
    </row>
    <row r="18" spans="2:2" x14ac:dyDescent="0.35">
      <c r="B18" s="5" t="str">
        <f>HYPERLINK("#Contents!A1", "Return to Contents")</f>
        <v>Return to Contents</v>
      </c>
    </row>
  </sheetData>
  <mergeCells count="8">
    <mergeCell ref="D2:BI2"/>
    <mergeCell ref="AP5:AW5"/>
    <mergeCell ref="G5:L5"/>
    <mergeCell ref="D5:E5"/>
    <mergeCell ref="AF5:AN5"/>
    <mergeCell ref="AY5:BG5"/>
    <mergeCell ref="N5:Y5"/>
    <mergeCell ref="AA5:AD5"/>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Jules Walkden</cp:lastModifiedBy>
  <cp:revision/>
  <dcterms:created xsi:type="dcterms:W3CDTF">2026-06-22T10:37:51Z</dcterms:created>
  <dcterms:modified xsi:type="dcterms:W3CDTF">2026-06-30T13:04:31Z</dcterms:modified>
  <cp:category/>
  <cp:contentStatus/>
</cp:coreProperties>
</file>