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tonehavenassociates.sharepoint.com/sites/Dropbox-PolicyandResearchTeam/Shared Documents/Polling/Client Tables/Pathways CEN EIB poll/"/>
    </mc:Choice>
  </mc:AlternateContent>
  <xr:revisionPtr revIDLastSave="71" documentId="8_{D74C117E-34E1-40C8-A70E-6DC5E1EF90B9}" xr6:coauthVersionLast="47" xr6:coauthVersionMax="47" xr10:uidLastSave="{7CE63273-177C-457E-AF49-F2F5DE0C8AB9}"/>
  <bookViews>
    <workbookView xWindow="-120" yWindow="-120" windowWidth="29040" windowHeight="15720" xr2:uid="{00000000-000D-0000-FFFF-FFFF00000000}"/>
  </bookViews>
  <sheets>
    <sheet name="Cover Sheet" sheetId="1" r:id="rId1"/>
    <sheet name="Contents" sheetId="2" r:id="rId2"/>
    <sheet name="Full Results" sheetId="3" r:id="rId3"/>
    <sheet name="Table 1" sheetId="4" r:id="rId4"/>
    <sheet name="Table 2" sheetId="5" r:id="rId5"/>
    <sheet name="Table 3" sheetId="6" r:id="rId6"/>
    <sheet name="Table 4" sheetId="7" r:id="rId7"/>
    <sheet name="Table 5" sheetId="8" r:id="rId8"/>
    <sheet name="Table 6" sheetId="9" r:id="rId9"/>
    <sheet name="Table 7" sheetId="10" r:id="rId10"/>
    <sheet name="Table 8" sheetId="11" r:id="rId11"/>
    <sheet name="Table 9" sheetId="12" r:id="rId12"/>
    <sheet name="Table 10" sheetId="13" r:id="rId13"/>
    <sheet name="Table 11" sheetId="14" r:id="rId14"/>
    <sheet name="Table 12" sheetId="15" r:id="rId15"/>
    <sheet name="Table 13" sheetId="16" r:id="rId16"/>
    <sheet name="Table 14" sheetId="17" r:id="rId17"/>
    <sheet name="Table 15" sheetId="18" r:id="rId18"/>
    <sheet name="Table 16" sheetId="19" r:id="rId19"/>
    <sheet name="Table 17" sheetId="20" r:id="rId20"/>
    <sheet name="Table 18" sheetId="21" r:id="rId21"/>
    <sheet name="Table 19" sheetId="22" r:id="rId22"/>
    <sheet name="Table 20" sheetId="23" r:id="rId23"/>
    <sheet name="Table 21" sheetId="24" r:id="rId24"/>
    <sheet name="Table 22" sheetId="25" r:id="rId25"/>
    <sheet name="Table 23" sheetId="26" r:id="rId26"/>
    <sheet name="Table 24" sheetId="27" r:id="rId27"/>
    <sheet name="Table 25" sheetId="28" r:id="rId28"/>
    <sheet name="Table 26" sheetId="29" r:id="rId29"/>
    <sheet name="Table 27" sheetId="30" r:id="rId30"/>
    <sheet name="Table 28" sheetId="31" r:id="rId31"/>
    <sheet name="Table 29" sheetId="32" r:id="rId32"/>
    <sheet name="Table 30" sheetId="33" r:id="rId33"/>
    <sheet name="Table 31" sheetId="34" r:id="rId34"/>
    <sheet name="Table 32" sheetId="35" r:id="rId35"/>
    <sheet name="Table 33" sheetId="36" r:id="rId36"/>
    <sheet name="Table 34" sheetId="37" r:id="rId37"/>
    <sheet name="Table 35" sheetId="38" r:id="rId38"/>
    <sheet name="Table 36" sheetId="39" r:id="rId39"/>
    <sheet name="Table 37" sheetId="40" r:id="rId40"/>
    <sheet name="Table 38" sheetId="41" r:id="rId41"/>
    <sheet name="Table 39" sheetId="42" r:id="rId42"/>
    <sheet name="Table 40" sheetId="43" r:id="rId43"/>
    <sheet name="Table 41" sheetId="44" r:id="rId44"/>
    <sheet name="Table 42" sheetId="45" r:id="rId45"/>
    <sheet name="Table 43" sheetId="46" r:id="rId46"/>
    <sheet name="Table 44" sheetId="47" r:id="rId47"/>
    <sheet name="Table 45" sheetId="48" r:id="rId48"/>
    <sheet name="Table 46" sheetId="49" r:id="rId49"/>
    <sheet name="Table 47" sheetId="50" r:id="rId50"/>
    <sheet name="Table 48" sheetId="51" r:id="rId51"/>
    <sheet name="Table 49" sheetId="52" r:id="rId52"/>
    <sheet name="Table 50" sheetId="53" r:id="rId53"/>
    <sheet name="Table 51" sheetId="54" r:id="rId54"/>
    <sheet name="Table 52" sheetId="55" r:id="rId55"/>
    <sheet name="Table 53" sheetId="56" r:id="rId56"/>
    <sheet name="Table 54" sheetId="57" r:id="rId57"/>
    <sheet name="Table 55" sheetId="58" r:id="rId58"/>
    <sheet name="Table 56" sheetId="59" r:id="rId59"/>
    <sheet name="Table 57" sheetId="60" r:id="rId60"/>
    <sheet name="Table 58" sheetId="61" r:id="rId61"/>
    <sheet name="Table 59" sheetId="62" r:id="rId62"/>
    <sheet name="Table 60" sheetId="63" r:id="rId63"/>
    <sheet name="Table 61" sheetId="64" r:id="rId64"/>
    <sheet name="Table 62" sheetId="65" r:id="rId65"/>
    <sheet name="Table 63" sheetId="66" r:id="rId66"/>
    <sheet name="Table 64" sheetId="67" r:id="rId67"/>
    <sheet name="Table 65" sheetId="68" r:id="rId68"/>
    <sheet name="Table 66" sheetId="69" r:id="rId69"/>
    <sheet name="Table 67" sheetId="70" r:id="rId70"/>
    <sheet name="Table 68" sheetId="71" r:id="rId71"/>
    <sheet name="Table 69" sheetId="72" r:id="rId72"/>
    <sheet name="Table 70" sheetId="73" r:id="rId73"/>
    <sheet name="Table 71" sheetId="74" r:id="rId74"/>
    <sheet name="Table 72" sheetId="75" r:id="rId7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75" l="1"/>
  <c r="B22" i="74"/>
  <c r="B22" i="73"/>
  <c r="B22" i="72"/>
  <c r="B22" i="71"/>
  <c r="B22" i="70"/>
  <c r="B22" i="69"/>
  <c r="B22" i="68"/>
  <c r="B22" i="67"/>
  <c r="B18" i="66"/>
  <c r="B18" i="65"/>
  <c r="B18" i="64"/>
  <c r="B18" i="63"/>
  <c r="B18" i="62"/>
  <c r="B18" i="61"/>
  <c r="B22" i="60"/>
  <c r="B22" i="59"/>
  <c r="B22" i="58"/>
  <c r="B22" i="57"/>
  <c r="B22" i="56"/>
  <c r="B22" i="55"/>
  <c r="B22" i="54"/>
  <c r="B22" i="53"/>
  <c r="B22" i="52"/>
  <c r="B22" i="51"/>
  <c r="B22" i="50"/>
  <c r="B22" i="49"/>
  <c r="B22" i="48"/>
  <c r="B22" i="47"/>
  <c r="B22" i="46"/>
  <c r="B22" i="45"/>
  <c r="B22" i="44"/>
  <c r="B22" i="43"/>
  <c r="B22" i="42"/>
  <c r="B22" i="41"/>
  <c r="B22" i="40"/>
  <c r="B22" i="39"/>
  <c r="B22" i="38"/>
  <c r="B22" i="37"/>
  <c r="B22" i="36"/>
  <c r="B22" i="35"/>
  <c r="B22" i="34"/>
  <c r="B22" i="33"/>
  <c r="B22" i="32"/>
  <c r="B22" i="31"/>
  <c r="B22" i="30"/>
  <c r="B22" i="29"/>
  <c r="B22" i="28"/>
  <c r="B22" i="27"/>
  <c r="B22" i="26"/>
  <c r="B22" i="25"/>
  <c r="B22" i="24"/>
  <c r="B22" i="23"/>
  <c r="B22" i="22"/>
  <c r="B22" i="21"/>
  <c r="B22" i="20"/>
  <c r="B22" i="19"/>
  <c r="B24" i="18"/>
  <c r="B24" i="17"/>
  <c r="B24" i="16"/>
  <c r="B24" i="15"/>
  <c r="B24" i="14"/>
  <c r="B24" i="13"/>
  <c r="B24" i="12"/>
  <c r="B24" i="11"/>
  <c r="B24" i="10"/>
  <c r="B24" i="9"/>
  <c r="B24" i="8"/>
  <c r="B24" i="7"/>
  <c r="B24" i="6"/>
  <c r="B22" i="5"/>
  <c r="B31" i="4"/>
  <c r="D78" i="2"/>
  <c r="D77" i="2"/>
  <c r="D74" i="2"/>
  <c r="D73" i="2"/>
  <c r="D72" i="2"/>
  <c r="E71" i="2"/>
  <c r="D71" i="2"/>
  <c r="E70" i="2"/>
  <c r="D70" i="2"/>
  <c r="E69" i="2"/>
  <c r="D69" i="2"/>
  <c r="E68" i="2"/>
  <c r="D68" i="2"/>
  <c r="E67" i="2"/>
  <c r="D67" i="2"/>
  <c r="E66" i="2"/>
  <c r="D66" i="2"/>
  <c r="E65" i="2"/>
  <c r="D65" i="2"/>
  <c r="E64" i="2"/>
  <c r="D64" i="2"/>
  <c r="E63" i="2"/>
  <c r="D63" i="2"/>
  <c r="E62" i="2"/>
  <c r="D62" i="2"/>
  <c r="E61" i="2"/>
  <c r="D61" i="2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D6" i="2"/>
  <c r="F20" i="1"/>
</calcChain>
</file>

<file path=xl/sharedStrings.xml><?xml version="1.0" encoding="utf-8"?>
<sst xmlns="http://schemas.openxmlformats.org/spreadsheetml/2006/main" count="7790" uniqueCount="239">
  <si>
    <t>Fieldwork:</t>
  </si>
  <si>
    <t>14 Jun 2026 - 19 Jun 2026</t>
  </si>
  <si>
    <t>Interview Method:</t>
  </si>
  <si>
    <t>Online Survey</t>
  </si>
  <si>
    <t>Population represented:</t>
  </si>
  <si>
    <t>GB adults</t>
  </si>
  <si>
    <t>Sample size:</t>
  </si>
  <si>
    <t>Methodology:</t>
  </si>
  <si>
    <t>Data are weighted to nationally representative proportions by SEG, Vote, Region, Education, GenderAge.</t>
  </si>
  <si>
    <t>Public First is a member of the BPC and abides by its rules. For more information please contact the Public First polling team:</t>
  </si>
  <si>
    <t>Table of Contents</t>
  </si>
  <si>
    <t>Table #</t>
  </si>
  <si>
    <t>Individual Tables</t>
  </si>
  <si>
    <t>Full Result Row</t>
  </si>
  <si>
    <t>Question Base</t>
  </si>
  <si>
    <t>BASE: All Respondents</t>
  </si>
  <si>
    <t>Full Results</t>
  </si>
  <si>
    <t>Age</t>
  </si>
  <si>
    <t>Gender</t>
  </si>
  <si>
    <t>Region</t>
  </si>
  <si>
    <t>Social Grade</t>
  </si>
  <si>
    <t>Income</t>
  </si>
  <si>
    <t>Ethnicity</t>
  </si>
  <si>
    <t>Children</t>
  </si>
  <si>
    <t>Education</t>
  </si>
  <si>
    <t>EU 2016 Vote</t>
  </si>
  <si>
    <t>2019 Vote</t>
  </si>
  <si>
    <t>2024 Vote</t>
  </si>
  <si>
    <t>Vote Intention</t>
  </si>
  <si>
    <t>Total</t>
  </si>
  <si>
    <t>18-24</t>
  </si>
  <si>
    <t>25-34</t>
  </si>
  <si>
    <t>35-44</t>
  </si>
  <si>
    <t>45-54</t>
  </si>
  <si>
    <t>55-64</t>
  </si>
  <si>
    <t>65+</t>
  </si>
  <si>
    <t>Male</t>
  </si>
  <si>
    <t>Female</t>
  </si>
  <si>
    <t>Scotland</t>
  </si>
  <si>
    <t>Wales</t>
  </si>
  <si>
    <t>North East</t>
  </si>
  <si>
    <t>North West</t>
  </si>
  <si>
    <t>Yorkshire and the Humber</t>
  </si>
  <si>
    <t>East Midlands</t>
  </si>
  <si>
    <t>West Midlands</t>
  </si>
  <si>
    <t>East of England</t>
  </si>
  <si>
    <t>London</t>
  </si>
  <si>
    <t>South East</t>
  </si>
  <si>
    <t>South West</t>
  </si>
  <si>
    <t>AB</t>
  </si>
  <si>
    <t>C1</t>
  </si>
  <si>
    <t>C2</t>
  </si>
  <si>
    <t>DE</t>
  </si>
  <si>
    <t>No annual income</t>
  </si>
  <si>
    <t>Less than £10,000</t>
  </si>
  <si>
    <t>£10,000 - £14,999</t>
  </si>
  <si>
    <t>£15,000 - £19,999</t>
  </si>
  <si>
    <t>£20,000 - £24,999</t>
  </si>
  <si>
    <t>£25,000 - £29,999</t>
  </si>
  <si>
    <t>£30,000 - £34,999</t>
  </si>
  <si>
    <t>£35,000 - £39,999</t>
  </si>
  <si>
    <t>£40,000 - £44,999</t>
  </si>
  <si>
    <t>£45,000 - £49,999</t>
  </si>
  <si>
    <t>£50,000 - £59,999</t>
  </si>
  <si>
    <t>£60,000 - £69,999</t>
  </si>
  <si>
    <t>£70,000 - £79,999</t>
  </si>
  <si>
    <t>£80,000 - £89,999</t>
  </si>
  <si>
    <t>£90,000 - £99,999</t>
  </si>
  <si>
    <t>£100,000 or more</t>
  </si>
  <si>
    <t>Prefer not to say</t>
  </si>
  <si>
    <t>White</t>
  </si>
  <si>
    <t>BAME</t>
  </si>
  <si>
    <t>Yes</t>
  </si>
  <si>
    <t>No</t>
  </si>
  <si>
    <t>GCSE or equivalent (Scottish National/O Level)</t>
  </si>
  <si>
    <t>A Level or equivalent (GCE/Higher/Advanced Higher)</t>
  </si>
  <si>
    <t>Level 4 / 5 or equivalent (HND/HNC/Higher Apprenticeship)</t>
  </si>
  <si>
    <t>University Undergraduate Degree (BA/BSc)</t>
  </si>
  <si>
    <t>University Postgraduate Degree (MA/MSc/MPhil)</t>
  </si>
  <si>
    <t>Doctorate (PhD/DPHil)</t>
  </si>
  <si>
    <t>None of the above</t>
  </si>
  <si>
    <t>Remain</t>
  </si>
  <si>
    <t>Leave</t>
  </si>
  <si>
    <t>I did not vote</t>
  </si>
  <si>
    <t>I was too young to vote</t>
  </si>
  <si>
    <t>Don't know</t>
  </si>
  <si>
    <t>Con</t>
  </si>
  <si>
    <t>Lab</t>
  </si>
  <si>
    <t>Lib Dem</t>
  </si>
  <si>
    <t>Green</t>
  </si>
  <si>
    <t>Brexit</t>
  </si>
  <si>
    <t>No vote</t>
  </si>
  <si>
    <t>DK</t>
  </si>
  <si>
    <t>Other</t>
  </si>
  <si>
    <t>Reform</t>
  </si>
  <si>
    <t>SNP</t>
  </si>
  <si>
    <t>Unweighted</t>
  </si>
  <si>
    <t>Weighted</t>
  </si>
  <si>
    <t>Which do you think are the most important issues facing the country at this time? Please select up to 3.</t>
  </si>
  <si>
    <t>Access to good pensions</t>
  </si>
  <si>
    <t>Availability of housing</t>
  </si>
  <si>
    <t>Britain leaving the EU</t>
  </si>
  <si>
    <t>Cost of living</t>
  </si>
  <si>
    <t>Level of taxation</t>
  </si>
  <si>
    <t>Levels of crime</t>
  </si>
  <si>
    <t>Levels of illegal immigration</t>
  </si>
  <si>
    <t>Levels of legal immigration</t>
  </si>
  <si>
    <t>Number of people on welfare</t>
  </si>
  <si>
    <t>Quality / cost of public transport</t>
  </si>
  <si>
    <t>Quality of and access to schools / universities</t>
  </si>
  <si>
    <t>Quality of the NHS</t>
  </si>
  <si>
    <t>State of Britain's Armed Forces</t>
  </si>
  <si>
    <t>State of the economy</t>
  </si>
  <si>
    <t>The UK's energy security</t>
  </si>
  <si>
    <t>Threat of climate change</t>
  </si>
  <si>
    <t>Threat of terrorism</t>
  </si>
  <si>
    <t>Which of the following do you think should be the UK government's top priorities for investment in energy over the next decade?</t>
  </si>
  <si>
    <t>Renewable energy, such as wind and solar power</t>
  </si>
  <si>
    <t>Nuclear power</t>
  </si>
  <si>
    <t>Fracking (hydraulic fracturing)</t>
  </si>
  <si>
    <t>North Sea oil and gas production</t>
  </si>
  <si>
    <t>Making homes more energy efficient (e.g. insulation, heat pumps)</t>
  </si>
  <si>
    <t>Upgrading the electricity grid and energy storage</t>
  </si>
  <si>
    <t>Developing new energy technologies (e.g. hydrogen, carbon capture)</t>
  </si>
  <si>
    <t>Other (please specify)</t>
  </si>
  <si>
    <t>For each of the following, please tell us whether you would support or oppose them taking place in the UK: Fracking</t>
  </si>
  <si>
    <t>Strongly oppose</t>
  </si>
  <si>
    <t>Somewhat oppose</t>
  </si>
  <si>
    <t>Slightly oppose</t>
  </si>
  <si>
    <t>Neither support nor oppose</t>
  </si>
  <si>
    <t>Slightly support</t>
  </si>
  <si>
    <t>Somewhat support</t>
  </si>
  <si>
    <t>Strongly support</t>
  </si>
  <si>
    <t>For each of the following, please tell us whether you would support or oppose them taking place in the UK: Coal power stations</t>
  </si>
  <si>
    <t>For each of the following, please tell us whether you would support or oppose them taking place in the UK: North Sea drilling</t>
  </si>
  <si>
    <t>For each of the following, please tell us whether you would support or oppose them taking place in the UK: Nuclear power stations</t>
  </si>
  <si>
    <t>For each of the following, please tell us whether you would support or oppose them taking place in the UK: Wind farms</t>
  </si>
  <si>
    <t>For each of the following, please tell us whether you would support or oppose them taking place in the UK: Solar farms</t>
  </si>
  <si>
    <t>For each of the following, please tell us whether you would support or oppose them taking place in the UK</t>
  </si>
  <si>
    <t>Total Positive</t>
  </si>
  <si>
    <t>Total Negative</t>
  </si>
  <si>
    <t>Net Score</t>
  </si>
  <si>
    <t>Please tell us whether you would support or oppose them taking place in the area within 10 minutes' drive of your home: Fracking</t>
  </si>
  <si>
    <t>Please tell us whether you would support or oppose them taking place in the area within 10 minutes' drive of your home: Coal power stations</t>
  </si>
  <si>
    <t>Please tell us whether you would support or oppose them taking place in the area within 10 minutes' drive of your home: Nuclear power stations</t>
  </si>
  <si>
    <t>Please tell us whether you would support or oppose them taking place in the area within 10 minutes' drive of your home: Wind farms</t>
  </si>
  <si>
    <t>Please tell us whether you would support or oppose them taking place in the area within 10 minutes' drive of your home: Solar farms</t>
  </si>
  <si>
    <t>Please tell us whether you would support or oppose them taking place in the area within 10 minutes' drive of your home</t>
  </si>
  <si>
    <t>If you had to guess, would you expect the Labour Party to support or oppose each of the following taking place in the UK?: Fracking</t>
  </si>
  <si>
    <t>They definitely oppose this</t>
  </si>
  <si>
    <t>They probably oppose this</t>
  </si>
  <si>
    <t>They are neutral on this</t>
  </si>
  <si>
    <t>They probably support this</t>
  </si>
  <si>
    <t>They definitely support this</t>
  </si>
  <si>
    <t>If you had to guess, would you expect the Labour Party to support or oppose each of the following taking place in the UK?: Coal power stations</t>
  </si>
  <si>
    <t>If you had to guess, would you expect the Labour Party to support or oppose each of the following taking place in the UK?: North Sea drilling</t>
  </si>
  <si>
    <t>If you had to guess, would you expect the Labour Party to support or oppose each of the following taking place in the UK?: Nuclear power stations</t>
  </si>
  <si>
    <t>If you had to guess, would you expect the Labour Party to support or oppose each of the following taking place in the UK?: Wind farms</t>
  </si>
  <si>
    <t>If you had to guess, would you expect the Labour Party to support or oppose each of the following taking place in the UK?: Solar farms</t>
  </si>
  <si>
    <t>If you had to guess, would you expect the Labour Party to support or oppose each of the following taking place in the UK?</t>
  </si>
  <si>
    <t>If you had to guess, would you expect the Conservative Party to support or oppose each of the following taking place in the UK?: Fracking</t>
  </si>
  <si>
    <t>If you had to guess, would you expect the Conservative Party to support or oppose each of the following taking place in the UK?: Coal power stations</t>
  </si>
  <si>
    <t>If you had to guess, would you expect the Conservative Party to support or oppose each of the following taking place in the UK?: North Sea drilling</t>
  </si>
  <si>
    <t>If you had to guess, would you expect the Conservative Party to support or oppose each of the following taking place in the UK?: Nuclear power stations</t>
  </si>
  <si>
    <t>If you had to guess, would you expect the Conservative Party to support or oppose each of the following taking place in the UK?: Wind farms</t>
  </si>
  <si>
    <t>If you had to guess, would you expect the Conservative Party to support or oppose each of the following taking place in the UK?: Solar farms</t>
  </si>
  <si>
    <t>If you had to guess, would you expect the Conservative Party to support or oppose each of the following taking place in the UK?</t>
  </si>
  <si>
    <t>If you had to guess, would you expect Reform UK to support or oppose each of the following taking place in the UK?: Fracking</t>
  </si>
  <si>
    <t>If you had to guess, would you expect Reform UK to support or oppose each of the following taking place in the UK?: Coal power stations</t>
  </si>
  <si>
    <t>If you had to guess, would you expect Reform UK to support or oppose each of the following taking place in the UK?: North Sea drilling</t>
  </si>
  <si>
    <t>If you had to guess, would you expect Reform UK to support or oppose each of the following taking place in the UK?: Nuclear power stations</t>
  </si>
  <si>
    <t>If you had to guess, would you expect Reform UK to support or oppose each of the following taking place in the UK?: Wind farms</t>
  </si>
  <si>
    <t>If you had to guess, would you expect Reform UK to support or oppose each of the following taking place in the UK?: Solar farms</t>
  </si>
  <si>
    <t>If you had to guess, would you expect Reform UK to support or oppose each of the following taking place in the UK?</t>
  </si>
  <si>
    <t>If you had to guess, would you expect the Green Party to support or oppose each of the following taking place in the UK?: Fracking</t>
  </si>
  <si>
    <t>If you had to guess, would you expect the Green Party to support or oppose each of the following taking place in the UK?: Coal power stations</t>
  </si>
  <si>
    <t>If you had to guess, would you expect the Green Party to support or oppose each of the following taking place in the UK?: North Sea drilling</t>
  </si>
  <si>
    <t>If you had to guess, would you expect the Green Party to support or oppose each of the following taking place in the UK?: Nuclear power stations</t>
  </si>
  <si>
    <t>If you had to guess, would you expect the Green Party to support or oppose each of the following taking place in the UK?: Wind farms</t>
  </si>
  <si>
    <t>If you had to guess, would you expect the Green Party to support or oppose each of the following taking place in the UK?: Solar farms</t>
  </si>
  <si>
    <t>If you had to guess, would you expect the Green Party to support or oppose each of the following taking place in the UK?</t>
  </si>
  <si>
    <t>If you had to guess, would you expect the Liberal Democrats to support or oppose each of the following taking place in the UK?: Fracking</t>
  </si>
  <si>
    <t>If you had to guess, would you expect the Liberal Democrats to support or oppose each of the following taking place in the UK?: Coal power stations</t>
  </si>
  <si>
    <t>If you had to guess, would you expect the Liberal Democrats to support or oppose each of the following taking place in the UK?: North Sea drilling</t>
  </si>
  <si>
    <t>If you had to guess, would you expect the Liberal Democrats to support or oppose each of the following taking place in the UK?: Nuclear power stations</t>
  </si>
  <si>
    <t>If you had to guess, would you expect the Liberal Democrats to support or oppose each of the following taking place in the UK?: Wind farms</t>
  </si>
  <si>
    <t>If you had to guess, would you expect the Liberal Democrats to support or oppose each of the following taking place in the UK?: Solar farms</t>
  </si>
  <si>
    <t>If you had to guess, would you expect the Liberal Democrats to support or oppose each of the following taking place in the UK?</t>
  </si>
  <si>
    <t>If you had to guess, would you expect the Scottish National Party (SNP) to support or oppose each of the following taking place in the UK?: Fracking</t>
  </si>
  <si>
    <t>If you had to guess, would you expect the Scottish National Party (SNP) to support or oppose each of the following taking place in the UK?: Coal power stations</t>
  </si>
  <si>
    <t>If you had to guess, would you expect the Scottish National Party (SNP) to support or oppose each of the following taking place in the UK?: North Sea drilling</t>
  </si>
  <si>
    <t>If you had to guess, would you expect the Scottish National Party (SNP) to support or oppose each of the following taking place in the UK?: Nuclear power stations</t>
  </si>
  <si>
    <t>If you had to guess, would you expect the Scottish National Party (SNP) to support or oppose each of the following taking place in the UK?: Wind farms</t>
  </si>
  <si>
    <t>If you had to guess, would you expect the Scottish National Party (SNP) to support or oppose each of the following taking place in the UK?: Solar farms</t>
  </si>
  <si>
    <t>If you had to guess, would you expect the Scottish National Party (SNP) to support or oppose each of the following taking place in the UK?</t>
  </si>
  <si>
    <t>Do you think the immediate area you live in (e.g. within 10 minutes' drive) is suitable for each of the following?: Fracking</t>
  </si>
  <si>
    <t>No – definitely not</t>
  </si>
  <si>
    <t>No – probably not</t>
  </si>
  <si>
    <t>Yes – probably</t>
  </si>
  <si>
    <t>Yes – definitely</t>
  </si>
  <si>
    <t>Do you think the immediate area you live in (e.g. within 10 minutes' drive) is suitable for each of the following?: Coal power stations</t>
  </si>
  <si>
    <t>Do you think the immediate area you live in (e.g. within 10 minutes' drive) is suitable for each of the following?: Nuclear power stations</t>
  </si>
  <si>
    <t>Do you think the immediate area you live in (e.g. within 10 minutes' drive) is suitable for each of the following?: Wind farms</t>
  </si>
  <si>
    <t>Do you think the immediate area you live in (e.g. within 10 minutes' drive) is suitable for each of the following?: Solar farms</t>
  </si>
  <si>
    <t>To what extent would you say you support or oppose each of the following proposals by the government and other parties?: Mandating landlords to upgrade their properties, so tenants pay less to heat them.</t>
  </si>
  <si>
    <t>To what extent would you say you support or oppose each of the following proposals by the government and other parties?: Reducing the green levies on energy bills by 75%, to be funded by general taxation instead</t>
  </si>
  <si>
    <t>To what extent would you say you support or oppose each of the following proposals by the government and other parties?: Making it quicker to build new power lines and grid by easing the rules on land access and approvals.</t>
  </si>
  <si>
    <t>To what extent would you say you support or oppose each of the following proposals by the government and other parties?: Keeping existing oil and gas fields running for now but refusing to license new fields in the North Sea.</t>
  </si>
  <si>
    <t>To what extent would you say you support or oppose each of the following proposals by the government and other parties?: Banning fracking.</t>
  </si>
  <si>
    <t>To what extent would you say you support or oppose each of the following proposals by the government and other parties?: Banning new coal mining licences.</t>
  </si>
  <si>
    <t>To what extent would you say you support or oppose each of the following proposals by the government and other parties?: Allowing floating solar panels to sit on top of reservoirs to generate electricity without needing planning permission.</t>
  </si>
  <si>
    <t>To what extent would you say you support or oppose each of the following proposals by the government and other parties?: Allowing the sale of solar panels that are certified as \"plug-and-play\" meaning households can install them without needing an electrician.</t>
  </si>
  <si>
    <t>Fieldwork: 14 Jun 2026 - 19 Jun 2026</t>
  </si>
  <si>
    <t>Grid Summary: For each of the following, please tell us whether you would support or oppose them taking place in the UK</t>
  </si>
  <si>
    <t>Nuclear power stations</t>
  </si>
  <si>
    <t>Wind farms</t>
  </si>
  <si>
    <t>Solar farms</t>
  </si>
  <si>
    <t>Fracking</t>
  </si>
  <si>
    <t>Coal power stations</t>
  </si>
  <si>
    <t>North Sea drilling</t>
  </si>
  <si>
    <t>Grid Summary: Please tell us whether you would support or oppose them taking place in the area within 10 minutes' drive of your home</t>
  </si>
  <si>
    <t>Grid Summary: If you had to guess, would you expect the Labour Party to support or oppose each of the following taking place in the UK?</t>
  </si>
  <si>
    <t>Grid Summary: If you had to guess, would you expect the Conservative Party to support or oppose each of the following taking place in the UK?</t>
  </si>
  <si>
    <t>Grid Summary: If you had to guess, would you expect Reform UK to support or oppose each of the following taking place in the UK?</t>
  </si>
  <si>
    <t>Grid Summary: If you had to guess, would you expect the Green Party to support or oppose each of the following taking place in the UK?</t>
  </si>
  <si>
    <t>Grid Summary: If you had to guess, would you expect the Liberal Democrats to support or oppose each of the following taking place in the UK?</t>
  </si>
  <si>
    <t>Grid Summary: If you had to guess, would you expect the Scottish National Party (SNP) to support or oppose each of the following taking place in the UK?</t>
  </si>
  <si>
    <t>Grid Summary: Do you think the immediate area you live in (e.g. within 10 minutes' drive) is suitable for each of the following?</t>
  </si>
  <si>
    <t>Grid Summary: To what extent would you say you support or oppose each of the following proposals by the government and other parties?</t>
  </si>
  <si>
    <t>Mandating landlords to upgrade their properties, so tenants pay less to heat them.</t>
  </si>
  <si>
    <t>Reducing the green levies on energy bills by 75%, to be funded by general taxation instead</t>
  </si>
  <si>
    <t>Making it quicker to build new power lines and grid by easing the rules on land access and approvals.</t>
  </si>
  <si>
    <t>Keeping existing oil and gas fields running for now but refusing to license new fields in the North Sea.</t>
  </si>
  <si>
    <t>Banning fracking.</t>
  </si>
  <si>
    <t>Banning new coal mining licences.</t>
  </si>
  <si>
    <t>Allowing floating solar panels to sit on top of reservoirs to generate electricity without needing planning permission.</t>
  </si>
  <si>
    <t>Allowing the sale of solar panels that are certified as \"plug-and-play\" meaning households can install them without needing an electrician.</t>
  </si>
  <si>
    <t>To what extent would you say you support or oppose each of the following proposals by the government and other parties?: Allowing the sale of solar panels that are certified as "plug-and-play" meaning households can install them without needing an electrician.</t>
  </si>
  <si>
    <t>Conservative Environment Network - Energy Independence Bill poll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</si>
</sst>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rgb="FF000000"/>
      <name val="Calibri"/>
    </font>
    <font>
      <b/>
      <sz val="18"/>
      <color rgb="FF000000"/>
      <name val="Calibri"/>
    </font>
    <font>
      <sz val="11"/>
      <name val="Calibri"/>
    </font>
    <font>
      <b/>
      <sz val="11"/>
      <name val="Calibri"/>
    </font>
    <font>
      <b/>
      <sz val="14"/>
      <name val="Calibri"/>
    </font>
    <font>
      <sz val="14"/>
      <name val="Calibri"/>
    </font>
    <font>
      <sz val="13"/>
      <name val="Calibri"/>
    </font>
    <font>
      <i/>
      <sz val="13"/>
      <name val="Calibri"/>
    </font>
    <font>
      <b/>
      <i/>
      <sz val="11"/>
      <name val="Calibri"/>
    </font>
    <font>
      <u/>
      <sz val="11"/>
      <color rgb="FF0563C1"/>
      <name val="Calibri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b/>
      <sz val="1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1">
      <alignment horizontal="center" vertical="center" wrapText="1"/>
    </xf>
    <xf numFmtId="0" fontId="12" fillId="0" borderId="0" applyNumberForma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2" fillId="0" borderId="0" xfId="0" applyFont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0" fillId="0" borderId="3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9" fontId="0" fillId="0" borderId="0" xfId="0" applyNumberForma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0" fontId="13" fillId="0" borderId="0" xfId="2" applyFont="1"/>
    <xf numFmtId="0" fontId="13" fillId="0" borderId="0" xfId="2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1" fillId="0" borderId="0" xfId="0" applyFont="1"/>
    <xf numFmtId="0" fontId="11" fillId="0" borderId="0" xfId="0" applyFont="1"/>
    <xf numFmtId="0" fontId="14" fillId="0" borderId="0" xfId="0" applyFont="1" applyAlignment="1">
      <alignment horizontal="center" vertical="top" wrapText="1"/>
    </xf>
  </cellXfs>
  <cellStyles count="3">
    <cellStyle name="Hyperlink" xfId="2" builtinId="8"/>
    <cellStyle name="Normal" xfId="0" builtinId="0"/>
    <cellStyle name="style_answers" xfId="1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8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4389120" cy="82296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63040" cy="2743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2">
    <wetp:webextensionref xmlns:r="http://schemas.openxmlformats.org/officeDocument/2006/relationships" r:id="rId1"/>
  </wetp:taskpane>
  <wetp:taskpane dockstate="right" visibility="0" width="525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951ACB8A-C5AD-461A-848B-D7FDD0B81C1F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b66eb617-9324-4b22-9d50-9f66adb49a9b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ebextensions/webextension2.xml><?xml version="1.0" encoding="utf-8"?>
<we:webextension xmlns:we="http://schemas.microsoft.com/office/webextensions/webextension/2010/11" id="{90001D9E-0878-4655-9E90-D6A6112584CE}">
  <we:reference id="11d7cf85-ae5a-43b8-bc58-1e1a151cce24" version="1.0.0.1" store="excatalog" storeType="EXCatalog"/>
  <we:alternateReferences>
    <we:reference id="WA200010725" version="1.0.0.1" store="en-GB" storeType="OMEX"/>
  </we:alternateReferences>
  <we:properties>
    <we:property name="claude.fileId" value="&quot;d2f3aaf3-0afa-4e4f-9102-9ea2a6e4e3c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7:M20"/>
  <sheetViews>
    <sheetView showGridLines="0" tabSelected="1" workbookViewId="0">
      <selection activeCell="I9" sqref="I9"/>
    </sheetView>
  </sheetViews>
  <sheetFormatPr defaultRowHeight="15" x14ac:dyDescent="0.25"/>
  <cols>
    <col min="6" max="6" width="25" customWidth="1"/>
    <col min="11" max="11" width="40" customWidth="1"/>
  </cols>
  <sheetData>
    <row r="7" spans="6:12" ht="39.950000000000003" customHeight="1" x14ac:dyDescent="0.25">
      <c r="F7" s="34" t="s">
        <v>238</v>
      </c>
      <c r="G7" s="29"/>
      <c r="H7" s="29"/>
      <c r="I7" s="29"/>
      <c r="J7" s="29"/>
      <c r="K7" s="29"/>
      <c r="L7" s="29"/>
    </row>
    <row r="10" spans="6:12" ht="20.100000000000001" customHeight="1" x14ac:dyDescent="0.3">
      <c r="F10" s="1" t="s">
        <v>0</v>
      </c>
      <c r="K10" s="2" t="s">
        <v>1</v>
      </c>
    </row>
    <row r="11" spans="6:12" ht="20.100000000000001" customHeight="1" x14ac:dyDescent="0.3">
      <c r="F11" s="1" t="s">
        <v>2</v>
      </c>
      <c r="K11" s="2" t="s">
        <v>3</v>
      </c>
    </row>
    <row r="12" spans="6:12" ht="20.100000000000001" customHeight="1" x14ac:dyDescent="0.3">
      <c r="F12" s="1" t="s">
        <v>4</v>
      </c>
      <c r="K12" s="2" t="s">
        <v>5</v>
      </c>
    </row>
    <row r="13" spans="6:12" ht="20.100000000000001" customHeight="1" x14ac:dyDescent="0.3">
      <c r="F13" s="1" t="s">
        <v>6</v>
      </c>
      <c r="K13" s="2">
        <v>4078</v>
      </c>
    </row>
    <row r="16" spans="6:12" ht="18.75" x14ac:dyDescent="0.3">
      <c r="F16" s="1" t="s">
        <v>7</v>
      </c>
    </row>
    <row r="17" spans="6:13" ht="50.1" customHeight="1" x14ac:dyDescent="0.25">
      <c r="F17" s="28" t="s">
        <v>8</v>
      </c>
      <c r="G17" s="29"/>
      <c r="H17" s="29"/>
      <c r="I17" s="29"/>
      <c r="J17" s="29"/>
      <c r="K17" s="29"/>
      <c r="L17" s="29"/>
      <c r="M17" s="29"/>
    </row>
    <row r="19" spans="6:13" ht="30" customHeight="1" x14ac:dyDescent="0.25">
      <c r="F19" s="3" t="s">
        <v>9</v>
      </c>
    </row>
    <row r="20" spans="6:13" ht="17.25" x14ac:dyDescent="0.25">
      <c r="F20" s="3" t="str">
        <f>HYPERLINK("mailto:polling@publicfirst.co.uk?subject=" &amp; F7, "polling@publicfirst.co.uk")</f>
        <v>polling@publicfirst.co.uk</v>
      </c>
    </row>
  </sheetData>
  <mergeCells count="2">
    <mergeCell ref="F17:M17"/>
    <mergeCell ref="F7:L7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CR24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135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8.7382675480937519E-2</v>
      </c>
      <c r="D9" s="17">
        <v>8.2036172303241284E-2</v>
      </c>
      <c r="E9" s="17">
        <v>8.4080295240331282E-2</v>
      </c>
      <c r="F9" s="17">
        <v>7.9292815613231038E-2</v>
      </c>
      <c r="G9" s="17">
        <v>0.10173992602573689</v>
      </c>
      <c r="H9" s="17">
        <v>0.1044173896214899</v>
      </c>
      <c r="I9" s="17">
        <v>7.708828615486113E-2</v>
      </c>
      <c r="K9" s="17">
        <v>6.805918646850144E-2</v>
      </c>
      <c r="L9" s="17">
        <v>0.1066916297107858</v>
      </c>
      <c r="N9" s="17">
        <v>0.13407030171100279</v>
      </c>
      <c r="O9" s="17">
        <v>0.1016287815129707</v>
      </c>
      <c r="P9" s="17">
        <v>7.4003925633107565E-2</v>
      </c>
      <c r="Q9" s="17">
        <v>6.4366580625582245E-2</v>
      </c>
      <c r="R9" s="17">
        <v>6.2574509523558475E-2</v>
      </c>
      <c r="S9" s="17">
        <v>5.6132161546933533E-2</v>
      </c>
      <c r="T9" s="17">
        <v>7.3769598243181925E-2</v>
      </c>
      <c r="U9" s="17">
        <v>8.7393272923364143E-2</v>
      </c>
      <c r="V9" s="17">
        <v>8.7595705531261628E-2</v>
      </c>
      <c r="W9" s="17">
        <v>0.1073465363944984</v>
      </c>
      <c r="X9" s="17">
        <v>0.101191132427354</v>
      </c>
      <c r="Z9" s="17">
        <v>7.1476209708265598E-2</v>
      </c>
      <c r="AA9" s="17">
        <v>9.1450900119813536E-2</v>
      </c>
      <c r="AB9" s="17">
        <v>9.0673880820356503E-2</v>
      </c>
      <c r="AC9" s="17">
        <v>9.6500792600134791E-2</v>
      </c>
      <c r="AE9" s="17">
        <v>7.3206702262612236E-2</v>
      </c>
      <c r="AF9" s="17">
        <v>0.10488967340439689</v>
      </c>
      <c r="AG9" s="17">
        <v>0.1092025471038839</v>
      </c>
      <c r="AH9" s="17">
        <v>8.8504153402149413E-2</v>
      </c>
      <c r="AI9" s="17">
        <v>9.5593931485155492E-2</v>
      </c>
      <c r="AJ9" s="17">
        <v>0.1015867332444282</v>
      </c>
      <c r="AK9" s="17">
        <v>8.7628212098902605E-2</v>
      </c>
      <c r="AL9" s="17">
        <v>0.1031348876821097</v>
      </c>
      <c r="AM9" s="17">
        <v>8.7781392946723644E-2</v>
      </c>
      <c r="AN9" s="17">
        <v>6.6371511117443216E-2</v>
      </c>
      <c r="AO9" s="17">
        <v>8.8089802754553012E-2</v>
      </c>
      <c r="AP9" s="17">
        <v>5.8246463344582992E-2</v>
      </c>
      <c r="AQ9" s="17">
        <v>4.1199300121819209E-2</v>
      </c>
      <c r="AR9" s="17">
        <v>7.1005750387894417E-2</v>
      </c>
      <c r="AS9" s="17">
        <v>8.5778764478365965E-2</v>
      </c>
      <c r="AT9" s="17">
        <v>7.7543164198204534E-2</v>
      </c>
      <c r="AU9" s="17">
        <v>9.7559626455818574E-2</v>
      </c>
      <c r="AW9" s="17">
        <v>8.8078537788002412E-2</v>
      </c>
      <c r="AX9" s="17">
        <v>8.4101159935654451E-2</v>
      </c>
      <c r="AZ9" s="17">
        <v>8.1683171242297431E-2</v>
      </c>
      <c r="BA9" s="17">
        <v>9.6408730606500209E-2</v>
      </c>
      <c r="BC9" s="17">
        <v>0.1057963006034013</v>
      </c>
      <c r="BD9" s="17">
        <v>7.7337189683392538E-2</v>
      </c>
      <c r="BE9" s="17">
        <v>7.5779695923142557E-2</v>
      </c>
      <c r="BF9" s="17">
        <v>8.3445267678364188E-2</v>
      </c>
      <c r="BG9" s="17">
        <v>8.774189528304957E-2</v>
      </c>
      <c r="BH9" s="17">
        <v>5.3658079053646113E-2</v>
      </c>
      <c r="BI9" s="17">
        <v>9.6796641800618963E-2</v>
      </c>
      <c r="BK9" s="17">
        <v>0.10237840927466289</v>
      </c>
      <c r="BL9" s="17">
        <v>6.6318530227042108E-2</v>
      </c>
      <c r="BM9" s="17">
        <v>8.3367282640709237E-2</v>
      </c>
      <c r="BN9" s="17">
        <v>0.1067179042848674</v>
      </c>
      <c r="BO9" s="17">
        <v>8.5934477679350307E-2</v>
      </c>
      <c r="BQ9" s="17">
        <v>4.8350856634336831E-2</v>
      </c>
      <c r="BR9" s="17">
        <v>9.0363776864566814E-2</v>
      </c>
      <c r="BS9" s="17">
        <v>8.2039682034683842E-2</v>
      </c>
      <c r="BT9" s="17">
        <v>0.1115744495976044</v>
      </c>
      <c r="BU9" s="17">
        <v>0.11129655316710869</v>
      </c>
      <c r="BV9" s="17">
        <v>0.1033104666153318</v>
      </c>
      <c r="BW9" s="17">
        <v>0.1030979994347522</v>
      </c>
      <c r="BX9" s="17">
        <v>0.13800587637093539</v>
      </c>
      <c r="BZ9" s="17">
        <v>4.9208053733601757E-2</v>
      </c>
      <c r="CA9" s="17">
        <v>7.8639419988751263E-2</v>
      </c>
      <c r="CB9" s="17">
        <v>0.10307928521833171</v>
      </c>
      <c r="CC9" s="17">
        <v>0.11573091104267449</v>
      </c>
      <c r="CD9" s="17">
        <v>6.751877133584662E-2</v>
      </c>
      <c r="CE9" s="17">
        <v>0.16979920838171811</v>
      </c>
      <c r="CF9" s="17">
        <v>8.4179874454970147E-2</v>
      </c>
      <c r="CG9" s="17">
        <v>0.1136638027686827</v>
      </c>
      <c r="CI9" s="17">
        <v>5.8225088808351998E-2</v>
      </c>
      <c r="CJ9" s="17">
        <v>7.1707074917685215E-2</v>
      </c>
      <c r="CK9" s="17">
        <v>8.6559559124760044E-2</v>
      </c>
      <c r="CL9" s="17">
        <v>0.1595343677751295</v>
      </c>
      <c r="CM9" s="17">
        <v>7.1533781950852374E-2</v>
      </c>
      <c r="CN9" s="17">
        <v>0.1198649714754063</v>
      </c>
      <c r="CO9" s="17">
        <v>6.981088793821455E-2</v>
      </c>
      <c r="CP9" s="17">
        <v>0.1233607931852362</v>
      </c>
    </row>
    <row r="10" spans="2:96" ht="18.95" customHeight="1" x14ac:dyDescent="0.25">
      <c r="B10" s="19" t="s">
        <v>127</v>
      </c>
      <c r="C10" s="17">
        <v>8.1233079352894894E-2</v>
      </c>
      <c r="D10" s="17">
        <v>0.10575239884888291</v>
      </c>
      <c r="E10" s="17">
        <v>9.66362605620429E-2</v>
      </c>
      <c r="F10" s="17">
        <v>9.0063250633494005E-2</v>
      </c>
      <c r="G10" s="17">
        <v>6.9620612544218891E-2</v>
      </c>
      <c r="H10" s="17">
        <v>6.484150895590815E-2</v>
      </c>
      <c r="I10" s="17">
        <v>6.5757989115708376E-2</v>
      </c>
      <c r="K10" s="17">
        <v>6.3726246316411966E-2</v>
      </c>
      <c r="L10" s="17">
        <v>9.699016178953937E-2</v>
      </c>
      <c r="N10" s="17">
        <v>7.5527605389796193E-2</v>
      </c>
      <c r="O10" s="17">
        <v>6.4089628427334608E-2</v>
      </c>
      <c r="P10" s="17">
        <v>9.762331407230157E-2</v>
      </c>
      <c r="Q10" s="17">
        <v>6.2510125220152091E-2</v>
      </c>
      <c r="R10" s="17">
        <v>0.1136767198458396</v>
      </c>
      <c r="S10" s="17">
        <v>7.6084734610610452E-2</v>
      </c>
      <c r="T10" s="17">
        <v>7.7095660475396441E-2</v>
      </c>
      <c r="U10" s="17">
        <v>8.7235330334777136E-2</v>
      </c>
      <c r="V10" s="17">
        <v>8.6067985026965818E-2</v>
      </c>
      <c r="W10" s="17">
        <v>7.0949624007164522E-2</v>
      </c>
      <c r="X10" s="17">
        <v>9.6155873624868868E-2</v>
      </c>
      <c r="Z10" s="17">
        <v>7.6558550921136378E-2</v>
      </c>
      <c r="AA10" s="17">
        <v>8.4270104493477965E-2</v>
      </c>
      <c r="AB10" s="17">
        <v>8.0550360916086874E-2</v>
      </c>
      <c r="AC10" s="17">
        <v>8.4177141713365919E-2</v>
      </c>
      <c r="AE10" s="17">
        <v>0.10116291438910741</v>
      </c>
      <c r="AF10" s="17">
        <v>7.3601203975710461E-2</v>
      </c>
      <c r="AG10" s="17">
        <v>7.4411909347016067E-2</v>
      </c>
      <c r="AH10" s="17">
        <v>7.9222412194667885E-2</v>
      </c>
      <c r="AI10" s="17">
        <v>9.1862660700278695E-2</v>
      </c>
      <c r="AJ10" s="17">
        <v>8.2362156161424893E-2</v>
      </c>
      <c r="AK10" s="17">
        <v>0.1051001435051552</v>
      </c>
      <c r="AL10" s="17">
        <v>9.1110500127297434E-2</v>
      </c>
      <c r="AM10" s="17">
        <v>7.1545103369834218E-2</v>
      </c>
      <c r="AN10" s="17">
        <v>0.1253659125412232</v>
      </c>
      <c r="AO10" s="17">
        <v>7.9196342174461726E-2</v>
      </c>
      <c r="AP10" s="17">
        <v>4.4457247677994811E-2</v>
      </c>
      <c r="AQ10" s="17">
        <v>7.4519445040780646E-2</v>
      </c>
      <c r="AR10" s="17">
        <v>6.8871910497895206E-2</v>
      </c>
      <c r="AS10" s="17">
        <v>9.3281429660956525E-2</v>
      </c>
      <c r="AT10" s="17">
        <v>4.8187513804918723E-2</v>
      </c>
      <c r="AU10" s="17">
        <v>3.8472569441886012E-2</v>
      </c>
      <c r="AW10" s="17">
        <v>7.977397044898385E-2</v>
      </c>
      <c r="AX10" s="17">
        <v>8.6268018447725331E-2</v>
      </c>
      <c r="AZ10" s="17">
        <v>7.4031394452298893E-2</v>
      </c>
      <c r="BA10" s="17">
        <v>9.2638072171221483E-2</v>
      </c>
      <c r="BC10" s="17">
        <v>7.6093638732972452E-2</v>
      </c>
      <c r="BD10" s="17">
        <v>8.9812167619880645E-2</v>
      </c>
      <c r="BE10" s="17">
        <v>5.9241949433961882E-2</v>
      </c>
      <c r="BF10" s="17">
        <v>9.7594029138456787E-2</v>
      </c>
      <c r="BG10" s="17">
        <v>7.7999414649467663E-2</v>
      </c>
      <c r="BH10" s="17">
        <v>4.7432482159428059E-2</v>
      </c>
      <c r="BI10" s="17">
        <v>5.992649059021353E-2</v>
      </c>
      <c r="BK10" s="17">
        <v>9.9984737174481836E-2</v>
      </c>
      <c r="BL10" s="17">
        <v>6.5167456382346098E-2</v>
      </c>
      <c r="BM10" s="17">
        <v>7.0068164980575595E-2</v>
      </c>
      <c r="BN10" s="17">
        <v>9.0766154207843078E-2</v>
      </c>
      <c r="BO10" s="17">
        <v>3.7794540025680751E-2</v>
      </c>
      <c r="BQ10" s="17">
        <v>5.471470365688124E-2</v>
      </c>
      <c r="BR10" s="17">
        <v>0.1040270815915306</v>
      </c>
      <c r="BS10" s="17">
        <v>8.9439580375059599E-2</v>
      </c>
      <c r="BT10" s="17">
        <v>8.421052142467024E-2</v>
      </c>
      <c r="BU10" s="17">
        <v>6.8744731795147909E-2</v>
      </c>
      <c r="BV10" s="17">
        <v>8.0117529177077901E-2</v>
      </c>
      <c r="BW10" s="17">
        <v>6.8788881125148402E-2</v>
      </c>
      <c r="BX10" s="17">
        <v>9.4761211016287997E-2</v>
      </c>
      <c r="BZ10" s="17">
        <v>6.2896067007055551E-2</v>
      </c>
      <c r="CA10" s="17">
        <v>9.0380565483770076E-2</v>
      </c>
      <c r="CB10" s="17">
        <v>9.6832558268055258E-2</v>
      </c>
      <c r="CC10" s="17">
        <v>9.2342581315959626E-2</v>
      </c>
      <c r="CD10" s="17">
        <v>7.0201124628758466E-2</v>
      </c>
      <c r="CE10" s="17">
        <v>8.8092452961864784E-2</v>
      </c>
      <c r="CF10" s="17">
        <v>3.7943445255673773E-2</v>
      </c>
      <c r="CG10" s="17">
        <v>8.7184149962527602E-2</v>
      </c>
      <c r="CI10" s="17">
        <v>5.6556773902782957E-2</v>
      </c>
      <c r="CJ10" s="17">
        <v>8.877862176032765E-2</v>
      </c>
      <c r="CK10" s="17">
        <v>9.4993972844415561E-2</v>
      </c>
      <c r="CL10" s="17">
        <v>0.12959242402519791</v>
      </c>
      <c r="CM10" s="17">
        <v>5.7844643246094257E-2</v>
      </c>
      <c r="CN10" s="17">
        <v>0.1110519487606848</v>
      </c>
      <c r="CO10" s="17">
        <v>6.7829525157768272E-2</v>
      </c>
      <c r="CP10" s="17">
        <v>8.8458601238569745E-2</v>
      </c>
    </row>
    <row r="11" spans="2:96" ht="18.95" customHeight="1" x14ac:dyDescent="0.25">
      <c r="B11" s="19" t="s">
        <v>128</v>
      </c>
      <c r="C11" s="17">
        <v>9.9449835147366161E-2</v>
      </c>
      <c r="D11" s="17">
        <v>0.1212409590322308</v>
      </c>
      <c r="E11" s="17">
        <v>0.1203228952654983</v>
      </c>
      <c r="F11" s="17">
        <v>0.102951238700295</v>
      </c>
      <c r="G11" s="17">
        <v>0.11684642178006879</v>
      </c>
      <c r="H11" s="17">
        <v>0.1019773600301583</v>
      </c>
      <c r="I11" s="17">
        <v>4.9420126764227239E-2</v>
      </c>
      <c r="K11" s="17">
        <v>7.206659741515388E-2</v>
      </c>
      <c r="L11" s="17">
        <v>0.12576585855220249</v>
      </c>
      <c r="N11" s="17">
        <v>0.1069258007265398</v>
      </c>
      <c r="O11" s="17">
        <v>9.6941775308100622E-2</v>
      </c>
      <c r="P11" s="17">
        <v>0.11601367733841569</v>
      </c>
      <c r="Q11" s="17">
        <v>9.2820820266533433E-2</v>
      </c>
      <c r="R11" s="17">
        <v>0.1137709286134357</v>
      </c>
      <c r="S11" s="17">
        <v>9.762927066191493E-2</v>
      </c>
      <c r="T11" s="17">
        <v>0.11126993094908171</v>
      </c>
      <c r="U11" s="17">
        <v>8.9323933891266652E-2</v>
      </c>
      <c r="V11" s="17">
        <v>9.5646613471632225E-2</v>
      </c>
      <c r="W11" s="17">
        <v>9.2916301125508319E-2</v>
      </c>
      <c r="X11" s="17">
        <v>9.8550109346066367E-2</v>
      </c>
      <c r="Z11" s="17">
        <v>7.3239310224606113E-2</v>
      </c>
      <c r="AA11" s="17">
        <v>9.4228718378520385E-2</v>
      </c>
      <c r="AB11" s="17">
        <v>0.1192413582874404</v>
      </c>
      <c r="AC11" s="17">
        <v>0.1162748675980059</v>
      </c>
      <c r="AE11" s="17">
        <v>5.3540872124930423E-2</v>
      </c>
      <c r="AF11" s="17">
        <v>9.806924135795729E-2</v>
      </c>
      <c r="AG11" s="17">
        <v>0.1158357205279978</v>
      </c>
      <c r="AH11" s="17">
        <v>0.1197542380179409</v>
      </c>
      <c r="AI11" s="17">
        <v>8.3330211213314798E-2</v>
      </c>
      <c r="AJ11" s="17">
        <v>0.1036518617488081</v>
      </c>
      <c r="AK11" s="17">
        <v>9.3106052351035001E-2</v>
      </c>
      <c r="AL11" s="17">
        <v>9.5844290092330059E-2</v>
      </c>
      <c r="AM11" s="17">
        <v>0.12754620881867329</v>
      </c>
      <c r="AN11" s="17">
        <v>0.12494682085699831</v>
      </c>
      <c r="AO11" s="17">
        <v>9.654956731742767E-2</v>
      </c>
      <c r="AP11" s="17">
        <v>9.3917802173302395E-2</v>
      </c>
      <c r="AQ11" s="17">
        <v>0.11109300297524639</v>
      </c>
      <c r="AR11" s="17">
        <v>7.4928288823946587E-2</v>
      </c>
      <c r="AS11" s="17">
        <v>7.6536328061025144E-2</v>
      </c>
      <c r="AT11" s="17">
        <v>7.254554061758714E-2</v>
      </c>
      <c r="AU11" s="17">
        <v>8.2995467235822906E-2</v>
      </c>
      <c r="AW11" s="17">
        <v>9.695938717637502E-2</v>
      </c>
      <c r="AX11" s="17">
        <v>0.1127772159037099</v>
      </c>
      <c r="AZ11" s="17">
        <v>9.5963074842888962E-2</v>
      </c>
      <c r="BA11" s="17">
        <v>0.1049716646609704</v>
      </c>
      <c r="BC11" s="17">
        <v>9.8653886607752206E-2</v>
      </c>
      <c r="BD11" s="17">
        <v>0.1187479741822355</v>
      </c>
      <c r="BE11" s="17">
        <v>8.3169052465301707E-2</v>
      </c>
      <c r="BF11" s="17">
        <v>9.7912739180842839E-2</v>
      </c>
      <c r="BG11" s="17">
        <v>9.4334750274678233E-2</v>
      </c>
      <c r="BH11" s="17">
        <v>7.6788616209591515E-2</v>
      </c>
      <c r="BI11" s="17">
        <v>5.5700934905787668E-2</v>
      </c>
      <c r="BK11" s="17">
        <v>9.5074465633045363E-2</v>
      </c>
      <c r="BL11" s="17">
        <v>9.5531563628295221E-2</v>
      </c>
      <c r="BM11" s="17">
        <v>0.1140274026798357</v>
      </c>
      <c r="BN11" s="17">
        <v>0.1173865145863551</v>
      </c>
      <c r="BO11" s="17">
        <v>5.312019035941689E-2</v>
      </c>
      <c r="BQ11" s="17">
        <v>8.8110671632033344E-2</v>
      </c>
      <c r="BR11" s="17">
        <v>0.10416247916396811</v>
      </c>
      <c r="BS11" s="17">
        <v>0.1050487548798814</v>
      </c>
      <c r="BT11" s="17">
        <v>0.1057339720328908</v>
      </c>
      <c r="BU11" s="17">
        <v>6.7462673721772115E-2</v>
      </c>
      <c r="BV11" s="17">
        <v>0.10069128527569191</v>
      </c>
      <c r="BW11" s="17">
        <v>0.13138867962329229</v>
      </c>
      <c r="BX11" s="17">
        <v>0.106716543974922</v>
      </c>
      <c r="BZ11" s="17">
        <v>8.4401199034264809E-2</v>
      </c>
      <c r="CA11" s="17">
        <v>9.9181493205539178E-2</v>
      </c>
      <c r="CB11" s="17">
        <v>0.12823007864637759</v>
      </c>
      <c r="CC11" s="17">
        <v>0.11414953679117799</v>
      </c>
      <c r="CD11" s="17">
        <v>8.1850425711609276E-2</v>
      </c>
      <c r="CE11" s="17">
        <v>0.1014075635854691</v>
      </c>
      <c r="CF11" s="17">
        <v>6.0168145037863649E-2</v>
      </c>
      <c r="CG11" s="17">
        <v>0.11253891458054691</v>
      </c>
      <c r="CI11" s="17">
        <v>9.640483401525328E-2</v>
      </c>
      <c r="CJ11" s="17">
        <v>9.0785608318060165E-2</v>
      </c>
      <c r="CK11" s="17">
        <v>0.12564168286664049</v>
      </c>
      <c r="CL11" s="17">
        <v>0.10806068219262149</v>
      </c>
      <c r="CM11" s="17">
        <v>9.5527550320936905E-2</v>
      </c>
      <c r="CN11" s="17">
        <v>8.409507939991466E-2</v>
      </c>
      <c r="CO11" s="17">
        <v>0.10776706989839741</v>
      </c>
      <c r="CP11" s="17">
        <v>0.10008065123383141</v>
      </c>
    </row>
    <row r="12" spans="2:96" ht="32.1" customHeight="1" x14ac:dyDescent="0.25">
      <c r="B12" s="19" t="s">
        <v>129</v>
      </c>
      <c r="C12" s="17">
        <v>0.2057574125707774</v>
      </c>
      <c r="D12" s="17">
        <v>0.22896701444083309</v>
      </c>
      <c r="E12" s="17">
        <v>0.2130693880068591</v>
      </c>
      <c r="F12" s="17">
        <v>0.23694883250201701</v>
      </c>
      <c r="G12" s="17">
        <v>0.21881709603819591</v>
      </c>
      <c r="H12" s="17">
        <v>0.1978380402195615</v>
      </c>
      <c r="I12" s="17">
        <v>0.1538889302912082</v>
      </c>
      <c r="K12" s="17">
        <v>0.1428123079720281</v>
      </c>
      <c r="L12" s="17">
        <v>0.26755639319865471</v>
      </c>
      <c r="N12" s="17">
        <v>0.19894025299493839</v>
      </c>
      <c r="O12" s="17">
        <v>0.22528256787224821</v>
      </c>
      <c r="P12" s="17">
        <v>0.19755026539577061</v>
      </c>
      <c r="Q12" s="17">
        <v>0.2089494328490217</v>
      </c>
      <c r="R12" s="17">
        <v>0.21554731284712439</v>
      </c>
      <c r="S12" s="17">
        <v>0.27331409740233131</v>
      </c>
      <c r="T12" s="17">
        <v>0.21792026995979191</v>
      </c>
      <c r="U12" s="17">
        <v>0.23094227168494019</v>
      </c>
      <c r="V12" s="17">
        <v>0.1733206126295749</v>
      </c>
      <c r="W12" s="17">
        <v>0.19301540080944021</v>
      </c>
      <c r="X12" s="17">
        <v>0.17253367548236501</v>
      </c>
      <c r="Z12" s="17">
        <v>0.15382236444859421</v>
      </c>
      <c r="AA12" s="17">
        <v>0.1991729940988623</v>
      </c>
      <c r="AB12" s="17">
        <v>0.20315042169070149</v>
      </c>
      <c r="AC12" s="17">
        <v>0.2703115042600483</v>
      </c>
      <c r="AE12" s="17">
        <v>0.27371565073058152</v>
      </c>
      <c r="AF12" s="17">
        <v>0.29995610840307529</v>
      </c>
      <c r="AG12" s="17">
        <v>0.26416003758919149</v>
      </c>
      <c r="AH12" s="17">
        <v>0.26922487248398019</v>
      </c>
      <c r="AI12" s="17">
        <v>0.26592330047840979</v>
      </c>
      <c r="AJ12" s="17">
        <v>0.22807598122314071</v>
      </c>
      <c r="AK12" s="17">
        <v>0.16092443393259809</v>
      </c>
      <c r="AL12" s="17">
        <v>0.18165501946332141</v>
      </c>
      <c r="AM12" s="17">
        <v>0.18428895925180569</v>
      </c>
      <c r="AN12" s="17">
        <v>0.162960767762376</v>
      </c>
      <c r="AO12" s="17">
        <v>0.14036637119973741</v>
      </c>
      <c r="AP12" s="17">
        <v>0.19188551676658019</v>
      </c>
      <c r="AQ12" s="17">
        <v>0.1993081813031739</v>
      </c>
      <c r="AR12" s="17">
        <v>0.17657415710300869</v>
      </c>
      <c r="AS12" s="17">
        <v>8.4729336177536974E-2</v>
      </c>
      <c r="AT12" s="17">
        <v>0.14775883243574969</v>
      </c>
      <c r="AU12" s="17">
        <v>0.30759675804777292</v>
      </c>
      <c r="AW12" s="17">
        <v>0.20938766431956651</v>
      </c>
      <c r="AX12" s="17">
        <v>0.18757278378087611</v>
      </c>
      <c r="AZ12" s="17">
        <v>0.20926763504676379</v>
      </c>
      <c r="BA12" s="17">
        <v>0.20019842704420421</v>
      </c>
      <c r="BC12" s="17">
        <v>0.25660243720863718</v>
      </c>
      <c r="BD12" s="17">
        <v>0.20375302531896961</v>
      </c>
      <c r="BE12" s="17">
        <v>0.2048644033606386</v>
      </c>
      <c r="BF12" s="17">
        <v>0.15047315984908921</v>
      </c>
      <c r="BG12" s="17">
        <v>0.16866110583615351</v>
      </c>
      <c r="BH12" s="17">
        <v>0.1309461843479221</v>
      </c>
      <c r="BI12" s="17">
        <v>0.30656077947540522</v>
      </c>
      <c r="BK12" s="17">
        <v>0.18588677058574599</v>
      </c>
      <c r="BL12" s="17">
        <v>0.18883255300335491</v>
      </c>
      <c r="BM12" s="17">
        <v>0.25957044278141511</v>
      </c>
      <c r="BN12" s="17">
        <v>0.21748821245970029</v>
      </c>
      <c r="BO12" s="17">
        <v>0.33432480045463642</v>
      </c>
      <c r="BQ12" s="17">
        <v>0.16302251063019091</v>
      </c>
      <c r="BR12" s="17">
        <v>0.23031542454943499</v>
      </c>
      <c r="BS12" s="17">
        <v>0.16197911000063811</v>
      </c>
      <c r="BT12" s="17">
        <v>0.2444007381250772</v>
      </c>
      <c r="BU12" s="17">
        <v>0.18471778673540831</v>
      </c>
      <c r="BV12" s="17">
        <v>0.25800582852773818</v>
      </c>
      <c r="BW12" s="17">
        <v>0.28916911316474769</v>
      </c>
      <c r="BX12" s="17">
        <v>0.18746071844814191</v>
      </c>
      <c r="BZ12" s="17">
        <v>0.16747891241547919</v>
      </c>
      <c r="CA12" s="17">
        <v>0.21117884563885261</v>
      </c>
      <c r="CB12" s="17">
        <v>0.1503046230995555</v>
      </c>
      <c r="CC12" s="17">
        <v>0.23499203667339669</v>
      </c>
      <c r="CD12" s="17">
        <v>0.16815788144558419</v>
      </c>
      <c r="CE12" s="17">
        <v>0.21978177539551491</v>
      </c>
      <c r="CF12" s="17">
        <v>0.29606413170185347</v>
      </c>
      <c r="CG12" s="17">
        <v>0.26195356289119509</v>
      </c>
      <c r="CI12" s="17">
        <v>0.17973011886680049</v>
      </c>
      <c r="CJ12" s="17">
        <v>0.1998575098201277</v>
      </c>
      <c r="CK12" s="17">
        <v>0.17296243095574221</v>
      </c>
      <c r="CL12" s="17">
        <v>0.1953487359287594</v>
      </c>
      <c r="CM12" s="17">
        <v>0.18975437975422549</v>
      </c>
      <c r="CN12" s="17">
        <v>0.28528764176574523</v>
      </c>
      <c r="CO12" s="17">
        <v>0.30609981443551298</v>
      </c>
      <c r="CP12" s="17">
        <v>0.1998558195897534</v>
      </c>
    </row>
    <row r="13" spans="2:96" ht="18.95" customHeight="1" x14ac:dyDescent="0.25">
      <c r="B13" s="19" t="s">
        <v>130</v>
      </c>
      <c r="C13" s="17">
        <v>0.14772642043712231</v>
      </c>
      <c r="D13" s="17">
        <v>0.1378286060503626</v>
      </c>
      <c r="E13" s="17">
        <v>0.15611265272104599</v>
      </c>
      <c r="F13" s="17">
        <v>0.1567855067812492</v>
      </c>
      <c r="G13" s="17">
        <v>0.16505413175639791</v>
      </c>
      <c r="H13" s="17">
        <v>0.13455554920366911</v>
      </c>
      <c r="I13" s="17">
        <v>0.13487050334432929</v>
      </c>
      <c r="K13" s="17">
        <v>0.1656918836240085</v>
      </c>
      <c r="L13" s="17">
        <v>0.12930701441044651</v>
      </c>
      <c r="N13" s="17">
        <v>0.1522675756735147</v>
      </c>
      <c r="O13" s="17">
        <v>0.14057467491126721</v>
      </c>
      <c r="P13" s="17">
        <v>0.13639213954453591</v>
      </c>
      <c r="Q13" s="17">
        <v>0.15096275536785889</v>
      </c>
      <c r="R13" s="17">
        <v>0.1155909506904062</v>
      </c>
      <c r="S13" s="17">
        <v>0.16214888292690721</v>
      </c>
      <c r="T13" s="17">
        <v>0.13030507140484701</v>
      </c>
      <c r="U13" s="17">
        <v>0.1196887341546141</v>
      </c>
      <c r="V13" s="17">
        <v>0.1778662665977685</v>
      </c>
      <c r="W13" s="17">
        <v>0.14593668999161591</v>
      </c>
      <c r="X13" s="17">
        <v>0.16938838613320351</v>
      </c>
      <c r="Z13" s="17">
        <v>0.15661351373423379</v>
      </c>
      <c r="AA13" s="17">
        <v>0.1455689882268503</v>
      </c>
      <c r="AB13" s="17">
        <v>0.14964864799634789</v>
      </c>
      <c r="AC13" s="17">
        <v>0.14010356216671491</v>
      </c>
      <c r="AE13" s="17">
        <v>0.1611542211396193</v>
      </c>
      <c r="AF13" s="17">
        <v>0.14566288498368579</v>
      </c>
      <c r="AG13" s="17">
        <v>8.876458721405997E-2</v>
      </c>
      <c r="AH13" s="17">
        <v>0.10428178249699389</v>
      </c>
      <c r="AI13" s="17">
        <v>0.16333779882505881</v>
      </c>
      <c r="AJ13" s="17">
        <v>0.14521679019052031</v>
      </c>
      <c r="AK13" s="17">
        <v>0.17226649099108779</v>
      </c>
      <c r="AL13" s="17">
        <v>0.15346987793801881</v>
      </c>
      <c r="AM13" s="17">
        <v>0.18966279049474599</v>
      </c>
      <c r="AN13" s="17">
        <v>0.12523957121151699</v>
      </c>
      <c r="AO13" s="17">
        <v>0.14690692440684169</v>
      </c>
      <c r="AP13" s="17">
        <v>0.16218789203538911</v>
      </c>
      <c r="AQ13" s="17">
        <v>0.13615563747176321</v>
      </c>
      <c r="AR13" s="17">
        <v>0.18219555096448889</v>
      </c>
      <c r="AS13" s="17">
        <v>0.1632169759303492</v>
      </c>
      <c r="AT13" s="17">
        <v>0.14323843694184349</v>
      </c>
      <c r="AU13" s="17">
        <v>0.1094645400370563</v>
      </c>
      <c r="AW13" s="17">
        <v>0.14406508710244481</v>
      </c>
      <c r="AX13" s="17">
        <v>0.1663780243572735</v>
      </c>
      <c r="AZ13" s="17">
        <v>0.15375033717102399</v>
      </c>
      <c r="BA13" s="17">
        <v>0.13818660745770961</v>
      </c>
      <c r="BC13" s="17">
        <v>0.1360192963346776</v>
      </c>
      <c r="BD13" s="17">
        <v>0.14761727817237999</v>
      </c>
      <c r="BE13" s="17">
        <v>0.14713818737741419</v>
      </c>
      <c r="BF13" s="17">
        <v>0.16675848187404119</v>
      </c>
      <c r="BG13" s="17">
        <v>0.16439367631593649</v>
      </c>
      <c r="BH13" s="17">
        <v>0.15189033996945539</v>
      </c>
      <c r="BI13" s="17">
        <v>8.0164121737707275E-2</v>
      </c>
      <c r="BK13" s="17">
        <v>0.15168786686283919</v>
      </c>
      <c r="BL13" s="17">
        <v>0.15188692582061281</v>
      </c>
      <c r="BM13" s="17">
        <v>0.13659486712271371</v>
      </c>
      <c r="BN13" s="17">
        <v>0.13756782982847171</v>
      </c>
      <c r="BO13" s="17">
        <v>0.14363474472308299</v>
      </c>
      <c r="BQ13" s="17">
        <v>0.14023275626795581</v>
      </c>
      <c r="BR13" s="17">
        <v>0.167108752751566</v>
      </c>
      <c r="BS13" s="17">
        <v>0.17482190049628851</v>
      </c>
      <c r="BT13" s="17">
        <v>0.14260083775828661</v>
      </c>
      <c r="BU13" s="17">
        <v>0.15063105496191759</v>
      </c>
      <c r="BV13" s="17">
        <v>0.1288708615748724</v>
      </c>
      <c r="BW13" s="17">
        <v>0.1304622953467581</v>
      </c>
      <c r="BX13" s="17">
        <v>0.13589471411892909</v>
      </c>
      <c r="BZ13" s="17">
        <v>0.14655951897190289</v>
      </c>
      <c r="CA13" s="17">
        <v>0.16839311739125509</v>
      </c>
      <c r="CB13" s="17">
        <v>0.13951023750793651</v>
      </c>
      <c r="CC13" s="17">
        <v>0.1465047092607259</v>
      </c>
      <c r="CD13" s="17">
        <v>0.13916294194241169</v>
      </c>
      <c r="CE13" s="17">
        <v>0.17151185052194051</v>
      </c>
      <c r="CF13" s="17">
        <v>0.12482856014807769</v>
      </c>
      <c r="CG13" s="17">
        <v>0.12714562898824089</v>
      </c>
      <c r="CI13" s="17">
        <v>0.14141018168487829</v>
      </c>
      <c r="CJ13" s="17">
        <v>0.19051786239262841</v>
      </c>
      <c r="CK13" s="17">
        <v>0.15071204501711741</v>
      </c>
      <c r="CL13" s="17">
        <v>0.1327933711573118</v>
      </c>
      <c r="CM13" s="17">
        <v>0.13770687619073449</v>
      </c>
      <c r="CN13" s="17">
        <v>0.11602745843770371</v>
      </c>
      <c r="CO13" s="17">
        <v>0.13230277397690721</v>
      </c>
      <c r="CP13" s="17">
        <v>0.15609518894157171</v>
      </c>
    </row>
    <row r="14" spans="2:96" ht="18.95" customHeight="1" x14ac:dyDescent="0.25">
      <c r="B14" s="19" t="s">
        <v>131</v>
      </c>
      <c r="C14" s="17">
        <v>0.1501408252212183</v>
      </c>
      <c r="D14" s="17">
        <v>0.13112050152591651</v>
      </c>
      <c r="E14" s="17">
        <v>0.1258072179721143</v>
      </c>
      <c r="F14" s="17">
        <v>0.1520873102505447</v>
      </c>
      <c r="G14" s="17">
        <v>0.125994387258587</v>
      </c>
      <c r="H14" s="17">
        <v>0.16042590917571201</v>
      </c>
      <c r="I14" s="17">
        <v>0.19360298975720119</v>
      </c>
      <c r="K14" s="17">
        <v>0.18400590869537919</v>
      </c>
      <c r="L14" s="17">
        <v>0.1178135456822082</v>
      </c>
      <c r="N14" s="17">
        <v>0.1249016609533339</v>
      </c>
      <c r="O14" s="17">
        <v>0.16571351424008021</v>
      </c>
      <c r="P14" s="17">
        <v>0.14387631769126469</v>
      </c>
      <c r="Q14" s="17">
        <v>0.1684439405711394</v>
      </c>
      <c r="R14" s="17">
        <v>0.1474985406884792</v>
      </c>
      <c r="S14" s="17">
        <v>0.13311413781483361</v>
      </c>
      <c r="T14" s="17">
        <v>0.1717851470115182</v>
      </c>
      <c r="U14" s="17">
        <v>0.15074819287510771</v>
      </c>
      <c r="V14" s="17">
        <v>0.1394188765593847</v>
      </c>
      <c r="W14" s="17">
        <v>0.1574948595087397</v>
      </c>
      <c r="X14" s="17">
        <v>0.1378164166144725</v>
      </c>
      <c r="Z14" s="17">
        <v>0.18369036014285009</v>
      </c>
      <c r="AA14" s="17">
        <v>0.16360009623997759</v>
      </c>
      <c r="AB14" s="17">
        <v>0.14264444482866709</v>
      </c>
      <c r="AC14" s="17">
        <v>0.1057102514031184</v>
      </c>
      <c r="AE14" s="17">
        <v>7.2410633974063651E-2</v>
      </c>
      <c r="AF14" s="17">
        <v>9.2795322749060938E-2</v>
      </c>
      <c r="AG14" s="17">
        <v>0.15169865510661709</v>
      </c>
      <c r="AH14" s="17">
        <v>0.12682500997455551</v>
      </c>
      <c r="AI14" s="17">
        <v>0.12391117765680421</v>
      </c>
      <c r="AJ14" s="17">
        <v>0.1338125576023676</v>
      </c>
      <c r="AK14" s="17">
        <v>0.15553622181475579</v>
      </c>
      <c r="AL14" s="17">
        <v>0.148754101981876</v>
      </c>
      <c r="AM14" s="17">
        <v>0.16292751920924761</v>
      </c>
      <c r="AN14" s="17">
        <v>0.15619458885980289</v>
      </c>
      <c r="AO14" s="17">
        <v>0.1693680695791179</v>
      </c>
      <c r="AP14" s="17">
        <v>0.17136905573626049</v>
      </c>
      <c r="AQ14" s="17">
        <v>0.18150956840634991</v>
      </c>
      <c r="AR14" s="17">
        <v>0.17862819581483361</v>
      </c>
      <c r="AS14" s="17">
        <v>0.23169640439942191</v>
      </c>
      <c r="AT14" s="17">
        <v>0.179516042422316</v>
      </c>
      <c r="AU14" s="17">
        <v>0.11408571771470161</v>
      </c>
      <c r="AW14" s="17">
        <v>0.14911275935219151</v>
      </c>
      <c r="AX14" s="17">
        <v>0.15720799373832381</v>
      </c>
      <c r="AZ14" s="17">
        <v>0.1548599474700918</v>
      </c>
      <c r="BA14" s="17">
        <v>0.1426673580951083</v>
      </c>
      <c r="BC14" s="17">
        <v>0.1273551087859521</v>
      </c>
      <c r="BD14" s="17">
        <v>0.15384307516693119</v>
      </c>
      <c r="BE14" s="17">
        <v>0.16668794212606031</v>
      </c>
      <c r="BF14" s="17">
        <v>0.15737198523771301</v>
      </c>
      <c r="BG14" s="17">
        <v>0.17933911896026719</v>
      </c>
      <c r="BH14" s="17">
        <v>0.19823932587409851</v>
      </c>
      <c r="BI14" s="17">
        <v>9.1479398247071755E-2</v>
      </c>
      <c r="BK14" s="17">
        <v>0.16765141794651159</v>
      </c>
      <c r="BL14" s="17">
        <v>0.14145200422802731</v>
      </c>
      <c r="BM14" s="17">
        <v>0.14195908249555469</v>
      </c>
      <c r="BN14" s="17">
        <v>0.1257187052185228</v>
      </c>
      <c r="BO14" s="17">
        <v>0.1325003999799538</v>
      </c>
      <c r="BQ14" s="17">
        <v>0.1790238645972736</v>
      </c>
      <c r="BR14" s="17">
        <v>0.13597781744967641</v>
      </c>
      <c r="BS14" s="17">
        <v>0.18196770408963181</v>
      </c>
      <c r="BT14" s="17">
        <v>0.20531660075357641</v>
      </c>
      <c r="BU14" s="17">
        <v>6.6449866241745342E-2</v>
      </c>
      <c r="BV14" s="17">
        <v>0.12962636604652969</v>
      </c>
      <c r="BW14" s="17">
        <v>0.1040808092455387</v>
      </c>
      <c r="BX14" s="17">
        <v>0.1307309489701815</v>
      </c>
      <c r="BZ14" s="17">
        <v>0.17645965470680289</v>
      </c>
      <c r="CA14" s="17">
        <v>0.15730745305737459</v>
      </c>
      <c r="CB14" s="17">
        <v>0.1709598814565057</v>
      </c>
      <c r="CC14" s="17">
        <v>0.1568996862714466</v>
      </c>
      <c r="CD14" s="17">
        <v>0.16496605906818729</v>
      </c>
      <c r="CE14" s="17">
        <v>0.1098218162270667</v>
      </c>
      <c r="CF14" s="17">
        <v>0.1111509763125002</v>
      </c>
      <c r="CG14" s="17">
        <v>0.1096359769142753</v>
      </c>
      <c r="CI14" s="17">
        <v>0.18114911075493201</v>
      </c>
      <c r="CJ14" s="17">
        <v>0.17014771646634869</v>
      </c>
      <c r="CK14" s="17">
        <v>0.16221991223825921</v>
      </c>
      <c r="CL14" s="17">
        <v>0.13123031407529759</v>
      </c>
      <c r="CM14" s="17">
        <v>0.15060487780979989</v>
      </c>
      <c r="CN14" s="17">
        <v>8.2856423896359735E-2</v>
      </c>
      <c r="CO14" s="17">
        <v>0.13182186108838281</v>
      </c>
      <c r="CP14" s="17">
        <v>0.12860750270705079</v>
      </c>
    </row>
    <row r="15" spans="2:96" ht="18.95" customHeight="1" x14ac:dyDescent="0.25">
      <c r="B15" s="19" t="s">
        <v>132</v>
      </c>
      <c r="C15" s="17">
        <v>0.19194710940237719</v>
      </c>
      <c r="D15" s="17">
        <v>0.1546164516638944</v>
      </c>
      <c r="E15" s="17">
        <v>0.16030092999756801</v>
      </c>
      <c r="F15" s="17">
        <v>0.14033023965626529</v>
      </c>
      <c r="G15" s="17">
        <v>0.16387874647500261</v>
      </c>
      <c r="H15" s="17">
        <v>0.19746951648669109</v>
      </c>
      <c r="I15" s="17">
        <v>0.30332163614319591</v>
      </c>
      <c r="K15" s="17">
        <v>0.28807629876991953</v>
      </c>
      <c r="L15" s="17">
        <v>9.9015061824329578E-2</v>
      </c>
      <c r="N15" s="17">
        <v>0.18201252020697969</v>
      </c>
      <c r="O15" s="17">
        <v>0.16510764495611011</v>
      </c>
      <c r="P15" s="17">
        <v>0.18614795473375731</v>
      </c>
      <c r="Q15" s="17">
        <v>0.21611311688383791</v>
      </c>
      <c r="R15" s="17">
        <v>0.19018324735542921</v>
      </c>
      <c r="S15" s="17">
        <v>0.1790007696582171</v>
      </c>
      <c r="T15" s="17">
        <v>0.16971144879283609</v>
      </c>
      <c r="U15" s="17">
        <v>0.19272265249368581</v>
      </c>
      <c r="V15" s="17">
        <v>0.2037094363353037</v>
      </c>
      <c r="W15" s="17">
        <v>0.19593260985360991</v>
      </c>
      <c r="X15" s="17">
        <v>0.19979779968986361</v>
      </c>
      <c r="Z15" s="17">
        <v>0.26215946374892568</v>
      </c>
      <c r="AA15" s="17">
        <v>0.19132362523946261</v>
      </c>
      <c r="AB15" s="17">
        <v>0.1836683097423</v>
      </c>
      <c r="AC15" s="17">
        <v>0.12443026554787739</v>
      </c>
      <c r="AE15" s="17">
        <v>7.0015848855886104E-2</v>
      </c>
      <c r="AF15" s="17">
        <v>0.1139439021523371</v>
      </c>
      <c r="AG15" s="17">
        <v>0.14796569134267801</v>
      </c>
      <c r="AH15" s="17">
        <v>0.1687770116440547</v>
      </c>
      <c r="AI15" s="17">
        <v>0.14312269088593479</v>
      </c>
      <c r="AJ15" s="17">
        <v>0.16521676136480271</v>
      </c>
      <c r="AK15" s="17">
        <v>0.19078128298358549</v>
      </c>
      <c r="AL15" s="17">
        <v>0.19577488971137391</v>
      </c>
      <c r="AM15" s="17">
        <v>0.1639132201705347</v>
      </c>
      <c r="AN15" s="17">
        <v>0.20620712014238729</v>
      </c>
      <c r="AO15" s="17">
        <v>0.26007760502944971</v>
      </c>
      <c r="AP15" s="17">
        <v>0.24803456921137351</v>
      </c>
      <c r="AQ15" s="17">
        <v>0.2449717372376303</v>
      </c>
      <c r="AR15" s="17">
        <v>0.2393716990915726</v>
      </c>
      <c r="AS15" s="17">
        <v>0.23890019030843559</v>
      </c>
      <c r="AT15" s="17">
        <v>0.31770954797654061</v>
      </c>
      <c r="AU15" s="17">
        <v>0.13325920649011799</v>
      </c>
      <c r="AW15" s="17">
        <v>0.19771234660427481</v>
      </c>
      <c r="AX15" s="17">
        <v>0.16911872181380549</v>
      </c>
      <c r="AZ15" s="17">
        <v>0.19786324595793639</v>
      </c>
      <c r="BA15" s="17">
        <v>0.18257798316876361</v>
      </c>
      <c r="BC15" s="17">
        <v>0.14863303908969769</v>
      </c>
      <c r="BD15" s="17">
        <v>0.1796654504658346</v>
      </c>
      <c r="BE15" s="17">
        <v>0.24757731159271079</v>
      </c>
      <c r="BF15" s="17">
        <v>0.21654356860540031</v>
      </c>
      <c r="BG15" s="17">
        <v>0.21459725098139379</v>
      </c>
      <c r="BH15" s="17">
        <v>0.33328951284980518</v>
      </c>
      <c r="BI15" s="17">
        <v>0.15125236334890441</v>
      </c>
      <c r="BK15" s="17">
        <v>0.17230612491854719</v>
      </c>
      <c r="BL15" s="17">
        <v>0.27034470194746651</v>
      </c>
      <c r="BM15" s="17">
        <v>0.126579559077833</v>
      </c>
      <c r="BN15" s="17">
        <v>0.15983411013332149</v>
      </c>
      <c r="BO15" s="17">
        <v>2.864064861629767E-2</v>
      </c>
      <c r="BQ15" s="17">
        <v>0.30888869132741031</v>
      </c>
      <c r="BR15" s="17">
        <v>0.14245760219682391</v>
      </c>
      <c r="BS15" s="17">
        <v>0.175755633343392</v>
      </c>
      <c r="BT15" s="17">
        <v>8.6869310483449036E-2</v>
      </c>
      <c r="BU15" s="17">
        <v>0.32019109429875148</v>
      </c>
      <c r="BV15" s="17">
        <v>0.1219650861665532</v>
      </c>
      <c r="BW15" s="17">
        <v>3.634573333011884E-2</v>
      </c>
      <c r="BX15" s="17">
        <v>0.16810984203520959</v>
      </c>
      <c r="BZ15" s="17">
        <v>0.29585911969212469</v>
      </c>
      <c r="CA15" s="17">
        <v>0.16627671866624569</v>
      </c>
      <c r="CB15" s="17">
        <v>0.18846928689351139</v>
      </c>
      <c r="CC15" s="17">
        <v>0.11562812518084981</v>
      </c>
      <c r="CD15" s="17">
        <v>0.28825889742128419</v>
      </c>
      <c r="CE15" s="17">
        <v>0.13060289858951521</v>
      </c>
      <c r="CF15" s="17">
        <v>8.8975047945592606E-2</v>
      </c>
      <c r="CG15" s="17">
        <v>0.1179173972557124</v>
      </c>
      <c r="CI15" s="17">
        <v>0.26607198139774918</v>
      </c>
      <c r="CJ15" s="17">
        <v>0.1658279407610605</v>
      </c>
      <c r="CK15" s="17">
        <v>0.18149220237305971</v>
      </c>
      <c r="CL15" s="17">
        <v>0.1098040495025329</v>
      </c>
      <c r="CM15" s="17">
        <v>0.27148951528744542</v>
      </c>
      <c r="CN15" s="17">
        <v>6.8456747296860729E-2</v>
      </c>
      <c r="CO15" s="17">
        <v>0.1098133406545385</v>
      </c>
      <c r="CP15" s="17">
        <v>0.18069112243086621</v>
      </c>
    </row>
    <row r="16" spans="2:96" ht="18.95" customHeight="1" x14ac:dyDescent="0.25">
      <c r="B16" s="19" t="s">
        <v>85</v>
      </c>
      <c r="C16" s="17">
        <v>3.6362642387306188E-2</v>
      </c>
      <c r="D16" s="17">
        <v>3.8437896134638522E-2</v>
      </c>
      <c r="E16" s="17">
        <v>4.3670360234540108E-2</v>
      </c>
      <c r="F16" s="17">
        <v>4.1540805862903783E-2</v>
      </c>
      <c r="G16" s="17">
        <v>3.8048678121792148E-2</v>
      </c>
      <c r="H16" s="17">
        <v>3.8474726306809842E-2</v>
      </c>
      <c r="I16" s="17">
        <v>2.2049538429268531E-2</v>
      </c>
      <c r="K16" s="17">
        <v>1.556157073859751E-2</v>
      </c>
      <c r="L16" s="17">
        <v>5.686033483183324E-2</v>
      </c>
      <c r="N16" s="17">
        <v>2.535428234389436E-2</v>
      </c>
      <c r="O16" s="17">
        <v>4.0661412771888429E-2</v>
      </c>
      <c r="P16" s="17">
        <v>4.839240559084667E-2</v>
      </c>
      <c r="Q16" s="17">
        <v>3.5833228215874383E-2</v>
      </c>
      <c r="R16" s="17">
        <v>4.1157790435726968E-2</v>
      </c>
      <c r="S16" s="17">
        <v>2.2575945378251899E-2</v>
      </c>
      <c r="T16" s="17">
        <v>4.8142873163346631E-2</v>
      </c>
      <c r="U16" s="17">
        <v>4.1945611642244293E-2</v>
      </c>
      <c r="V16" s="17">
        <v>3.6374503848108433E-2</v>
      </c>
      <c r="W16" s="17">
        <v>3.6407978309423057E-2</v>
      </c>
      <c r="X16" s="17">
        <v>2.4566606681805991E-2</v>
      </c>
      <c r="Z16" s="17">
        <v>2.2440227071388159E-2</v>
      </c>
      <c r="AA16" s="17">
        <v>3.0384573203035291E-2</v>
      </c>
      <c r="AB16" s="17">
        <v>3.0422575718099691E-2</v>
      </c>
      <c r="AC16" s="17">
        <v>6.2491614710734417E-2</v>
      </c>
      <c r="AE16" s="17">
        <v>0.19479315652319959</v>
      </c>
      <c r="AF16" s="17">
        <v>7.1081662973776064E-2</v>
      </c>
      <c r="AG16" s="17">
        <v>4.7960851768555662E-2</v>
      </c>
      <c r="AH16" s="17">
        <v>4.3410519785657381E-2</v>
      </c>
      <c r="AI16" s="17">
        <v>3.2918228755043341E-2</v>
      </c>
      <c r="AJ16" s="17">
        <v>4.0077158464507497E-2</v>
      </c>
      <c r="AK16" s="17">
        <v>3.465716232288004E-2</v>
      </c>
      <c r="AL16" s="17">
        <v>3.02564330036727E-2</v>
      </c>
      <c r="AM16" s="17">
        <v>1.233480573843488E-2</v>
      </c>
      <c r="AN16" s="17">
        <v>3.2713707508252129E-2</v>
      </c>
      <c r="AO16" s="17">
        <v>1.9445317538410861E-2</v>
      </c>
      <c r="AP16" s="17">
        <v>2.9901453054516629E-2</v>
      </c>
      <c r="AQ16" s="17">
        <v>1.1243127443236691E-2</v>
      </c>
      <c r="AR16" s="17">
        <v>8.4244473163599832E-3</v>
      </c>
      <c r="AS16" s="17">
        <v>2.5860570983908669E-2</v>
      </c>
      <c r="AT16" s="17">
        <v>1.350092160283984E-2</v>
      </c>
      <c r="AU16" s="17">
        <v>0.1165661145768238</v>
      </c>
      <c r="AW16" s="17">
        <v>3.4910247208161042E-2</v>
      </c>
      <c r="AX16" s="17">
        <v>3.6576082022631462E-2</v>
      </c>
      <c r="AZ16" s="17">
        <v>3.2581193816698578E-2</v>
      </c>
      <c r="BA16" s="17">
        <v>4.2351156795522281E-2</v>
      </c>
      <c r="BC16" s="17">
        <v>5.0846292636909332E-2</v>
      </c>
      <c r="BD16" s="17">
        <v>2.9223839390376049E-2</v>
      </c>
      <c r="BE16" s="17">
        <v>1.554145772076993E-2</v>
      </c>
      <c r="BF16" s="17">
        <v>2.9900768436092511E-2</v>
      </c>
      <c r="BG16" s="17">
        <v>1.293278769905346E-2</v>
      </c>
      <c r="BH16" s="17">
        <v>7.7554595360531057E-3</v>
      </c>
      <c r="BI16" s="17">
        <v>0.15811926989429109</v>
      </c>
      <c r="BK16" s="17">
        <v>2.5030207604165879E-2</v>
      </c>
      <c r="BL16" s="17">
        <v>2.046626476285535E-2</v>
      </c>
      <c r="BM16" s="17">
        <v>6.7833198221363022E-2</v>
      </c>
      <c r="BN16" s="17">
        <v>4.4520569280918028E-2</v>
      </c>
      <c r="BO16" s="17">
        <v>0.18405019816158111</v>
      </c>
      <c r="BQ16" s="17">
        <v>1.7655945253918101E-2</v>
      </c>
      <c r="BR16" s="17">
        <v>2.558706543243304E-2</v>
      </c>
      <c r="BS16" s="17">
        <v>2.8947634780424579E-2</v>
      </c>
      <c r="BT16" s="17">
        <v>1.9293569824445401E-2</v>
      </c>
      <c r="BU16" s="17">
        <v>3.050623907814877E-2</v>
      </c>
      <c r="BV16" s="17">
        <v>7.7412576616204917E-2</v>
      </c>
      <c r="BW16" s="17">
        <v>0.13666648872964371</v>
      </c>
      <c r="BX16" s="17">
        <v>3.8320145065392351E-2</v>
      </c>
      <c r="BZ16" s="17">
        <v>1.7137474438768081E-2</v>
      </c>
      <c r="CA16" s="17">
        <v>2.864238656821164E-2</v>
      </c>
      <c r="CB16" s="17">
        <v>2.261404890972625E-2</v>
      </c>
      <c r="CC16" s="17">
        <v>2.3752413463768728E-2</v>
      </c>
      <c r="CD16" s="17">
        <v>1.9883898446318261E-2</v>
      </c>
      <c r="CE16" s="17">
        <v>8.9824343369107901E-3</v>
      </c>
      <c r="CF16" s="17">
        <v>0.19668981914346839</v>
      </c>
      <c r="CG16" s="17">
        <v>6.9960566638819069E-2</v>
      </c>
      <c r="CI16" s="17">
        <v>2.0451910569251872E-2</v>
      </c>
      <c r="CJ16" s="17">
        <v>2.2377665563761709E-2</v>
      </c>
      <c r="CK16" s="17">
        <v>2.541819458000541E-2</v>
      </c>
      <c r="CL16" s="17">
        <v>3.3636055343149257E-2</v>
      </c>
      <c r="CM16" s="17">
        <v>2.5538375439911089E-2</v>
      </c>
      <c r="CN16" s="17">
        <v>0.1323597289673247</v>
      </c>
      <c r="CO16" s="17">
        <v>7.4554726850278044E-2</v>
      </c>
      <c r="CP16" s="17">
        <v>2.2850320673120539E-2</v>
      </c>
    </row>
    <row r="17" spans="2:94" ht="18.95" customHeight="1" x14ac:dyDescent="0.25">
      <c r="B17" s="21" t="s">
        <v>139</v>
      </c>
      <c r="C17" s="22">
        <v>0.48981435506071791</v>
      </c>
      <c r="D17" s="22">
        <v>0.42356555924017347</v>
      </c>
      <c r="E17" s="22">
        <v>0.44222080069072828</v>
      </c>
      <c r="F17" s="22">
        <v>0.44920305668805921</v>
      </c>
      <c r="G17" s="22">
        <v>0.45492726548998752</v>
      </c>
      <c r="H17" s="22">
        <v>0.4924509748660722</v>
      </c>
      <c r="I17" s="22">
        <v>0.63179512924472647</v>
      </c>
      <c r="K17" s="22">
        <v>0.63777409108930705</v>
      </c>
      <c r="L17" s="22">
        <v>0.34613562191698433</v>
      </c>
      <c r="N17" s="22">
        <v>0.45918175683382823</v>
      </c>
      <c r="O17" s="22">
        <v>0.47139583410745761</v>
      </c>
      <c r="P17" s="22">
        <v>0.46641641196955791</v>
      </c>
      <c r="Q17" s="22">
        <v>0.53551981282283623</v>
      </c>
      <c r="R17" s="22">
        <v>0.45327273873431467</v>
      </c>
      <c r="S17" s="22">
        <v>0.47426379039995792</v>
      </c>
      <c r="T17" s="22">
        <v>0.4718016672092013</v>
      </c>
      <c r="U17" s="22">
        <v>0.46315957952340758</v>
      </c>
      <c r="V17" s="22">
        <v>0.52099457949245687</v>
      </c>
      <c r="W17" s="22">
        <v>0.49936415935396561</v>
      </c>
      <c r="X17" s="22">
        <v>0.50700260243753958</v>
      </c>
      <c r="Z17" s="22">
        <v>0.60246333762600957</v>
      </c>
      <c r="AA17" s="22">
        <v>0.50049270970629056</v>
      </c>
      <c r="AB17" s="22">
        <v>0.47596140256731501</v>
      </c>
      <c r="AC17" s="22">
        <v>0.37024407911771062</v>
      </c>
      <c r="AE17" s="22">
        <v>0.30358070396956899</v>
      </c>
      <c r="AF17" s="22">
        <v>0.3524021098850838</v>
      </c>
      <c r="AG17" s="22">
        <v>0.38842893366335512</v>
      </c>
      <c r="AH17" s="22">
        <v>0.39988380411560409</v>
      </c>
      <c r="AI17" s="22">
        <v>0.43037166736779781</v>
      </c>
      <c r="AJ17" s="22">
        <v>0.44424610915769058</v>
      </c>
      <c r="AK17" s="22">
        <v>0.51858399578942915</v>
      </c>
      <c r="AL17" s="22">
        <v>0.49799886963126871</v>
      </c>
      <c r="AM17" s="22">
        <v>0.5165035298745283</v>
      </c>
      <c r="AN17" s="22">
        <v>0.48764128021370712</v>
      </c>
      <c r="AO17" s="22">
        <v>0.57635259901540936</v>
      </c>
      <c r="AP17" s="22">
        <v>0.58159151698302303</v>
      </c>
      <c r="AQ17" s="22">
        <v>0.56263694311574342</v>
      </c>
      <c r="AR17" s="22">
        <v>0.60019544587089513</v>
      </c>
      <c r="AS17" s="22">
        <v>0.63381357063820676</v>
      </c>
      <c r="AT17" s="22">
        <v>0.64046402734070007</v>
      </c>
      <c r="AU17" s="22">
        <v>0.35680946424187582</v>
      </c>
      <c r="AW17" s="22">
        <v>0.49089019305891107</v>
      </c>
      <c r="AX17" s="22">
        <v>0.49270473990940278</v>
      </c>
      <c r="AZ17" s="22">
        <v>0.50647353059905231</v>
      </c>
      <c r="BA17" s="22">
        <v>0.46343194872158139</v>
      </c>
      <c r="BC17" s="22">
        <v>0.41200744421032748</v>
      </c>
      <c r="BD17" s="22">
        <v>0.48112580380514569</v>
      </c>
      <c r="BE17" s="22">
        <v>0.56140344109618523</v>
      </c>
      <c r="BF17" s="22">
        <v>0.54067403571715456</v>
      </c>
      <c r="BG17" s="22">
        <v>0.55833004625759752</v>
      </c>
      <c r="BH17" s="22">
        <v>0.68341917869335911</v>
      </c>
      <c r="BI17" s="22">
        <v>0.32289588333368341</v>
      </c>
      <c r="BK17" s="22">
        <v>0.49164540972789811</v>
      </c>
      <c r="BL17" s="22">
        <v>0.56368363199610649</v>
      </c>
      <c r="BM17" s="22">
        <v>0.40513350869610137</v>
      </c>
      <c r="BN17" s="22">
        <v>0.423120645180316</v>
      </c>
      <c r="BO17" s="22">
        <v>0.30477579331933452</v>
      </c>
      <c r="BQ17" s="22">
        <v>0.62814531219263969</v>
      </c>
      <c r="BR17" s="22">
        <v>0.44554417239806632</v>
      </c>
      <c r="BS17" s="22">
        <v>0.5325452379293123</v>
      </c>
      <c r="BT17" s="22">
        <v>0.434786748995312</v>
      </c>
      <c r="BU17" s="22">
        <v>0.53727201550241432</v>
      </c>
      <c r="BV17" s="22">
        <v>0.38046231378795542</v>
      </c>
      <c r="BW17" s="22">
        <v>0.27088883792241558</v>
      </c>
      <c r="BX17" s="22">
        <v>0.43473550512432008</v>
      </c>
      <c r="BZ17" s="22">
        <v>0.61887829337083056</v>
      </c>
      <c r="CA17" s="22">
        <v>0.49197728911487532</v>
      </c>
      <c r="CB17" s="22">
        <v>0.49893940585795371</v>
      </c>
      <c r="CC17" s="22">
        <v>0.41903252071302233</v>
      </c>
      <c r="CD17" s="22">
        <v>0.59238789843188311</v>
      </c>
      <c r="CE17" s="22">
        <v>0.4119365653385223</v>
      </c>
      <c r="CF17" s="22">
        <v>0.32495458440617042</v>
      </c>
      <c r="CG17" s="22">
        <v>0.35469900315822861</v>
      </c>
      <c r="CI17" s="22">
        <v>0.58863127383755942</v>
      </c>
      <c r="CJ17" s="22">
        <v>0.52649351962003754</v>
      </c>
      <c r="CK17" s="22">
        <v>0.49442415962843628</v>
      </c>
      <c r="CL17" s="22">
        <v>0.37382773473514241</v>
      </c>
      <c r="CM17" s="22">
        <v>0.5598012692879798</v>
      </c>
      <c r="CN17" s="22">
        <v>0.2673406296309242</v>
      </c>
      <c r="CO17" s="22">
        <v>0.37393797571982862</v>
      </c>
      <c r="CP17" s="22">
        <v>0.46539381407948871</v>
      </c>
    </row>
    <row r="18" spans="2:94" ht="18.95" customHeight="1" x14ac:dyDescent="0.25">
      <c r="B18" s="21" t="s">
        <v>140</v>
      </c>
      <c r="C18" s="22">
        <v>0.26806558998119862</v>
      </c>
      <c r="D18" s="22">
        <v>0.30902953018435497</v>
      </c>
      <c r="E18" s="22">
        <v>0.3010394510678725</v>
      </c>
      <c r="F18" s="22">
        <v>0.27230730494701999</v>
      </c>
      <c r="G18" s="22">
        <v>0.28820696035002458</v>
      </c>
      <c r="H18" s="22">
        <v>0.27123625860755629</v>
      </c>
      <c r="I18" s="22">
        <v>0.19226640203479681</v>
      </c>
      <c r="K18" s="22">
        <v>0.20385203020006731</v>
      </c>
      <c r="L18" s="22">
        <v>0.32944765005252769</v>
      </c>
      <c r="N18" s="22">
        <v>0.31652370782733869</v>
      </c>
      <c r="O18" s="22">
        <v>0.26266018524840601</v>
      </c>
      <c r="P18" s="22">
        <v>0.28764091704382488</v>
      </c>
      <c r="Q18" s="22">
        <v>0.21969752611226781</v>
      </c>
      <c r="R18" s="22">
        <v>0.29002215798283382</v>
      </c>
      <c r="S18" s="22">
        <v>0.22984616681945891</v>
      </c>
      <c r="T18" s="22">
        <v>0.26213518966766008</v>
      </c>
      <c r="U18" s="22">
        <v>0.26395253714940792</v>
      </c>
      <c r="V18" s="22">
        <v>0.26931030402985973</v>
      </c>
      <c r="W18" s="22">
        <v>0.27121246152717121</v>
      </c>
      <c r="X18" s="22">
        <v>0.29589711539828922</v>
      </c>
      <c r="Z18" s="22">
        <v>0.2212740708540081</v>
      </c>
      <c r="AA18" s="22">
        <v>0.26994972299181191</v>
      </c>
      <c r="AB18" s="22">
        <v>0.29046560002388377</v>
      </c>
      <c r="AC18" s="22">
        <v>0.29695280191150658</v>
      </c>
      <c r="AE18" s="22">
        <v>0.22791048877664999</v>
      </c>
      <c r="AF18" s="22">
        <v>0.27656011873806458</v>
      </c>
      <c r="AG18" s="22">
        <v>0.2994501769788977</v>
      </c>
      <c r="AH18" s="22">
        <v>0.2874808036147582</v>
      </c>
      <c r="AI18" s="22">
        <v>0.270786803398749</v>
      </c>
      <c r="AJ18" s="22">
        <v>0.28760075115466133</v>
      </c>
      <c r="AK18" s="22">
        <v>0.28583440795509268</v>
      </c>
      <c r="AL18" s="22">
        <v>0.29008967790173718</v>
      </c>
      <c r="AM18" s="22">
        <v>0.28687270513523122</v>
      </c>
      <c r="AN18" s="22">
        <v>0.31668424451566468</v>
      </c>
      <c r="AO18" s="22">
        <v>0.26383571224644242</v>
      </c>
      <c r="AP18" s="22">
        <v>0.1966215131958802</v>
      </c>
      <c r="AQ18" s="22">
        <v>0.22681174813784619</v>
      </c>
      <c r="AR18" s="22">
        <v>0.21480594970973621</v>
      </c>
      <c r="AS18" s="22">
        <v>0.25559652220034768</v>
      </c>
      <c r="AT18" s="22">
        <v>0.1982762186207104</v>
      </c>
      <c r="AU18" s="22">
        <v>0.21902766313352751</v>
      </c>
      <c r="AW18" s="22">
        <v>0.26481189541336131</v>
      </c>
      <c r="AX18" s="22">
        <v>0.28314639428708971</v>
      </c>
      <c r="AZ18" s="22">
        <v>0.25167764053748531</v>
      </c>
      <c r="BA18" s="22">
        <v>0.29401846743869198</v>
      </c>
      <c r="BC18" s="22">
        <v>0.28054382594412602</v>
      </c>
      <c r="BD18" s="22">
        <v>0.28589733148550872</v>
      </c>
      <c r="BE18" s="22">
        <v>0.2181906978224061</v>
      </c>
      <c r="BF18" s="22">
        <v>0.27895203599766383</v>
      </c>
      <c r="BG18" s="22">
        <v>0.26007606020719548</v>
      </c>
      <c r="BH18" s="22">
        <v>0.17787917742266571</v>
      </c>
      <c r="BI18" s="22">
        <v>0.21242406729662019</v>
      </c>
      <c r="BK18" s="22">
        <v>0.29743761208219011</v>
      </c>
      <c r="BL18" s="22">
        <v>0.22701755023768341</v>
      </c>
      <c r="BM18" s="22">
        <v>0.26746285030112049</v>
      </c>
      <c r="BN18" s="22">
        <v>0.31487057307906557</v>
      </c>
      <c r="BO18" s="22">
        <v>0.17684920806444801</v>
      </c>
      <c r="BQ18" s="22">
        <v>0.19117623192325139</v>
      </c>
      <c r="BR18" s="22">
        <v>0.29855333762006558</v>
      </c>
      <c r="BS18" s="22">
        <v>0.27652801728962478</v>
      </c>
      <c r="BT18" s="22">
        <v>0.30151894305516541</v>
      </c>
      <c r="BU18" s="22">
        <v>0.24750395868402869</v>
      </c>
      <c r="BV18" s="22">
        <v>0.28411928106810158</v>
      </c>
      <c r="BW18" s="22">
        <v>0.30327556018319302</v>
      </c>
      <c r="BX18" s="22">
        <v>0.33948363136214538</v>
      </c>
      <c r="BZ18" s="22">
        <v>0.19650531977492211</v>
      </c>
      <c r="CA18" s="22">
        <v>0.26820147867806049</v>
      </c>
      <c r="CB18" s="22">
        <v>0.32814192213276461</v>
      </c>
      <c r="CC18" s="22">
        <v>0.3222230291498121</v>
      </c>
      <c r="CD18" s="22">
        <v>0.2195703216762144</v>
      </c>
      <c r="CE18" s="22">
        <v>0.35929922492905197</v>
      </c>
      <c r="CF18" s="22">
        <v>0.18229146474850749</v>
      </c>
      <c r="CG18" s="22">
        <v>0.31338686731175708</v>
      </c>
      <c r="CI18" s="22">
        <v>0.21118669672638821</v>
      </c>
      <c r="CJ18" s="22">
        <v>0.25127130499607297</v>
      </c>
      <c r="CK18" s="22">
        <v>0.30719521483581608</v>
      </c>
      <c r="CL18" s="22">
        <v>0.3971874739929489</v>
      </c>
      <c r="CM18" s="22">
        <v>0.22490597551788349</v>
      </c>
      <c r="CN18" s="22">
        <v>0.31501199963600568</v>
      </c>
      <c r="CO18" s="22">
        <v>0.2454074829943802</v>
      </c>
      <c r="CP18" s="22">
        <v>0.31190004565763729</v>
      </c>
    </row>
    <row r="19" spans="2:94" ht="18.95" customHeight="1" x14ac:dyDescent="0.25">
      <c r="B19" s="21" t="s">
        <v>141</v>
      </c>
      <c r="C19" s="22">
        <v>0.22174876507951929</v>
      </c>
      <c r="D19" s="22">
        <v>0.1145360290558185</v>
      </c>
      <c r="E19" s="22">
        <v>0.14118134962285581</v>
      </c>
      <c r="F19" s="22">
        <v>0.17689575174103919</v>
      </c>
      <c r="G19" s="22">
        <v>0.16672030513996289</v>
      </c>
      <c r="H19" s="22">
        <v>0.22121471625851591</v>
      </c>
      <c r="I19" s="22">
        <v>0.43952872720992969</v>
      </c>
      <c r="K19" s="22">
        <v>0.43392206088923979</v>
      </c>
      <c r="L19" s="22">
        <v>1.668797186445653E-2</v>
      </c>
      <c r="N19" s="22">
        <v>0.14265804900648951</v>
      </c>
      <c r="O19" s="22">
        <v>0.2087356488590516</v>
      </c>
      <c r="P19" s="22">
        <v>0.178775494925733</v>
      </c>
      <c r="Q19" s="22">
        <v>0.31582228671056839</v>
      </c>
      <c r="R19" s="22">
        <v>0.16325058075148091</v>
      </c>
      <c r="S19" s="22">
        <v>0.24441762358049901</v>
      </c>
      <c r="T19" s="22">
        <v>0.20966647754154119</v>
      </c>
      <c r="U19" s="22">
        <v>0.19920704237399969</v>
      </c>
      <c r="V19" s="22">
        <v>0.2516842754625972</v>
      </c>
      <c r="W19" s="22">
        <v>0.22815169782679429</v>
      </c>
      <c r="X19" s="22">
        <v>0.21110548703925039</v>
      </c>
      <c r="Z19" s="22">
        <v>0.38118926677200149</v>
      </c>
      <c r="AA19" s="22">
        <v>0.2305429867144787</v>
      </c>
      <c r="AB19" s="22">
        <v>0.1854958025434312</v>
      </c>
      <c r="AC19" s="22">
        <v>7.3291277206204042E-2</v>
      </c>
      <c r="AE19" s="22">
        <v>7.5670215192918999E-2</v>
      </c>
      <c r="AF19" s="22">
        <v>7.5841991147019172E-2</v>
      </c>
      <c r="AG19" s="22">
        <v>8.8978756684457427E-2</v>
      </c>
      <c r="AH19" s="22">
        <v>0.11240300050084601</v>
      </c>
      <c r="AI19" s="22">
        <v>0.15958486396904881</v>
      </c>
      <c r="AJ19" s="22">
        <v>0.15664535800302931</v>
      </c>
      <c r="AK19" s="22">
        <v>0.23274958783433641</v>
      </c>
      <c r="AL19" s="22">
        <v>0.20790919172953151</v>
      </c>
      <c r="AM19" s="22">
        <v>0.22963082473929711</v>
      </c>
      <c r="AN19" s="22">
        <v>0.17095703569804241</v>
      </c>
      <c r="AO19" s="22">
        <v>0.31251688676896688</v>
      </c>
      <c r="AP19" s="22">
        <v>0.38497000378714291</v>
      </c>
      <c r="AQ19" s="22">
        <v>0.3358251949778972</v>
      </c>
      <c r="AR19" s="22">
        <v>0.38538949616115892</v>
      </c>
      <c r="AS19" s="22">
        <v>0.37821704843785908</v>
      </c>
      <c r="AT19" s="22">
        <v>0.44218780871998958</v>
      </c>
      <c r="AU19" s="22">
        <v>0.13778180110834831</v>
      </c>
      <c r="AW19" s="22">
        <v>0.22607829764554979</v>
      </c>
      <c r="AX19" s="22">
        <v>0.2095583456223131</v>
      </c>
      <c r="AZ19" s="22">
        <v>0.254795890061567</v>
      </c>
      <c r="BA19" s="22">
        <v>0.16941348128288941</v>
      </c>
      <c r="BC19" s="22">
        <v>0.13146361826620159</v>
      </c>
      <c r="BD19" s="22">
        <v>0.195228472319637</v>
      </c>
      <c r="BE19" s="22">
        <v>0.3432127432737791</v>
      </c>
      <c r="BF19" s="22">
        <v>0.26172199971949073</v>
      </c>
      <c r="BG19" s="22">
        <v>0.29825398605040199</v>
      </c>
      <c r="BH19" s="22">
        <v>0.50554000127069343</v>
      </c>
      <c r="BI19" s="22">
        <v>0.1104718160370632</v>
      </c>
      <c r="BK19" s="22">
        <v>0.19420779764570789</v>
      </c>
      <c r="BL19" s="22">
        <v>0.33666608175842311</v>
      </c>
      <c r="BM19" s="22">
        <v>0.1376706583949808</v>
      </c>
      <c r="BN19" s="22">
        <v>0.1082500721012504</v>
      </c>
      <c r="BO19" s="22">
        <v>0.12792658525488651</v>
      </c>
      <c r="BQ19" s="22">
        <v>0.4369690802693883</v>
      </c>
      <c r="BR19" s="22">
        <v>0.14699083477800071</v>
      </c>
      <c r="BS19" s="22">
        <v>0.25601722063968751</v>
      </c>
      <c r="BT19" s="22">
        <v>0.13326780594014659</v>
      </c>
      <c r="BU19" s="22">
        <v>0.28976805681838558</v>
      </c>
      <c r="BV19" s="22">
        <v>9.6343032719853727E-2</v>
      </c>
      <c r="BW19" s="22">
        <v>-3.2386722260777379E-2</v>
      </c>
      <c r="BX19" s="22">
        <v>9.5251873762174755E-2</v>
      </c>
      <c r="BZ19" s="22">
        <v>0.42237297359590842</v>
      </c>
      <c r="CA19" s="22">
        <v>0.22377581043681469</v>
      </c>
      <c r="CB19" s="22">
        <v>0.1707974837251891</v>
      </c>
      <c r="CC19" s="22">
        <v>9.6809491563210226E-2</v>
      </c>
      <c r="CD19" s="22">
        <v>0.37281757675566868</v>
      </c>
      <c r="CE19" s="22">
        <v>5.2637340409470323E-2</v>
      </c>
      <c r="CF19" s="22">
        <v>0.1426631196576629</v>
      </c>
      <c r="CG19" s="22">
        <v>4.1312135846471421E-2</v>
      </c>
      <c r="CI19" s="22">
        <v>0.37744457711117119</v>
      </c>
      <c r="CJ19" s="22">
        <v>0.27522221462396451</v>
      </c>
      <c r="CK19" s="22">
        <v>0.1872289447926202</v>
      </c>
      <c r="CL19" s="22">
        <v>-2.3359739257806489E-2</v>
      </c>
      <c r="CM19" s="22">
        <v>0.33489529377009619</v>
      </c>
      <c r="CN19" s="22">
        <v>-4.7671370005081537E-2</v>
      </c>
      <c r="CO19" s="22">
        <v>0.12853049272544839</v>
      </c>
      <c r="CP19" s="22">
        <v>0.15349376842185139</v>
      </c>
    </row>
    <row r="21" spans="2:94" x14ac:dyDescent="0.25">
      <c r="B21" t="s">
        <v>212</v>
      </c>
    </row>
    <row r="22" spans="2:94" x14ac:dyDescent="0.25">
      <c r="B22" t="s">
        <v>8</v>
      </c>
    </row>
    <row r="24" spans="2:94" x14ac:dyDescent="0.25">
      <c r="B24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R24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136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3.9157044667652768E-2</v>
      </c>
      <c r="D9" s="17">
        <v>2.4827521769089859E-2</v>
      </c>
      <c r="E9" s="17">
        <v>2.7563383005778042E-2</v>
      </c>
      <c r="F9" s="17">
        <v>3.1020335414335298E-2</v>
      </c>
      <c r="G9" s="17">
        <v>3.9050799134466602E-2</v>
      </c>
      <c r="H9" s="17">
        <v>4.2118910903386389E-2</v>
      </c>
      <c r="I9" s="17">
        <v>6.2762184648637573E-2</v>
      </c>
      <c r="K9" s="17">
        <v>4.4589230799365498E-2</v>
      </c>
      <c r="L9" s="17">
        <v>3.4046697121718088E-2</v>
      </c>
      <c r="N9" s="17">
        <v>2.463669956462787E-2</v>
      </c>
      <c r="O9" s="17">
        <v>2.6041029924136549E-2</v>
      </c>
      <c r="P9" s="17">
        <v>5.6659029527967683E-2</v>
      </c>
      <c r="Q9" s="17">
        <v>3.076242234447055E-2</v>
      </c>
      <c r="R9" s="17">
        <v>3.822590482671491E-2</v>
      </c>
      <c r="S9" s="17">
        <v>2.8565048922173791E-2</v>
      </c>
      <c r="T9" s="17">
        <v>2.95680765523063E-2</v>
      </c>
      <c r="U9" s="17">
        <v>4.2357488849531492E-2</v>
      </c>
      <c r="V9" s="17">
        <v>5.3731997149659448E-2</v>
      </c>
      <c r="W9" s="17">
        <v>4.4764090538793627E-2</v>
      </c>
      <c r="X9" s="17">
        <v>5.0295516884408357E-2</v>
      </c>
      <c r="Z9" s="17">
        <v>3.7297352824051271E-2</v>
      </c>
      <c r="AA9" s="17">
        <v>3.4381433407983969E-2</v>
      </c>
      <c r="AB9" s="17">
        <v>4.0212174452712093E-2</v>
      </c>
      <c r="AC9" s="17">
        <v>4.4965470325897178E-2</v>
      </c>
      <c r="AE9" s="17">
        <v>6.122204159176084E-2</v>
      </c>
      <c r="AF9" s="17">
        <v>3.4128162833157373E-2</v>
      </c>
      <c r="AG9" s="17">
        <v>4.6582085054622878E-2</v>
      </c>
      <c r="AH9" s="17">
        <v>4.6548936395504677E-2</v>
      </c>
      <c r="AI9" s="17">
        <v>2.810818714621819E-2</v>
      </c>
      <c r="AJ9" s="17">
        <v>5.6895977231494088E-2</v>
      </c>
      <c r="AK9" s="17">
        <v>4.0033597164564283E-2</v>
      </c>
      <c r="AL9" s="17">
        <v>4.2837170333779283E-2</v>
      </c>
      <c r="AM9" s="17">
        <v>3.6768765289049148E-2</v>
      </c>
      <c r="AN9" s="17">
        <v>4.3639837399353343E-2</v>
      </c>
      <c r="AO9" s="17">
        <v>3.3900789355754149E-2</v>
      </c>
      <c r="AP9" s="17">
        <v>3.1311090153959067E-2</v>
      </c>
      <c r="AQ9" s="17">
        <v>2.4817117577492661E-2</v>
      </c>
      <c r="AR9" s="17">
        <v>3.3745849015555412E-2</v>
      </c>
      <c r="AS9" s="17">
        <v>4.7404282937940231E-2</v>
      </c>
      <c r="AT9" s="17">
        <v>1.5092657283604351E-2</v>
      </c>
      <c r="AU9" s="17">
        <v>4.0707435189691929E-2</v>
      </c>
      <c r="AW9" s="17">
        <v>4.0999138183126393E-2</v>
      </c>
      <c r="AX9" s="17">
        <v>3.1037759722255531E-2</v>
      </c>
      <c r="AZ9" s="17">
        <v>3.3922415503142983E-2</v>
      </c>
      <c r="BA9" s="17">
        <v>4.7446897507909168E-2</v>
      </c>
      <c r="BC9" s="17">
        <v>4.9157074524070012E-2</v>
      </c>
      <c r="BD9" s="17">
        <v>3.5687382351588963E-2</v>
      </c>
      <c r="BE9" s="17">
        <v>3.8272140632441547E-2</v>
      </c>
      <c r="BF9" s="17">
        <v>3.6680066282983703E-2</v>
      </c>
      <c r="BG9" s="17">
        <v>2.232256189888009E-2</v>
      </c>
      <c r="BH9" s="17">
        <v>4.2690507796563408E-2</v>
      </c>
      <c r="BI9" s="17">
        <v>5.4770001034220299E-2</v>
      </c>
      <c r="BK9" s="17">
        <v>2.0680056640670161E-2</v>
      </c>
      <c r="BL9" s="17">
        <v>7.5047470669393879E-2</v>
      </c>
      <c r="BM9" s="17">
        <v>2.7475199320312189E-2</v>
      </c>
      <c r="BN9" s="17">
        <v>1.767340870089687E-2</v>
      </c>
      <c r="BO9" s="17">
        <v>1.496727254258153E-2</v>
      </c>
      <c r="BQ9" s="17">
        <v>6.8353708494416437E-2</v>
      </c>
      <c r="BR9" s="17">
        <v>1.893995197567639E-2</v>
      </c>
      <c r="BS9" s="17">
        <v>1.710792241604411E-2</v>
      </c>
      <c r="BT9" s="17">
        <v>1.8034286787847121E-2</v>
      </c>
      <c r="BU9" s="17">
        <v>0.18242769453551999</v>
      </c>
      <c r="BV9" s="17">
        <v>3.2347734778969968E-2</v>
      </c>
      <c r="BW9" s="17">
        <v>2.147187785107468E-2</v>
      </c>
      <c r="BX9" s="17">
        <v>1.988852403348626E-2</v>
      </c>
      <c r="BZ9" s="17">
        <v>6.1512091146605663E-2</v>
      </c>
      <c r="CA9" s="17">
        <v>1.7717955797150738E-2</v>
      </c>
      <c r="CB9" s="17">
        <v>1.462857373559066E-2</v>
      </c>
      <c r="CC9" s="17">
        <v>1.241606616732226E-2</v>
      </c>
      <c r="CD9" s="17">
        <v>0.1186686411409405</v>
      </c>
      <c r="CE9" s="17">
        <v>0</v>
      </c>
      <c r="CF9" s="17">
        <v>0</v>
      </c>
      <c r="CG9" s="17">
        <v>3.2359427366249152E-2</v>
      </c>
      <c r="CI9" s="17">
        <v>4.5491134043656671E-2</v>
      </c>
      <c r="CJ9" s="17">
        <v>1.7519321063374421E-2</v>
      </c>
      <c r="CK9" s="17">
        <v>1.903884165120201E-2</v>
      </c>
      <c r="CL9" s="17">
        <v>7.8944719492690628E-3</v>
      </c>
      <c r="CM9" s="17">
        <v>8.4067220058510819E-2</v>
      </c>
      <c r="CN9" s="17">
        <v>3.3288943640886672E-2</v>
      </c>
      <c r="CO9" s="17">
        <v>1.45207726323746E-2</v>
      </c>
      <c r="CP9" s="17">
        <v>3.7445106788379277E-2</v>
      </c>
    </row>
    <row r="10" spans="2:96" ht="18.95" customHeight="1" x14ac:dyDescent="0.25">
      <c r="B10" s="19" t="s">
        <v>127</v>
      </c>
      <c r="C10" s="17">
        <v>3.4033012193372847E-2</v>
      </c>
      <c r="D10" s="17">
        <v>6.0825358075359381E-2</v>
      </c>
      <c r="E10" s="17">
        <v>3.1028094413284139E-2</v>
      </c>
      <c r="F10" s="17">
        <v>2.0222800344302579E-2</v>
      </c>
      <c r="G10" s="17">
        <v>3.1674379029280227E-2</v>
      </c>
      <c r="H10" s="17">
        <v>2.5155623624495901E-2</v>
      </c>
      <c r="I10" s="17">
        <v>3.7888484423362963E-2</v>
      </c>
      <c r="K10" s="17">
        <v>3.536348389206239E-2</v>
      </c>
      <c r="L10" s="17">
        <v>3.2903250306994772E-2</v>
      </c>
      <c r="N10" s="17">
        <v>3.6037468265795687E-2</v>
      </c>
      <c r="O10" s="17">
        <v>3.1011538166127339E-2</v>
      </c>
      <c r="P10" s="17">
        <v>3.5978852168174161E-2</v>
      </c>
      <c r="Q10" s="17">
        <v>3.8441922430482951E-2</v>
      </c>
      <c r="R10" s="17">
        <v>3.5482181708042293E-2</v>
      </c>
      <c r="S10" s="17">
        <v>3.5098136581584588E-2</v>
      </c>
      <c r="T10" s="17">
        <v>3.0886550595880091E-2</v>
      </c>
      <c r="U10" s="17">
        <v>2.840643292680993E-2</v>
      </c>
      <c r="V10" s="17">
        <v>3.4850612245570213E-2</v>
      </c>
      <c r="W10" s="17">
        <v>3.0317924873775021E-2</v>
      </c>
      <c r="X10" s="17">
        <v>3.4227145513959931E-2</v>
      </c>
      <c r="Z10" s="17">
        <v>3.2527263291710157E-2</v>
      </c>
      <c r="AA10" s="17">
        <v>2.7617736884347509E-2</v>
      </c>
      <c r="AB10" s="17">
        <v>4.2624982357676131E-2</v>
      </c>
      <c r="AC10" s="17">
        <v>3.4611397797404693E-2</v>
      </c>
      <c r="AE10" s="17">
        <v>8.6327527441808063E-2</v>
      </c>
      <c r="AF10" s="17">
        <v>3.2867732855260297E-2</v>
      </c>
      <c r="AG10" s="17">
        <v>6.3870302064339177E-2</v>
      </c>
      <c r="AH10" s="17">
        <v>5.9619215960329951E-2</v>
      </c>
      <c r="AI10" s="17">
        <v>3.824128510354572E-2</v>
      </c>
      <c r="AJ10" s="17">
        <v>3.3789327271580433E-2</v>
      </c>
      <c r="AK10" s="17">
        <v>2.1015094875075972E-2</v>
      </c>
      <c r="AL10" s="17">
        <v>1.930686103225554E-2</v>
      </c>
      <c r="AM10" s="17">
        <v>2.7767879970064191E-2</v>
      </c>
      <c r="AN10" s="17">
        <v>2.2989647588237939E-2</v>
      </c>
      <c r="AO10" s="17">
        <v>2.6925053961282641E-2</v>
      </c>
      <c r="AP10" s="17">
        <v>3.7443053157691968E-2</v>
      </c>
      <c r="AQ10" s="17">
        <v>2.7034188194144371E-2</v>
      </c>
      <c r="AR10" s="17">
        <v>1.8041851941832381E-2</v>
      </c>
      <c r="AS10" s="17">
        <v>2.8193652746362669E-2</v>
      </c>
      <c r="AT10" s="17">
        <v>3.1677517580992492E-2</v>
      </c>
      <c r="AU10" s="17">
        <v>5.0895116581322633E-2</v>
      </c>
      <c r="AW10" s="17">
        <v>3.2345111472085353E-2</v>
      </c>
      <c r="AX10" s="17">
        <v>4.216462576932993E-2</v>
      </c>
      <c r="AZ10" s="17">
        <v>3.2850535353708799E-2</v>
      </c>
      <c r="BA10" s="17">
        <v>3.5905648951347353E-2</v>
      </c>
      <c r="BC10" s="17">
        <v>3.5036104818452957E-2</v>
      </c>
      <c r="BD10" s="17">
        <v>4.4304931312503758E-2</v>
      </c>
      <c r="BE10" s="17">
        <v>2.0527857712234681E-2</v>
      </c>
      <c r="BF10" s="17">
        <v>2.2184176331447231E-2</v>
      </c>
      <c r="BG10" s="17">
        <v>2.8933128340665581E-2</v>
      </c>
      <c r="BH10" s="17">
        <v>3.3251195671475837E-2</v>
      </c>
      <c r="BI10" s="17">
        <v>7.5204866051623215E-2</v>
      </c>
      <c r="BK10" s="17">
        <v>2.0213649457846081E-2</v>
      </c>
      <c r="BL10" s="17">
        <v>4.8032973090152059E-2</v>
      </c>
      <c r="BM10" s="17">
        <v>4.0307383089204243E-2</v>
      </c>
      <c r="BN10" s="17">
        <v>2.5801479038174611E-2</v>
      </c>
      <c r="BO10" s="17">
        <v>5.4978353871807703E-2</v>
      </c>
      <c r="BQ10" s="17">
        <v>3.8123525472958747E-2</v>
      </c>
      <c r="BR10" s="17">
        <v>2.8283805004238931E-2</v>
      </c>
      <c r="BS10" s="17">
        <v>2.563770801511615E-2</v>
      </c>
      <c r="BT10" s="17">
        <v>4.9169340308075037E-2</v>
      </c>
      <c r="BU10" s="17">
        <v>3.1382160583519822E-2</v>
      </c>
      <c r="BV10" s="17">
        <v>2.578152258667743E-2</v>
      </c>
      <c r="BW10" s="17">
        <v>5.5015403230808543E-2</v>
      </c>
      <c r="BX10" s="17">
        <v>4.2150396330291773E-2</v>
      </c>
      <c r="BZ10" s="17">
        <v>4.4272080036804072E-2</v>
      </c>
      <c r="CA10" s="17">
        <v>1.925895577575485E-2</v>
      </c>
      <c r="CB10" s="17">
        <v>2.703291076248128E-2</v>
      </c>
      <c r="CC10" s="17">
        <v>4.0678464542973122E-2</v>
      </c>
      <c r="CD10" s="17">
        <v>5.7182425953255581E-2</v>
      </c>
      <c r="CE10" s="17">
        <v>4.0874289978132902E-2</v>
      </c>
      <c r="CF10" s="17">
        <v>5.4867121273207482E-2</v>
      </c>
      <c r="CG10" s="17">
        <v>2.7513273427967951E-2</v>
      </c>
      <c r="CI10" s="17">
        <v>2.6669168257920262E-2</v>
      </c>
      <c r="CJ10" s="17">
        <v>3.0482955784845889E-2</v>
      </c>
      <c r="CK10" s="17">
        <v>1.240092824924437E-2</v>
      </c>
      <c r="CL10" s="17">
        <v>2.6248138461154851E-2</v>
      </c>
      <c r="CM10" s="17">
        <v>5.3297352099461272E-2</v>
      </c>
      <c r="CN10" s="17">
        <v>2.01518816371252E-2</v>
      </c>
      <c r="CO10" s="17">
        <v>4.3836110779632058E-2</v>
      </c>
      <c r="CP10" s="17">
        <v>3.8680693885117433E-2</v>
      </c>
    </row>
    <row r="11" spans="2:96" ht="18.95" customHeight="1" x14ac:dyDescent="0.25">
      <c r="B11" s="19" t="s">
        <v>128</v>
      </c>
      <c r="C11" s="17">
        <v>4.8662327102740807E-2</v>
      </c>
      <c r="D11" s="17">
        <v>7.6827291578513132E-2</v>
      </c>
      <c r="E11" s="17">
        <v>6.151367875539162E-2</v>
      </c>
      <c r="F11" s="17">
        <v>5.7176253702838922E-2</v>
      </c>
      <c r="G11" s="17">
        <v>3.5518749263510299E-2</v>
      </c>
      <c r="H11" s="17">
        <v>4.1203635004715411E-2</v>
      </c>
      <c r="I11" s="17">
        <v>2.8357769682823188E-2</v>
      </c>
      <c r="K11" s="17">
        <v>5.1251122022825273E-2</v>
      </c>
      <c r="L11" s="17">
        <v>4.6376513080791923E-2</v>
      </c>
      <c r="N11" s="17">
        <v>3.2868267353778062E-2</v>
      </c>
      <c r="O11" s="17">
        <v>5.2013520916145549E-2</v>
      </c>
      <c r="P11" s="17">
        <v>3.980953680692776E-2</v>
      </c>
      <c r="Q11" s="17">
        <v>3.8716023766913091E-2</v>
      </c>
      <c r="R11" s="17">
        <v>5.9512755863810579E-2</v>
      </c>
      <c r="S11" s="17">
        <v>5.5926062848410688E-2</v>
      </c>
      <c r="T11" s="17">
        <v>7.3005960277411908E-2</v>
      </c>
      <c r="U11" s="17">
        <v>3.3089327419191107E-2</v>
      </c>
      <c r="V11" s="17">
        <v>5.8232722220360827E-2</v>
      </c>
      <c r="W11" s="17">
        <v>3.854583804322103E-2</v>
      </c>
      <c r="X11" s="17">
        <v>5.6279678790322411E-2</v>
      </c>
      <c r="Z11" s="17">
        <v>3.0100478626265369E-2</v>
      </c>
      <c r="AA11" s="17">
        <v>4.1201729241689883E-2</v>
      </c>
      <c r="AB11" s="17">
        <v>5.8339517424076129E-2</v>
      </c>
      <c r="AC11" s="17">
        <v>6.8455192462753209E-2</v>
      </c>
      <c r="AE11" s="17">
        <v>0.11243084222630929</v>
      </c>
      <c r="AF11" s="17">
        <v>7.4517533446682868E-2</v>
      </c>
      <c r="AG11" s="17">
        <v>5.3800856799685257E-2</v>
      </c>
      <c r="AH11" s="17">
        <v>3.8941245081540912E-2</v>
      </c>
      <c r="AI11" s="17">
        <v>6.0463260760207332E-2</v>
      </c>
      <c r="AJ11" s="17">
        <v>5.333530618530985E-2</v>
      </c>
      <c r="AK11" s="17">
        <v>5.3388988540712327E-2</v>
      </c>
      <c r="AL11" s="17">
        <v>5.1519130494057243E-2</v>
      </c>
      <c r="AM11" s="17">
        <v>4.5353985804556428E-2</v>
      </c>
      <c r="AN11" s="17">
        <v>2.9880305628236809E-2</v>
      </c>
      <c r="AO11" s="17">
        <v>4.904300925519893E-2</v>
      </c>
      <c r="AP11" s="17">
        <v>3.7825409387778279E-2</v>
      </c>
      <c r="AQ11" s="17">
        <v>6.7194711366888524E-2</v>
      </c>
      <c r="AR11" s="17">
        <v>2.577338260421709E-2</v>
      </c>
      <c r="AS11" s="17">
        <v>8.3491748124574598E-3</v>
      </c>
      <c r="AT11" s="17">
        <v>2.2667415185310302E-2</v>
      </c>
      <c r="AU11" s="17">
        <v>4.2321290890212179E-2</v>
      </c>
      <c r="AW11" s="17">
        <v>4.5101953410584199E-2</v>
      </c>
      <c r="AX11" s="17">
        <v>6.4012906424023436E-2</v>
      </c>
      <c r="AZ11" s="17">
        <v>4.3699205251286233E-2</v>
      </c>
      <c r="BA11" s="17">
        <v>5.652220570804261E-2</v>
      </c>
      <c r="BC11" s="17">
        <v>5.3597033699561557E-2</v>
      </c>
      <c r="BD11" s="17">
        <v>5.567848488741086E-2</v>
      </c>
      <c r="BE11" s="17">
        <v>5.8222143154408948E-2</v>
      </c>
      <c r="BF11" s="17">
        <v>3.8374299822850143E-2</v>
      </c>
      <c r="BG11" s="17">
        <v>4.5712747730263147E-2</v>
      </c>
      <c r="BH11" s="17">
        <v>2.9414251323159481E-2</v>
      </c>
      <c r="BI11" s="17">
        <v>1.270057287960316E-2</v>
      </c>
      <c r="BK11" s="17">
        <v>4.0299728359370242E-2</v>
      </c>
      <c r="BL11" s="17">
        <v>6.0429113875268149E-2</v>
      </c>
      <c r="BM11" s="17">
        <v>5.3928933857782253E-2</v>
      </c>
      <c r="BN11" s="17">
        <v>4.007068795747383E-2</v>
      </c>
      <c r="BO11" s="17">
        <v>1.931955551946123E-2</v>
      </c>
      <c r="BQ11" s="17">
        <v>5.2513714113233377E-2</v>
      </c>
      <c r="BR11" s="17">
        <v>5.742974461492073E-2</v>
      </c>
      <c r="BS11" s="17">
        <v>5.9732917855661101E-2</v>
      </c>
      <c r="BT11" s="17">
        <v>8.825992677031988E-2</v>
      </c>
      <c r="BU11" s="17">
        <v>8.0245391003893191E-2</v>
      </c>
      <c r="BV11" s="17">
        <v>3.4063307644373902E-2</v>
      </c>
      <c r="BW11" s="17">
        <v>2.1572709572492001E-2</v>
      </c>
      <c r="BX11" s="17">
        <v>2.156054867024973E-2</v>
      </c>
      <c r="BZ11" s="17">
        <v>4.9363378896283013E-2</v>
      </c>
      <c r="CA11" s="17">
        <v>3.1502985099985559E-2</v>
      </c>
      <c r="CB11" s="17">
        <v>5.9654203226369162E-2</v>
      </c>
      <c r="CC11" s="17">
        <v>6.1767447299879819E-2</v>
      </c>
      <c r="CD11" s="17">
        <v>7.1585837982533318E-2</v>
      </c>
      <c r="CE11" s="17">
        <v>8.8341351341071211E-2</v>
      </c>
      <c r="CF11" s="17">
        <v>9.3670172410612786E-3</v>
      </c>
      <c r="CG11" s="17">
        <v>4.4595852415557163E-2</v>
      </c>
      <c r="CI11" s="17">
        <v>3.8871914482871972E-2</v>
      </c>
      <c r="CJ11" s="17">
        <v>3.2525317677775667E-2</v>
      </c>
      <c r="CK11" s="17">
        <v>6.2022622821599052E-2</v>
      </c>
      <c r="CL11" s="17">
        <v>3.7862786814973397E-2</v>
      </c>
      <c r="CM11" s="17">
        <v>7.703873532247027E-2</v>
      </c>
      <c r="CN11" s="17">
        <v>3.7359364643502063E-2</v>
      </c>
      <c r="CO11" s="17">
        <v>2.9683337697173181E-2</v>
      </c>
      <c r="CP11" s="17">
        <v>4.8713255686552333E-2</v>
      </c>
    </row>
    <row r="12" spans="2:96" ht="32.1" customHeight="1" x14ac:dyDescent="0.25">
      <c r="B12" s="19" t="s">
        <v>129</v>
      </c>
      <c r="C12" s="17">
        <v>0.1170325582136796</v>
      </c>
      <c r="D12" s="17">
        <v>0.1464212746074838</v>
      </c>
      <c r="E12" s="17">
        <v>0.13461606815526719</v>
      </c>
      <c r="F12" s="17">
        <v>0.13674108085129411</v>
      </c>
      <c r="G12" s="17">
        <v>0.12238775049447879</v>
      </c>
      <c r="H12" s="17">
        <v>8.9878746386368391E-2</v>
      </c>
      <c r="I12" s="17">
        <v>8.1208474932957367E-2</v>
      </c>
      <c r="K12" s="17">
        <v>0.10016777420640301</v>
      </c>
      <c r="L12" s="17">
        <v>0.13408795047026451</v>
      </c>
      <c r="N12" s="17">
        <v>0.123601679250226</v>
      </c>
      <c r="O12" s="17">
        <v>0.12639457990200589</v>
      </c>
      <c r="P12" s="17">
        <v>0.1124609742668503</v>
      </c>
      <c r="Q12" s="17">
        <v>0.1172048263478129</v>
      </c>
      <c r="R12" s="17">
        <v>0.14298394046640669</v>
      </c>
      <c r="S12" s="17">
        <v>0.13437052913058739</v>
      </c>
      <c r="T12" s="17">
        <v>0.16029252042470249</v>
      </c>
      <c r="U12" s="17">
        <v>0.1112324076681869</v>
      </c>
      <c r="V12" s="17">
        <v>0.1030398282729605</v>
      </c>
      <c r="W12" s="17">
        <v>9.2385996657249961E-2</v>
      </c>
      <c r="X12" s="17">
        <v>8.9943614440432931E-2</v>
      </c>
      <c r="Z12" s="17">
        <v>7.1404537903404203E-2</v>
      </c>
      <c r="AA12" s="17">
        <v>0.1076994948522418</v>
      </c>
      <c r="AB12" s="17">
        <v>0.12461947586585111</v>
      </c>
      <c r="AC12" s="17">
        <v>0.16840149355906489</v>
      </c>
      <c r="AE12" s="17">
        <v>0.18314022910465541</v>
      </c>
      <c r="AF12" s="17">
        <v>0.21956144855076651</v>
      </c>
      <c r="AG12" s="17">
        <v>0.14533498273450041</v>
      </c>
      <c r="AH12" s="17">
        <v>0.19160413705146179</v>
      </c>
      <c r="AI12" s="17">
        <v>0.15200524454031161</v>
      </c>
      <c r="AJ12" s="17">
        <v>0.1125331928852813</v>
      </c>
      <c r="AK12" s="17">
        <v>0.1040770981546861</v>
      </c>
      <c r="AL12" s="17">
        <v>0.1100945500749871</v>
      </c>
      <c r="AM12" s="17">
        <v>0.1107709487682937</v>
      </c>
      <c r="AN12" s="17">
        <v>6.3220230894876342E-2</v>
      </c>
      <c r="AO12" s="17">
        <v>9.2373228425845763E-2</v>
      </c>
      <c r="AP12" s="17">
        <v>7.9635745315678186E-2</v>
      </c>
      <c r="AQ12" s="17">
        <v>7.2096817791559978E-2</v>
      </c>
      <c r="AR12" s="17">
        <v>7.6372503727688168E-2</v>
      </c>
      <c r="AS12" s="17">
        <v>6.0067202584916712E-2</v>
      </c>
      <c r="AT12" s="17">
        <v>9.020406519642174E-2</v>
      </c>
      <c r="AU12" s="17">
        <v>0.169230912601742</v>
      </c>
      <c r="AW12" s="17">
        <v>0.115005046084978</v>
      </c>
      <c r="AX12" s="17">
        <v>0.12477795897349871</v>
      </c>
      <c r="AZ12" s="17">
        <v>0.1133386536268752</v>
      </c>
      <c r="BA12" s="17">
        <v>0.1228824330506918</v>
      </c>
      <c r="BC12" s="17">
        <v>0.13655102557533</v>
      </c>
      <c r="BD12" s="17">
        <v>0.1142047680827129</v>
      </c>
      <c r="BE12" s="17">
        <v>0.10361019830869519</v>
      </c>
      <c r="BF12" s="17">
        <v>9.9863188984802384E-2</v>
      </c>
      <c r="BG12" s="17">
        <v>0.1000409682606483</v>
      </c>
      <c r="BH12" s="17">
        <v>7.5752476422635995E-2</v>
      </c>
      <c r="BI12" s="17">
        <v>0.1991065731692899</v>
      </c>
      <c r="BK12" s="17">
        <v>8.793597839743203E-2</v>
      </c>
      <c r="BL12" s="17">
        <v>0.1132012170479564</v>
      </c>
      <c r="BM12" s="17">
        <v>0.15149496623607361</v>
      </c>
      <c r="BN12" s="17">
        <v>0.15236589338887199</v>
      </c>
      <c r="BO12" s="17">
        <v>0.26703121165769528</v>
      </c>
      <c r="BQ12" s="17">
        <v>0.1054144451937178</v>
      </c>
      <c r="BR12" s="17">
        <v>9.9871530639205605E-2</v>
      </c>
      <c r="BS12" s="17">
        <v>8.1417338543165102E-2</v>
      </c>
      <c r="BT12" s="17">
        <v>0.13913696719182109</v>
      </c>
      <c r="BU12" s="17">
        <v>0.1243696662430617</v>
      </c>
      <c r="BV12" s="17">
        <v>0.1729521512306591</v>
      </c>
      <c r="BW12" s="17">
        <v>0.20091312242176421</v>
      </c>
      <c r="BX12" s="17">
        <v>0.1054337269473527</v>
      </c>
      <c r="BZ12" s="17">
        <v>0.1030172286262489</v>
      </c>
      <c r="CA12" s="17">
        <v>8.7583882470000637E-2</v>
      </c>
      <c r="CB12" s="17">
        <v>8.4691950749168174E-2</v>
      </c>
      <c r="CC12" s="17">
        <v>0.118469591578772</v>
      </c>
      <c r="CD12" s="17">
        <v>0.13029620035410669</v>
      </c>
      <c r="CE12" s="17">
        <v>0.10166532222396379</v>
      </c>
      <c r="CF12" s="17">
        <v>0.2875466349768952</v>
      </c>
      <c r="CG12" s="17">
        <v>0.1585342429572924</v>
      </c>
      <c r="CI12" s="17">
        <v>0.1058410309498939</v>
      </c>
      <c r="CJ12" s="17">
        <v>9.0317322359742394E-2</v>
      </c>
      <c r="CK12" s="17">
        <v>7.9280236915830984E-2</v>
      </c>
      <c r="CL12" s="17">
        <v>8.5608271661375426E-2</v>
      </c>
      <c r="CM12" s="17">
        <v>0.1145563739769099</v>
      </c>
      <c r="CN12" s="17">
        <v>0.230589734633667</v>
      </c>
      <c r="CO12" s="17">
        <v>0.17511597168894141</v>
      </c>
      <c r="CP12" s="17">
        <v>0.13819259504363121</v>
      </c>
    </row>
    <row r="13" spans="2:96" ht="18.95" customHeight="1" x14ac:dyDescent="0.25">
      <c r="B13" s="19" t="s">
        <v>130</v>
      </c>
      <c r="C13" s="17">
        <v>0.15772179740369291</v>
      </c>
      <c r="D13" s="17">
        <v>0.16916055703434391</v>
      </c>
      <c r="E13" s="17">
        <v>0.17404002222802689</v>
      </c>
      <c r="F13" s="17">
        <v>0.1467709341497016</v>
      </c>
      <c r="G13" s="17">
        <v>0.15232091734543871</v>
      </c>
      <c r="H13" s="17">
        <v>0.1637771721834009</v>
      </c>
      <c r="I13" s="17">
        <v>0.14608164764175821</v>
      </c>
      <c r="K13" s="17">
        <v>0.14877321890823389</v>
      </c>
      <c r="L13" s="17">
        <v>0.16651162821421911</v>
      </c>
      <c r="N13" s="17">
        <v>0.13503206066284909</v>
      </c>
      <c r="O13" s="17">
        <v>0.17029877756960829</v>
      </c>
      <c r="P13" s="17">
        <v>0.1410592242556333</v>
      </c>
      <c r="Q13" s="17">
        <v>0.14968479589995951</v>
      </c>
      <c r="R13" s="17">
        <v>0.117780416478889</v>
      </c>
      <c r="S13" s="17">
        <v>0.2085531228319509</v>
      </c>
      <c r="T13" s="17">
        <v>0.16433765957136831</v>
      </c>
      <c r="U13" s="17">
        <v>0.16868543241677311</v>
      </c>
      <c r="V13" s="17">
        <v>0.15997494338046289</v>
      </c>
      <c r="W13" s="17">
        <v>0.16359017384866559</v>
      </c>
      <c r="X13" s="17">
        <v>0.16097070928750221</v>
      </c>
      <c r="Z13" s="17">
        <v>0.14616961499689479</v>
      </c>
      <c r="AA13" s="17">
        <v>0.16610004421831731</v>
      </c>
      <c r="AB13" s="17">
        <v>0.15440837669461061</v>
      </c>
      <c r="AC13" s="17">
        <v>0.16326216519350109</v>
      </c>
      <c r="AE13" s="17">
        <v>7.2540507695999026E-2</v>
      </c>
      <c r="AF13" s="17">
        <v>0.16248745373907561</v>
      </c>
      <c r="AG13" s="17">
        <v>0.1310315152379084</v>
      </c>
      <c r="AH13" s="17">
        <v>0.16815746175248211</v>
      </c>
      <c r="AI13" s="17">
        <v>0.18242771690654719</v>
      </c>
      <c r="AJ13" s="17">
        <v>0.17760408509644521</v>
      </c>
      <c r="AK13" s="17">
        <v>0.15484424338785949</v>
      </c>
      <c r="AL13" s="17">
        <v>0.13593966907023469</v>
      </c>
      <c r="AM13" s="17">
        <v>0.17745365458754381</v>
      </c>
      <c r="AN13" s="17">
        <v>0.17047042385924829</v>
      </c>
      <c r="AO13" s="17">
        <v>0.15174713109250709</v>
      </c>
      <c r="AP13" s="17">
        <v>0.16474995161698799</v>
      </c>
      <c r="AQ13" s="17">
        <v>0.12524721437067499</v>
      </c>
      <c r="AR13" s="17">
        <v>0.1826658930794941</v>
      </c>
      <c r="AS13" s="17">
        <v>0.1684538040638397</v>
      </c>
      <c r="AT13" s="17">
        <v>0.10684022697288841</v>
      </c>
      <c r="AU13" s="17">
        <v>0.17497888237146811</v>
      </c>
      <c r="AW13" s="17">
        <v>0.15930727850171461</v>
      </c>
      <c r="AX13" s="17">
        <v>0.14821664386672029</v>
      </c>
      <c r="AZ13" s="17">
        <v>0.1590889226043328</v>
      </c>
      <c r="BA13" s="17">
        <v>0.1555567411272426</v>
      </c>
      <c r="BC13" s="17">
        <v>0.1579621911539503</v>
      </c>
      <c r="BD13" s="17">
        <v>0.1661037288277766</v>
      </c>
      <c r="BE13" s="17">
        <v>0.16035462384099949</v>
      </c>
      <c r="BF13" s="17">
        <v>0.16069854864028529</v>
      </c>
      <c r="BG13" s="17">
        <v>0.1416875581211671</v>
      </c>
      <c r="BH13" s="17">
        <v>0.16675505861318621</v>
      </c>
      <c r="BI13" s="17">
        <v>0.117174937851776</v>
      </c>
      <c r="BK13" s="17">
        <v>0.14367380341741939</v>
      </c>
      <c r="BL13" s="17">
        <v>0.16783890140408181</v>
      </c>
      <c r="BM13" s="17">
        <v>0.17092020597381</v>
      </c>
      <c r="BN13" s="17">
        <v>0.15990771793574929</v>
      </c>
      <c r="BO13" s="17">
        <v>0.14688778005710221</v>
      </c>
      <c r="BQ13" s="17">
        <v>0.1755751434649109</v>
      </c>
      <c r="BR13" s="17">
        <v>0.1534726542076108</v>
      </c>
      <c r="BS13" s="17">
        <v>0.1277379924837235</v>
      </c>
      <c r="BT13" s="17">
        <v>0.17287998866104859</v>
      </c>
      <c r="BU13" s="17">
        <v>0.22020999607342109</v>
      </c>
      <c r="BV13" s="17">
        <v>0.1540879010711082</v>
      </c>
      <c r="BW13" s="17">
        <v>0.14342531459851399</v>
      </c>
      <c r="BX13" s="17">
        <v>0.13550790793180759</v>
      </c>
      <c r="BZ13" s="17">
        <v>0.1941991725821253</v>
      </c>
      <c r="CA13" s="17">
        <v>0.15077355996648911</v>
      </c>
      <c r="CB13" s="17">
        <v>0.1221610497034324</v>
      </c>
      <c r="CC13" s="17">
        <v>0.14991271599072151</v>
      </c>
      <c r="CD13" s="17">
        <v>0.18746018838267711</v>
      </c>
      <c r="CE13" s="17">
        <v>0.101321671789464</v>
      </c>
      <c r="CF13" s="17">
        <v>9.3468991297589996E-2</v>
      </c>
      <c r="CG13" s="17">
        <v>0.15609030952518521</v>
      </c>
      <c r="CI13" s="17">
        <v>0.19357837144265019</v>
      </c>
      <c r="CJ13" s="17">
        <v>0.13586124375669281</v>
      </c>
      <c r="CK13" s="17">
        <v>0.14146402085438389</v>
      </c>
      <c r="CL13" s="17">
        <v>0.14764125949626339</v>
      </c>
      <c r="CM13" s="17">
        <v>0.18326239398826419</v>
      </c>
      <c r="CN13" s="17">
        <v>0.1360998484047948</v>
      </c>
      <c r="CO13" s="17">
        <v>0.1348851373263546</v>
      </c>
      <c r="CP13" s="17">
        <v>0.12920607597917511</v>
      </c>
    </row>
    <row r="14" spans="2:96" ht="18.95" customHeight="1" x14ac:dyDescent="0.25">
      <c r="B14" s="19" t="s">
        <v>131</v>
      </c>
      <c r="C14" s="17">
        <v>0.20050530912193701</v>
      </c>
      <c r="D14" s="17">
        <v>0.17202325996777229</v>
      </c>
      <c r="E14" s="17">
        <v>0.21062773774214311</v>
      </c>
      <c r="F14" s="17">
        <v>0.2036809962958957</v>
      </c>
      <c r="G14" s="17">
        <v>0.18535956049263139</v>
      </c>
      <c r="H14" s="17">
        <v>0.1848583283887211</v>
      </c>
      <c r="I14" s="17">
        <v>0.231265910872723</v>
      </c>
      <c r="K14" s="17">
        <v>0.20827327296964979</v>
      </c>
      <c r="L14" s="17">
        <v>0.19167737473044719</v>
      </c>
      <c r="N14" s="17">
        <v>0.18579063874447321</v>
      </c>
      <c r="O14" s="17">
        <v>0.203264657775409</v>
      </c>
      <c r="P14" s="17">
        <v>0.18417049889372861</v>
      </c>
      <c r="Q14" s="17">
        <v>0.20213467245682731</v>
      </c>
      <c r="R14" s="17">
        <v>0.21044001436991569</v>
      </c>
      <c r="S14" s="17">
        <v>0.16409601424054829</v>
      </c>
      <c r="T14" s="17">
        <v>0.19857291450454989</v>
      </c>
      <c r="U14" s="17">
        <v>0.22271379526789931</v>
      </c>
      <c r="V14" s="17">
        <v>0.17315485707882611</v>
      </c>
      <c r="W14" s="17">
        <v>0.22948843568418331</v>
      </c>
      <c r="X14" s="17">
        <v>0.21467469725625701</v>
      </c>
      <c r="Z14" s="17">
        <v>0.2301529035331647</v>
      </c>
      <c r="AA14" s="17">
        <v>0.1961456264308899</v>
      </c>
      <c r="AB14" s="17">
        <v>0.19767859535483159</v>
      </c>
      <c r="AC14" s="17">
        <v>0.17609902180351689</v>
      </c>
      <c r="AE14" s="17">
        <v>9.276532818034372E-2</v>
      </c>
      <c r="AF14" s="17">
        <v>0.12800519168894781</v>
      </c>
      <c r="AG14" s="17">
        <v>0.18255974729426969</v>
      </c>
      <c r="AH14" s="17">
        <v>0.14772375279754241</v>
      </c>
      <c r="AI14" s="17">
        <v>0.18305500995558091</v>
      </c>
      <c r="AJ14" s="17">
        <v>0.19588723217653331</v>
      </c>
      <c r="AK14" s="17">
        <v>0.19053766358372959</v>
      </c>
      <c r="AL14" s="17">
        <v>0.23907625447303751</v>
      </c>
      <c r="AM14" s="17">
        <v>0.18694328781706701</v>
      </c>
      <c r="AN14" s="17">
        <v>0.25180399334308379</v>
      </c>
      <c r="AO14" s="17">
        <v>0.19979298892100461</v>
      </c>
      <c r="AP14" s="17">
        <v>0.24028266312116101</v>
      </c>
      <c r="AQ14" s="17">
        <v>0.22299843754685289</v>
      </c>
      <c r="AR14" s="17">
        <v>0.24505067347397391</v>
      </c>
      <c r="AS14" s="17">
        <v>0.1701946476674763</v>
      </c>
      <c r="AT14" s="17">
        <v>0.26094192558193241</v>
      </c>
      <c r="AU14" s="17">
        <v>0.20960135763538801</v>
      </c>
      <c r="AW14" s="17">
        <v>0.20749233210640139</v>
      </c>
      <c r="AX14" s="17">
        <v>0.17606259011767419</v>
      </c>
      <c r="AZ14" s="17">
        <v>0.201915038927901</v>
      </c>
      <c r="BA14" s="17">
        <v>0.19827278179885591</v>
      </c>
      <c r="BC14" s="17">
        <v>0.2018612167471299</v>
      </c>
      <c r="BD14" s="17">
        <v>0.19691247280585511</v>
      </c>
      <c r="BE14" s="17">
        <v>0.18007829144751741</v>
      </c>
      <c r="BF14" s="17">
        <v>0.2068007903612053</v>
      </c>
      <c r="BG14" s="17">
        <v>0.2183320770278199</v>
      </c>
      <c r="BH14" s="17">
        <v>0.2334177580652694</v>
      </c>
      <c r="BI14" s="17">
        <v>0.17398979755911209</v>
      </c>
      <c r="BK14" s="17">
        <v>0.20636440424618849</v>
      </c>
      <c r="BL14" s="17">
        <v>0.20045687129713269</v>
      </c>
      <c r="BM14" s="17">
        <v>0.1953381929202897</v>
      </c>
      <c r="BN14" s="17">
        <v>0.19656428608327431</v>
      </c>
      <c r="BO14" s="17">
        <v>0.15691619624349579</v>
      </c>
      <c r="BQ14" s="17">
        <v>0.23430590307794741</v>
      </c>
      <c r="BR14" s="17">
        <v>0.19554301640297281</v>
      </c>
      <c r="BS14" s="17">
        <v>0.2092925883067967</v>
      </c>
      <c r="BT14" s="17">
        <v>0.1434072174620713</v>
      </c>
      <c r="BU14" s="17">
        <v>9.1093471301217629E-2</v>
      </c>
      <c r="BV14" s="17">
        <v>0.1795378103900748</v>
      </c>
      <c r="BW14" s="17">
        <v>0.16094330750702271</v>
      </c>
      <c r="BX14" s="17">
        <v>0.2013110870123053</v>
      </c>
      <c r="BZ14" s="17">
        <v>0.240031920253159</v>
      </c>
      <c r="CA14" s="17">
        <v>0.21234417850131851</v>
      </c>
      <c r="CB14" s="17">
        <v>0.21898660259115699</v>
      </c>
      <c r="CC14" s="17">
        <v>0.1671039189846617</v>
      </c>
      <c r="CD14" s="17">
        <v>0.17005637283115019</v>
      </c>
      <c r="CE14" s="17">
        <v>0.16492697078706309</v>
      </c>
      <c r="CF14" s="17">
        <v>0.14272402731935149</v>
      </c>
      <c r="CG14" s="17">
        <v>0.18048924840058689</v>
      </c>
      <c r="CI14" s="17">
        <v>0.23860065911826861</v>
      </c>
      <c r="CJ14" s="17">
        <v>0.22730747127908149</v>
      </c>
      <c r="CK14" s="17">
        <v>0.2145848945653959</v>
      </c>
      <c r="CL14" s="17">
        <v>0.1710078334928225</v>
      </c>
      <c r="CM14" s="17">
        <v>0.18447589879461521</v>
      </c>
      <c r="CN14" s="17">
        <v>0.1999753504831808</v>
      </c>
      <c r="CO14" s="17">
        <v>0.19819719605924571</v>
      </c>
      <c r="CP14" s="17">
        <v>0.12775813747105341</v>
      </c>
    </row>
    <row r="15" spans="2:96" ht="18.95" customHeight="1" x14ac:dyDescent="0.25">
      <c r="B15" s="19" t="s">
        <v>132</v>
      </c>
      <c r="C15" s="17">
        <v>0.37979676802588652</v>
      </c>
      <c r="D15" s="17">
        <v>0.31749396132975061</v>
      </c>
      <c r="E15" s="17">
        <v>0.32158795276853808</v>
      </c>
      <c r="F15" s="17">
        <v>0.37934286550449581</v>
      </c>
      <c r="G15" s="17">
        <v>0.41217490127049222</v>
      </c>
      <c r="H15" s="17">
        <v>0.44132449953365332</v>
      </c>
      <c r="I15" s="17">
        <v>0.40112422131986492</v>
      </c>
      <c r="K15" s="17">
        <v>0.4019212251502613</v>
      </c>
      <c r="L15" s="17">
        <v>0.35807270193031088</v>
      </c>
      <c r="N15" s="17">
        <v>0.44215617685696618</v>
      </c>
      <c r="O15" s="17">
        <v>0.37798880325207262</v>
      </c>
      <c r="P15" s="17">
        <v>0.39873161229568288</v>
      </c>
      <c r="Q15" s="17">
        <v>0.39485526071446969</v>
      </c>
      <c r="R15" s="17">
        <v>0.38141320838968978</v>
      </c>
      <c r="S15" s="17">
        <v>0.35515734712016528</v>
      </c>
      <c r="T15" s="17">
        <v>0.31286632689241078</v>
      </c>
      <c r="U15" s="17">
        <v>0.37052044044782989</v>
      </c>
      <c r="V15" s="17">
        <v>0.38328465289490771</v>
      </c>
      <c r="W15" s="17">
        <v>0.38243360468744753</v>
      </c>
      <c r="X15" s="17">
        <v>0.37716001894873569</v>
      </c>
      <c r="Z15" s="17">
        <v>0.44057691783797348</v>
      </c>
      <c r="AA15" s="17">
        <v>0.41217047585819511</v>
      </c>
      <c r="AB15" s="17">
        <v>0.36547193167821401</v>
      </c>
      <c r="AC15" s="17">
        <v>0.29455492566723063</v>
      </c>
      <c r="AE15" s="17">
        <v>0.17572464194573681</v>
      </c>
      <c r="AF15" s="17">
        <v>0.28267933667292072</v>
      </c>
      <c r="AG15" s="17">
        <v>0.34487982626766212</v>
      </c>
      <c r="AH15" s="17">
        <v>0.30678577583072292</v>
      </c>
      <c r="AI15" s="17">
        <v>0.3403617658762142</v>
      </c>
      <c r="AJ15" s="17">
        <v>0.35557487344717942</v>
      </c>
      <c r="AK15" s="17">
        <v>0.41651987764706572</v>
      </c>
      <c r="AL15" s="17">
        <v>0.37481342408090568</v>
      </c>
      <c r="AM15" s="17">
        <v>0.41179582133078008</v>
      </c>
      <c r="AN15" s="17">
        <v>0.40897989265123391</v>
      </c>
      <c r="AO15" s="17">
        <v>0.43630784294517783</v>
      </c>
      <c r="AP15" s="17">
        <v>0.39616909076306639</v>
      </c>
      <c r="AQ15" s="17">
        <v>0.45719012281714871</v>
      </c>
      <c r="AR15" s="17">
        <v>0.40992539884087897</v>
      </c>
      <c r="AS15" s="17">
        <v>0.51733723518700703</v>
      </c>
      <c r="AT15" s="17">
        <v>0.46226713965627819</v>
      </c>
      <c r="AU15" s="17">
        <v>0.22961263654034719</v>
      </c>
      <c r="AW15" s="17">
        <v>0.37966852935863937</v>
      </c>
      <c r="AX15" s="17">
        <v>0.38597314443616831</v>
      </c>
      <c r="AZ15" s="17">
        <v>0.3940747412392096</v>
      </c>
      <c r="BA15" s="17">
        <v>0.35718536747089502</v>
      </c>
      <c r="BC15" s="17">
        <v>0.33266123578317502</v>
      </c>
      <c r="BD15" s="17">
        <v>0.36823765734346958</v>
      </c>
      <c r="BE15" s="17">
        <v>0.42768390936287942</v>
      </c>
      <c r="BF15" s="17">
        <v>0.42492972252416639</v>
      </c>
      <c r="BG15" s="17">
        <v>0.43726894897322449</v>
      </c>
      <c r="BH15" s="17">
        <v>0.41871875210770992</v>
      </c>
      <c r="BI15" s="17">
        <v>0.2237050973980875</v>
      </c>
      <c r="BK15" s="17">
        <v>0.46842005215301458</v>
      </c>
      <c r="BL15" s="17">
        <v>0.32721328591076121</v>
      </c>
      <c r="BM15" s="17">
        <v>0.3127550629397583</v>
      </c>
      <c r="BN15" s="17">
        <v>0.37895470289807581</v>
      </c>
      <c r="BO15" s="17">
        <v>0.12964702475400561</v>
      </c>
      <c r="BQ15" s="17">
        <v>0.32294056510788338</v>
      </c>
      <c r="BR15" s="17">
        <v>0.43033583201119002</v>
      </c>
      <c r="BS15" s="17">
        <v>0.46846728053648928</v>
      </c>
      <c r="BT15" s="17">
        <v>0.37124882709297691</v>
      </c>
      <c r="BU15" s="17">
        <v>0.27027162025936668</v>
      </c>
      <c r="BV15" s="17">
        <v>0.33905880109091813</v>
      </c>
      <c r="BW15" s="17">
        <v>0.24386435843084789</v>
      </c>
      <c r="BX15" s="17">
        <v>0.45561490026415868</v>
      </c>
      <c r="BZ15" s="17">
        <v>0.30439140728427161</v>
      </c>
      <c r="CA15" s="17">
        <v>0.46332718785080462</v>
      </c>
      <c r="CB15" s="17">
        <v>0.46736129495949758</v>
      </c>
      <c r="CC15" s="17">
        <v>0.43665758809235988</v>
      </c>
      <c r="CD15" s="17">
        <v>0.25279342315807002</v>
      </c>
      <c r="CE15" s="17">
        <v>0.49388795954339398</v>
      </c>
      <c r="CF15" s="17">
        <v>0.2190268523096521</v>
      </c>
      <c r="CG15" s="17">
        <v>0.35265646199599748</v>
      </c>
      <c r="CI15" s="17">
        <v>0.3412601739003992</v>
      </c>
      <c r="CJ15" s="17">
        <v>0.45617629705985391</v>
      </c>
      <c r="CK15" s="17">
        <v>0.46868923230156467</v>
      </c>
      <c r="CL15" s="17">
        <v>0.49584041418909119</v>
      </c>
      <c r="CM15" s="17">
        <v>0.29192829588353908</v>
      </c>
      <c r="CN15" s="17">
        <v>0.22746871619941969</v>
      </c>
      <c r="CO15" s="17">
        <v>0.34941760955153611</v>
      </c>
      <c r="CP15" s="17">
        <v>0.46196579822915079</v>
      </c>
    </row>
    <row r="16" spans="2:96" ht="18.95" customHeight="1" x14ac:dyDescent="0.25">
      <c r="B16" s="19" t="s">
        <v>85</v>
      </c>
      <c r="C16" s="17">
        <v>2.3091183271037721E-2</v>
      </c>
      <c r="D16" s="17">
        <v>3.2420775637687173E-2</v>
      </c>
      <c r="E16" s="17">
        <v>3.9023062931570859E-2</v>
      </c>
      <c r="F16" s="17">
        <v>2.5044733737135959E-2</v>
      </c>
      <c r="G16" s="17">
        <v>2.151294296970185E-2</v>
      </c>
      <c r="H16" s="17">
        <v>1.1683083975258539E-2</v>
      </c>
      <c r="I16" s="17">
        <v>1.1311306477872729E-2</v>
      </c>
      <c r="K16" s="17">
        <v>9.6606720511988094E-3</v>
      </c>
      <c r="L16" s="17">
        <v>3.6323884145253643E-2</v>
      </c>
      <c r="N16" s="17">
        <v>1.987700930128369E-2</v>
      </c>
      <c r="O16" s="17">
        <v>1.298709249449489E-2</v>
      </c>
      <c r="P16" s="17">
        <v>3.1130271785035291E-2</v>
      </c>
      <c r="Q16" s="17">
        <v>2.8200076039064059E-2</v>
      </c>
      <c r="R16" s="17">
        <v>1.4161577896530889E-2</v>
      </c>
      <c r="S16" s="17">
        <v>1.823373832457888E-2</v>
      </c>
      <c r="T16" s="17">
        <v>3.046999118137023E-2</v>
      </c>
      <c r="U16" s="17">
        <v>2.299467500377838E-2</v>
      </c>
      <c r="V16" s="17">
        <v>3.3730386757252227E-2</v>
      </c>
      <c r="W16" s="17">
        <v>1.847393566666394E-2</v>
      </c>
      <c r="X16" s="17">
        <v>1.6448618878381321E-2</v>
      </c>
      <c r="Z16" s="17">
        <v>1.1770930986536039E-2</v>
      </c>
      <c r="AA16" s="17">
        <v>1.4683459106334701E-2</v>
      </c>
      <c r="AB16" s="17">
        <v>1.6644946172028299E-2</v>
      </c>
      <c r="AC16" s="17">
        <v>4.9650333190631307E-2</v>
      </c>
      <c r="AE16" s="17">
        <v>0.21584888181338699</v>
      </c>
      <c r="AF16" s="17">
        <v>6.5753140213188718E-2</v>
      </c>
      <c r="AG16" s="17">
        <v>3.1940684547012051E-2</v>
      </c>
      <c r="AH16" s="17">
        <v>4.0619475130415347E-2</v>
      </c>
      <c r="AI16" s="17">
        <v>1.533752971137488E-2</v>
      </c>
      <c r="AJ16" s="17">
        <v>1.438000570617658E-2</v>
      </c>
      <c r="AK16" s="17">
        <v>1.9583436646306501E-2</v>
      </c>
      <c r="AL16" s="17">
        <v>2.6412940440742709E-2</v>
      </c>
      <c r="AM16" s="17">
        <v>3.1456564326456131E-3</v>
      </c>
      <c r="AN16" s="17">
        <v>9.0156686357294302E-3</v>
      </c>
      <c r="AO16" s="17">
        <v>9.9099560432290498E-3</v>
      </c>
      <c r="AP16" s="17">
        <v>1.258299648367708E-2</v>
      </c>
      <c r="AQ16" s="17">
        <v>3.4213903352379922E-3</v>
      </c>
      <c r="AR16" s="17">
        <v>8.4244473163599832E-3</v>
      </c>
      <c r="AS16" s="17">
        <v>0</v>
      </c>
      <c r="AT16" s="17">
        <v>1.030905254257199E-2</v>
      </c>
      <c r="AU16" s="17">
        <v>8.2652368189827755E-2</v>
      </c>
      <c r="AW16" s="17">
        <v>2.0080610882470672E-2</v>
      </c>
      <c r="AX16" s="17">
        <v>2.7754370690329839E-2</v>
      </c>
      <c r="AZ16" s="17">
        <v>2.1110487493543401E-2</v>
      </c>
      <c r="BA16" s="17">
        <v>2.6227924385015519E-2</v>
      </c>
      <c r="BC16" s="17">
        <v>3.317411769833032E-2</v>
      </c>
      <c r="BD16" s="17">
        <v>1.8870574388682199E-2</v>
      </c>
      <c r="BE16" s="17">
        <v>1.125083554082329E-2</v>
      </c>
      <c r="BF16" s="17">
        <v>1.0469207052259431E-2</v>
      </c>
      <c r="BG16" s="17">
        <v>5.7020096473313579E-3</v>
      </c>
      <c r="BH16" s="17">
        <v>0</v>
      </c>
      <c r="BI16" s="17">
        <v>0.1433481540562877</v>
      </c>
      <c r="BK16" s="17">
        <v>1.2412327328058951E-2</v>
      </c>
      <c r="BL16" s="17">
        <v>7.7801667052539722E-3</v>
      </c>
      <c r="BM16" s="17">
        <v>4.7780055662769869E-2</v>
      </c>
      <c r="BN16" s="17">
        <v>2.866182399748321E-2</v>
      </c>
      <c r="BO16" s="17">
        <v>0.21025260535385051</v>
      </c>
      <c r="BQ16" s="17">
        <v>2.7729950749320058E-3</v>
      </c>
      <c r="BR16" s="17">
        <v>1.61234651441848E-2</v>
      </c>
      <c r="BS16" s="17">
        <v>1.06062518430039E-2</v>
      </c>
      <c r="BT16" s="17">
        <v>1.786344572584006E-2</v>
      </c>
      <c r="BU16" s="17">
        <v>0</v>
      </c>
      <c r="BV16" s="17">
        <v>6.2170771207218589E-2</v>
      </c>
      <c r="BW16" s="17">
        <v>0.15279390638747589</v>
      </c>
      <c r="BX16" s="17">
        <v>1.8532908810347849E-2</v>
      </c>
      <c r="BZ16" s="17">
        <v>3.2127211745025461E-3</v>
      </c>
      <c r="CA16" s="17">
        <v>1.7491294538496051E-2</v>
      </c>
      <c r="CB16" s="17">
        <v>5.483414272303591E-3</v>
      </c>
      <c r="CC16" s="17">
        <v>1.299420734330969E-2</v>
      </c>
      <c r="CD16" s="17">
        <v>1.195691019726646E-2</v>
      </c>
      <c r="CE16" s="17">
        <v>8.9824343369107901E-3</v>
      </c>
      <c r="CF16" s="17">
        <v>0.19299935558224221</v>
      </c>
      <c r="CG16" s="17">
        <v>4.7761183911163768E-2</v>
      </c>
      <c r="CI16" s="17">
        <v>9.6875478043393567E-3</v>
      </c>
      <c r="CJ16" s="17">
        <v>9.8100710186335427E-3</v>
      </c>
      <c r="CK16" s="17">
        <v>2.5192226407791782E-3</v>
      </c>
      <c r="CL16" s="17">
        <v>2.789682393505015E-2</v>
      </c>
      <c r="CM16" s="17">
        <v>1.137372987622934E-2</v>
      </c>
      <c r="CN16" s="17">
        <v>0.1150661603574234</v>
      </c>
      <c r="CO16" s="17">
        <v>5.4343864264742282E-2</v>
      </c>
      <c r="CP16" s="17">
        <v>1.803833691694046E-2</v>
      </c>
    </row>
    <row r="17" spans="2:94" ht="18.95" customHeight="1" x14ac:dyDescent="0.25">
      <c r="B17" s="21" t="s">
        <v>139</v>
      </c>
      <c r="C17" s="22">
        <v>0.7380238745515163</v>
      </c>
      <c r="D17" s="22">
        <v>0.65867777833186669</v>
      </c>
      <c r="E17" s="22">
        <v>0.70625571273870813</v>
      </c>
      <c r="F17" s="22">
        <v>0.729794795950093</v>
      </c>
      <c r="G17" s="22">
        <v>0.74985537910856226</v>
      </c>
      <c r="H17" s="22">
        <v>0.78996000010577527</v>
      </c>
      <c r="I17" s="22">
        <v>0.77847177983434601</v>
      </c>
      <c r="K17" s="22">
        <v>0.75896771702814503</v>
      </c>
      <c r="L17" s="22">
        <v>0.71626170487497709</v>
      </c>
      <c r="N17" s="22">
        <v>0.76297887626428851</v>
      </c>
      <c r="O17" s="22">
        <v>0.75155223859708986</v>
      </c>
      <c r="P17" s="22">
        <v>0.72396133544504482</v>
      </c>
      <c r="Q17" s="22">
        <v>0.74667472907125643</v>
      </c>
      <c r="R17" s="22">
        <v>0.70963363923849454</v>
      </c>
      <c r="S17" s="22">
        <v>0.72780648419266458</v>
      </c>
      <c r="T17" s="22">
        <v>0.67577690096832899</v>
      </c>
      <c r="U17" s="22">
        <v>0.76191966813250223</v>
      </c>
      <c r="V17" s="22">
        <v>0.71641445335419673</v>
      </c>
      <c r="W17" s="22">
        <v>0.77551221422029637</v>
      </c>
      <c r="X17" s="22">
        <v>0.75280542549249496</v>
      </c>
      <c r="Z17" s="22">
        <v>0.81689943636803297</v>
      </c>
      <c r="AA17" s="22">
        <v>0.77441614650740231</v>
      </c>
      <c r="AB17" s="22">
        <v>0.71755890372765629</v>
      </c>
      <c r="AC17" s="22">
        <v>0.63391611266424863</v>
      </c>
      <c r="AE17" s="22">
        <v>0.34103047782207963</v>
      </c>
      <c r="AF17" s="22">
        <v>0.57317198210094411</v>
      </c>
      <c r="AG17" s="22">
        <v>0.65847108879984018</v>
      </c>
      <c r="AH17" s="22">
        <v>0.62266699038074724</v>
      </c>
      <c r="AI17" s="22">
        <v>0.70584449273834227</v>
      </c>
      <c r="AJ17" s="22">
        <v>0.72906619072015788</v>
      </c>
      <c r="AK17" s="22">
        <v>0.76190178461865476</v>
      </c>
      <c r="AL17" s="22">
        <v>0.74982934762417786</v>
      </c>
      <c r="AM17" s="22">
        <v>0.77619276373539092</v>
      </c>
      <c r="AN17" s="22">
        <v>0.83125430985356608</v>
      </c>
      <c r="AO17" s="22">
        <v>0.78784796295868953</v>
      </c>
      <c r="AP17" s="22">
        <v>0.80120170550121539</v>
      </c>
      <c r="AQ17" s="22">
        <v>0.80543577473467665</v>
      </c>
      <c r="AR17" s="22">
        <v>0.83764196539434699</v>
      </c>
      <c r="AS17" s="22">
        <v>0.855985686918323</v>
      </c>
      <c r="AT17" s="22">
        <v>0.83004929221109891</v>
      </c>
      <c r="AU17" s="22">
        <v>0.61419287654720334</v>
      </c>
      <c r="AW17" s="22">
        <v>0.74646813996675543</v>
      </c>
      <c r="AX17" s="22">
        <v>0.71025237842056277</v>
      </c>
      <c r="AZ17" s="22">
        <v>0.7550787027714434</v>
      </c>
      <c r="BA17" s="22">
        <v>0.7110148903969935</v>
      </c>
      <c r="BC17" s="22">
        <v>0.69248464368425522</v>
      </c>
      <c r="BD17" s="22">
        <v>0.73125385897710138</v>
      </c>
      <c r="BE17" s="22">
        <v>0.7681168246513963</v>
      </c>
      <c r="BF17" s="22">
        <v>0.79242906152565717</v>
      </c>
      <c r="BG17" s="22">
        <v>0.79728858412221149</v>
      </c>
      <c r="BH17" s="22">
        <v>0.81889156878616531</v>
      </c>
      <c r="BI17" s="22">
        <v>0.51486983280897558</v>
      </c>
      <c r="BK17" s="22">
        <v>0.81845825981662257</v>
      </c>
      <c r="BL17" s="22">
        <v>0.69550905861197565</v>
      </c>
      <c r="BM17" s="22">
        <v>0.67901346183385791</v>
      </c>
      <c r="BN17" s="22">
        <v>0.73542670691709933</v>
      </c>
      <c r="BO17" s="22">
        <v>0.43345100105460349</v>
      </c>
      <c r="BQ17" s="22">
        <v>0.73282161165074178</v>
      </c>
      <c r="BR17" s="22">
        <v>0.77935150262177355</v>
      </c>
      <c r="BS17" s="22">
        <v>0.8054978613270094</v>
      </c>
      <c r="BT17" s="22">
        <v>0.68753603321609669</v>
      </c>
      <c r="BU17" s="22">
        <v>0.58157508763400545</v>
      </c>
      <c r="BV17" s="22">
        <v>0.67268451255210104</v>
      </c>
      <c r="BW17" s="22">
        <v>0.54823298053638458</v>
      </c>
      <c r="BX17" s="22">
        <v>0.79243389520827157</v>
      </c>
      <c r="BZ17" s="22">
        <v>0.73862250011955588</v>
      </c>
      <c r="CA17" s="22">
        <v>0.82644492631861222</v>
      </c>
      <c r="CB17" s="22">
        <v>0.80850894725408706</v>
      </c>
      <c r="CC17" s="22">
        <v>0.75367422306774312</v>
      </c>
      <c r="CD17" s="22">
        <v>0.61030998437189732</v>
      </c>
      <c r="CE17" s="22">
        <v>0.76013660211992118</v>
      </c>
      <c r="CF17" s="22">
        <v>0.45521987092659372</v>
      </c>
      <c r="CG17" s="22">
        <v>0.68923601992176953</v>
      </c>
      <c r="CI17" s="22">
        <v>0.77343920446131798</v>
      </c>
      <c r="CJ17" s="22">
        <v>0.81934501209562804</v>
      </c>
      <c r="CK17" s="22">
        <v>0.82473814772134446</v>
      </c>
      <c r="CL17" s="22">
        <v>0.81448950717817725</v>
      </c>
      <c r="CM17" s="22">
        <v>0.65966658866641847</v>
      </c>
      <c r="CN17" s="22">
        <v>0.56354391508739532</v>
      </c>
      <c r="CO17" s="22">
        <v>0.68249994293713634</v>
      </c>
      <c r="CP17" s="22">
        <v>0.71893001167937931</v>
      </c>
    </row>
    <row r="18" spans="2:94" ht="18.95" customHeight="1" x14ac:dyDescent="0.25">
      <c r="B18" s="21" t="s">
        <v>140</v>
      </c>
      <c r="C18" s="22">
        <v>0.12185238396376639</v>
      </c>
      <c r="D18" s="22">
        <v>0.16248017142296239</v>
      </c>
      <c r="E18" s="22">
        <v>0.1201051561744538</v>
      </c>
      <c r="F18" s="22">
        <v>0.10841938946147681</v>
      </c>
      <c r="G18" s="22">
        <v>0.10624392742725711</v>
      </c>
      <c r="H18" s="22">
        <v>0.1084781695325977</v>
      </c>
      <c r="I18" s="22">
        <v>0.12900843875482371</v>
      </c>
      <c r="K18" s="22">
        <v>0.1312038367142532</v>
      </c>
      <c r="L18" s="22">
        <v>0.1133264605095048</v>
      </c>
      <c r="N18" s="22">
        <v>9.3542435184201619E-2</v>
      </c>
      <c r="O18" s="22">
        <v>0.10906608900640941</v>
      </c>
      <c r="P18" s="22">
        <v>0.1324474185030696</v>
      </c>
      <c r="Q18" s="22">
        <v>0.1079203685418666</v>
      </c>
      <c r="R18" s="22">
        <v>0.1332208423985678</v>
      </c>
      <c r="S18" s="22">
        <v>0.11958924835216909</v>
      </c>
      <c r="T18" s="22">
        <v>0.1334605874255983</v>
      </c>
      <c r="U18" s="22">
        <v>0.1038532491955325</v>
      </c>
      <c r="V18" s="22">
        <v>0.14681533161559049</v>
      </c>
      <c r="W18" s="22">
        <v>0.1136278534557897</v>
      </c>
      <c r="X18" s="22">
        <v>0.1408023411886907</v>
      </c>
      <c r="Z18" s="22">
        <v>9.9925094742026807E-2</v>
      </c>
      <c r="AA18" s="22">
        <v>0.1032008995340214</v>
      </c>
      <c r="AB18" s="22">
        <v>0.14117667423446431</v>
      </c>
      <c r="AC18" s="22">
        <v>0.14803206058605509</v>
      </c>
      <c r="AE18" s="22">
        <v>0.25998041125987831</v>
      </c>
      <c r="AF18" s="22">
        <v>0.14151342913510051</v>
      </c>
      <c r="AG18" s="22">
        <v>0.16425324391864729</v>
      </c>
      <c r="AH18" s="22">
        <v>0.1451093974373755</v>
      </c>
      <c r="AI18" s="22">
        <v>0.1268127330099712</v>
      </c>
      <c r="AJ18" s="22">
        <v>0.1440206106883844</v>
      </c>
      <c r="AK18" s="22">
        <v>0.1144376805803526</v>
      </c>
      <c r="AL18" s="22">
        <v>0.11366316186009209</v>
      </c>
      <c r="AM18" s="22">
        <v>0.10989063106366979</v>
      </c>
      <c r="AN18" s="22">
        <v>9.6509790615828081E-2</v>
      </c>
      <c r="AO18" s="22">
        <v>0.10986885257223571</v>
      </c>
      <c r="AP18" s="22">
        <v>0.1065795526994293</v>
      </c>
      <c r="AQ18" s="22">
        <v>0.1190460171385256</v>
      </c>
      <c r="AR18" s="22">
        <v>7.7561083561604877E-2</v>
      </c>
      <c r="AS18" s="22">
        <v>8.394711049676036E-2</v>
      </c>
      <c r="AT18" s="22">
        <v>6.9437590049907141E-2</v>
      </c>
      <c r="AU18" s="22">
        <v>0.13392384266122681</v>
      </c>
      <c r="AW18" s="22">
        <v>0.11844620306579599</v>
      </c>
      <c r="AX18" s="22">
        <v>0.13721529191560891</v>
      </c>
      <c r="AZ18" s="22">
        <v>0.110472156108138</v>
      </c>
      <c r="BA18" s="22">
        <v>0.13987475216729911</v>
      </c>
      <c r="BC18" s="22">
        <v>0.13779021304208461</v>
      </c>
      <c r="BD18" s="22">
        <v>0.1356707985515036</v>
      </c>
      <c r="BE18" s="22">
        <v>0.1170221414990852</v>
      </c>
      <c r="BF18" s="22">
        <v>9.723854243728107E-2</v>
      </c>
      <c r="BG18" s="22">
        <v>9.6968437969808807E-2</v>
      </c>
      <c r="BH18" s="22">
        <v>0.10535595479119871</v>
      </c>
      <c r="BI18" s="22">
        <v>0.14267543996544671</v>
      </c>
      <c r="BK18" s="22">
        <v>8.1193434457886487E-2</v>
      </c>
      <c r="BL18" s="22">
        <v>0.18350955763481411</v>
      </c>
      <c r="BM18" s="22">
        <v>0.1217115162672987</v>
      </c>
      <c r="BN18" s="22">
        <v>8.3545575696545318E-2</v>
      </c>
      <c r="BO18" s="22">
        <v>8.9265181933850468E-2</v>
      </c>
      <c r="BQ18" s="22">
        <v>0.1589909480806086</v>
      </c>
      <c r="BR18" s="22">
        <v>0.10465350159483611</v>
      </c>
      <c r="BS18" s="22">
        <v>0.1024785482868214</v>
      </c>
      <c r="BT18" s="22">
        <v>0.15546355386624211</v>
      </c>
      <c r="BU18" s="22">
        <v>0.29405524612293299</v>
      </c>
      <c r="BV18" s="22">
        <v>9.2192565010021293E-2</v>
      </c>
      <c r="BW18" s="22">
        <v>9.805999065437522E-2</v>
      </c>
      <c r="BX18" s="22">
        <v>8.3599469034027762E-2</v>
      </c>
      <c r="BZ18" s="22">
        <v>0.15514755007969269</v>
      </c>
      <c r="CA18" s="22">
        <v>6.8479896672891158E-2</v>
      </c>
      <c r="CB18" s="22">
        <v>0.10131568772444111</v>
      </c>
      <c r="CC18" s="22">
        <v>0.1148619780101752</v>
      </c>
      <c r="CD18" s="22">
        <v>0.24743690507672941</v>
      </c>
      <c r="CE18" s="22">
        <v>0.1292156413192041</v>
      </c>
      <c r="CF18" s="22">
        <v>6.4234138514268763E-2</v>
      </c>
      <c r="CG18" s="22">
        <v>0.1044685532097743</v>
      </c>
      <c r="CI18" s="22">
        <v>0.1110322167844489</v>
      </c>
      <c r="CJ18" s="22">
        <v>8.0527594525995977E-2</v>
      </c>
      <c r="CK18" s="22">
        <v>9.3462392722045429E-2</v>
      </c>
      <c r="CL18" s="22">
        <v>7.2005397225397311E-2</v>
      </c>
      <c r="CM18" s="22">
        <v>0.2144033074804424</v>
      </c>
      <c r="CN18" s="22">
        <v>9.0800189921513924E-2</v>
      </c>
      <c r="CO18" s="22">
        <v>8.8040221109179848E-2</v>
      </c>
      <c r="CP18" s="22">
        <v>0.12483905636004899</v>
      </c>
    </row>
    <row r="19" spans="2:94" ht="18.95" customHeight="1" x14ac:dyDescent="0.25">
      <c r="B19" s="21" t="s">
        <v>141</v>
      </c>
      <c r="C19" s="22">
        <v>0.61617149058774989</v>
      </c>
      <c r="D19" s="22">
        <v>0.4961976069089043</v>
      </c>
      <c r="E19" s="22">
        <v>0.5861505565642543</v>
      </c>
      <c r="F19" s="22">
        <v>0.62137540648861622</v>
      </c>
      <c r="G19" s="22">
        <v>0.64361145168130518</v>
      </c>
      <c r="H19" s="22">
        <v>0.68148183057317757</v>
      </c>
      <c r="I19" s="22">
        <v>0.6494633410795223</v>
      </c>
      <c r="K19" s="22">
        <v>0.62776388031389185</v>
      </c>
      <c r="L19" s="22">
        <v>0.6029352443654723</v>
      </c>
      <c r="N19" s="22">
        <v>0.66943644108008693</v>
      </c>
      <c r="O19" s="22">
        <v>0.6424861495906804</v>
      </c>
      <c r="P19" s="22">
        <v>0.59151391694197519</v>
      </c>
      <c r="Q19" s="22">
        <v>0.63875436052938983</v>
      </c>
      <c r="R19" s="22">
        <v>0.57641279683992674</v>
      </c>
      <c r="S19" s="22">
        <v>0.60821723584049547</v>
      </c>
      <c r="T19" s="22">
        <v>0.54231631354273069</v>
      </c>
      <c r="U19" s="22">
        <v>0.65806641893696971</v>
      </c>
      <c r="V19" s="22">
        <v>0.56959912173860627</v>
      </c>
      <c r="W19" s="22">
        <v>0.66188436076450663</v>
      </c>
      <c r="X19" s="22">
        <v>0.61200308430380423</v>
      </c>
      <c r="Z19" s="22">
        <v>0.71697434162600615</v>
      </c>
      <c r="AA19" s="22">
        <v>0.67121524697338097</v>
      </c>
      <c r="AB19" s="22">
        <v>0.57638222949319196</v>
      </c>
      <c r="AC19" s="22">
        <v>0.48588405207819352</v>
      </c>
      <c r="AE19" s="22">
        <v>8.1050066562201317E-2</v>
      </c>
      <c r="AF19" s="22">
        <v>0.4316585529658436</v>
      </c>
      <c r="AG19" s="22">
        <v>0.49421784488119291</v>
      </c>
      <c r="AH19" s="22">
        <v>0.47755759294337169</v>
      </c>
      <c r="AI19" s="22">
        <v>0.57903175972837106</v>
      </c>
      <c r="AJ19" s="22">
        <v>0.58504558003177354</v>
      </c>
      <c r="AK19" s="22">
        <v>0.64746410403830224</v>
      </c>
      <c r="AL19" s="22">
        <v>0.63616618576408579</v>
      </c>
      <c r="AM19" s="22">
        <v>0.66630213267172111</v>
      </c>
      <c r="AN19" s="22">
        <v>0.73474451923773798</v>
      </c>
      <c r="AO19" s="22">
        <v>0.67797911038645386</v>
      </c>
      <c r="AP19" s="22">
        <v>0.69462215280178607</v>
      </c>
      <c r="AQ19" s="22">
        <v>0.68638975759615106</v>
      </c>
      <c r="AR19" s="22">
        <v>0.76008088183274214</v>
      </c>
      <c r="AS19" s="22">
        <v>0.77203857642156259</v>
      </c>
      <c r="AT19" s="22">
        <v>0.76061170216119178</v>
      </c>
      <c r="AU19" s="22">
        <v>0.48026903388597658</v>
      </c>
      <c r="AW19" s="22">
        <v>0.62802193690095942</v>
      </c>
      <c r="AX19" s="22">
        <v>0.57303708650495389</v>
      </c>
      <c r="AZ19" s="22">
        <v>0.64460654666330541</v>
      </c>
      <c r="BA19" s="22">
        <v>0.57114013822969434</v>
      </c>
      <c r="BC19" s="22">
        <v>0.55469443064217061</v>
      </c>
      <c r="BD19" s="22">
        <v>0.59558306042559783</v>
      </c>
      <c r="BE19" s="22">
        <v>0.65109468315231112</v>
      </c>
      <c r="BF19" s="22">
        <v>0.69519051908837615</v>
      </c>
      <c r="BG19" s="22">
        <v>0.70032014615240268</v>
      </c>
      <c r="BH19" s="22">
        <v>0.71353561399496657</v>
      </c>
      <c r="BI19" s="22">
        <v>0.3721943928435289</v>
      </c>
      <c r="BK19" s="22">
        <v>0.73726482535873605</v>
      </c>
      <c r="BL19" s="22">
        <v>0.51199950097716163</v>
      </c>
      <c r="BM19" s="22">
        <v>0.55730194556655921</v>
      </c>
      <c r="BN19" s="22">
        <v>0.65188113122055402</v>
      </c>
      <c r="BO19" s="22">
        <v>0.34418581912075308</v>
      </c>
      <c r="BQ19" s="22">
        <v>0.57383066357013324</v>
      </c>
      <c r="BR19" s="22">
        <v>0.67469800102693744</v>
      </c>
      <c r="BS19" s="22">
        <v>0.70301931304018805</v>
      </c>
      <c r="BT19" s="22">
        <v>0.53207247934985458</v>
      </c>
      <c r="BU19" s="22">
        <v>0.28751984151107252</v>
      </c>
      <c r="BV19" s="22">
        <v>0.58049194754207978</v>
      </c>
      <c r="BW19" s="22">
        <v>0.45017298988200938</v>
      </c>
      <c r="BX19" s="22">
        <v>0.70883442617424386</v>
      </c>
      <c r="BZ19" s="22">
        <v>0.58347495003986316</v>
      </c>
      <c r="CA19" s="22">
        <v>0.7579650296457211</v>
      </c>
      <c r="CB19" s="22">
        <v>0.70719325952964596</v>
      </c>
      <c r="CC19" s="22">
        <v>0.63881224505756795</v>
      </c>
      <c r="CD19" s="22">
        <v>0.36287307929516788</v>
      </c>
      <c r="CE19" s="22">
        <v>0.63092096080071713</v>
      </c>
      <c r="CF19" s="22">
        <v>0.39098573241232493</v>
      </c>
      <c r="CG19" s="22">
        <v>0.58476746671199531</v>
      </c>
      <c r="CI19" s="22">
        <v>0.66240698767686912</v>
      </c>
      <c r="CJ19" s="22">
        <v>0.73881741756963204</v>
      </c>
      <c r="CK19" s="22">
        <v>0.73127575499929898</v>
      </c>
      <c r="CL19" s="22">
        <v>0.74248410995277991</v>
      </c>
      <c r="CM19" s="22">
        <v>0.44526328118597608</v>
      </c>
      <c r="CN19" s="22">
        <v>0.47274372516588142</v>
      </c>
      <c r="CO19" s="22">
        <v>0.59445972182795648</v>
      </c>
      <c r="CP19" s="22">
        <v>0.59409095531933032</v>
      </c>
    </row>
    <row r="21" spans="2:94" x14ac:dyDescent="0.25">
      <c r="B21" t="s">
        <v>212</v>
      </c>
    </row>
    <row r="22" spans="2:94" x14ac:dyDescent="0.25">
      <c r="B22" t="s">
        <v>8</v>
      </c>
    </row>
    <row r="24" spans="2:94" x14ac:dyDescent="0.25">
      <c r="B24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CR24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137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3.5118664190346427E-2</v>
      </c>
      <c r="D9" s="17">
        <v>2.436556973757753E-2</v>
      </c>
      <c r="E9" s="17">
        <v>2.220665164661511E-2</v>
      </c>
      <c r="F9" s="17">
        <v>2.8702232178830289E-2</v>
      </c>
      <c r="G9" s="17">
        <v>2.486497562346145E-2</v>
      </c>
      <c r="H9" s="17">
        <v>3.5216390678193321E-2</v>
      </c>
      <c r="I9" s="17">
        <v>6.6191077598956635E-2</v>
      </c>
      <c r="K9" s="17">
        <v>3.6709842007034622E-2</v>
      </c>
      <c r="L9" s="17">
        <v>3.3739684779523008E-2</v>
      </c>
      <c r="N9" s="17">
        <v>1.9295909465530971E-2</v>
      </c>
      <c r="O9" s="17">
        <v>2.846176392233828E-2</v>
      </c>
      <c r="P9" s="17">
        <v>5.9255922133062258E-2</v>
      </c>
      <c r="Q9" s="17">
        <v>4.4003357083007857E-2</v>
      </c>
      <c r="R9" s="17">
        <v>3.3377686621451443E-2</v>
      </c>
      <c r="S9" s="17">
        <v>4.1483916041615353E-2</v>
      </c>
      <c r="T9" s="17">
        <v>2.4545315252617508E-2</v>
      </c>
      <c r="U9" s="17">
        <v>3.2584387405414438E-2</v>
      </c>
      <c r="V9" s="17">
        <v>4.1828347118972188E-2</v>
      </c>
      <c r="W9" s="17">
        <v>3.4536205197119051E-2</v>
      </c>
      <c r="X9" s="17">
        <v>3.3818804375960618E-2</v>
      </c>
      <c r="Z9" s="17">
        <v>3.9056945835162893E-2</v>
      </c>
      <c r="AA9" s="17">
        <v>2.507418793963519E-2</v>
      </c>
      <c r="AB9" s="17">
        <v>3.5816176684776102E-2</v>
      </c>
      <c r="AC9" s="17">
        <v>4.1045247366774951E-2</v>
      </c>
      <c r="AE9" s="17">
        <v>3.8253712401397001E-2</v>
      </c>
      <c r="AF9" s="17">
        <v>3.9276700394611619E-2</v>
      </c>
      <c r="AG9" s="17">
        <v>4.8672533161903182E-2</v>
      </c>
      <c r="AH9" s="17">
        <v>4.7670804844476243E-2</v>
      </c>
      <c r="AI9" s="17">
        <v>1.8665505952162841E-2</v>
      </c>
      <c r="AJ9" s="17">
        <v>3.852797435356875E-2</v>
      </c>
      <c r="AK9" s="17">
        <v>3.8533386272681311E-2</v>
      </c>
      <c r="AL9" s="17">
        <v>2.1113954327033831E-2</v>
      </c>
      <c r="AM9" s="17">
        <v>2.825209053712785E-2</v>
      </c>
      <c r="AN9" s="17">
        <v>3.5034220050236993E-2</v>
      </c>
      <c r="AO9" s="17">
        <v>4.8219896655118999E-2</v>
      </c>
      <c r="AP9" s="17">
        <v>3.2192521097138611E-2</v>
      </c>
      <c r="AQ9" s="17">
        <v>3.7284919310347282E-2</v>
      </c>
      <c r="AR9" s="17">
        <v>1.8954599284708759E-2</v>
      </c>
      <c r="AS9" s="17">
        <v>5.3161661435108157E-2</v>
      </c>
      <c r="AT9" s="17">
        <v>2.8611006009629431E-2</v>
      </c>
      <c r="AU9" s="17">
        <v>3.210507919462649E-2</v>
      </c>
      <c r="AW9" s="17">
        <v>3.8442556575401778E-2</v>
      </c>
      <c r="AX9" s="17">
        <v>2.055837279903433E-2</v>
      </c>
      <c r="AZ9" s="17">
        <v>3.440341923647125E-2</v>
      </c>
      <c r="BA9" s="17">
        <v>3.6251366283660137E-2</v>
      </c>
      <c r="BC9" s="17">
        <v>4.2997120585082878E-2</v>
      </c>
      <c r="BD9" s="17">
        <v>3.1559869789599217E-2</v>
      </c>
      <c r="BE9" s="17">
        <v>3.2088921967997112E-2</v>
      </c>
      <c r="BF9" s="17">
        <v>3.043999760833117E-2</v>
      </c>
      <c r="BG9" s="17">
        <v>2.6761529845330839E-2</v>
      </c>
      <c r="BH9" s="17">
        <v>5.355013209856252E-2</v>
      </c>
      <c r="BI9" s="17">
        <v>5.2935504299794822E-2</v>
      </c>
      <c r="BK9" s="17">
        <v>2.0754101733531941E-2</v>
      </c>
      <c r="BL9" s="17">
        <v>6.5795439942457207E-2</v>
      </c>
      <c r="BM9" s="17">
        <v>2.3636492149085031E-2</v>
      </c>
      <c r="BN9" s="17">
        <v>9.4184525308126637E-3</v>
      </c>
      <c r="BO9" s="17">
        <v>2.9343796168516369E-2</v>
      </c>
      <c r="BQ9" s="17">
        <v>6.269251799545468E-2</v>
      </c>
      <c r="BR9" s="17">
        <v>1.691161238951145E-2</v>
      </c>
      <c r="BS9" s="17">
        <v>1.0697825235736921E-2</v>
      </c>
      <c r="BT9" s="17">
        <v>2.6026972839841251E-2</v>
      </c>
      <c r="BU9" s="17">
        <v>0.1091629139785015</v>
      </c>
      <c r="BV9" s="17">
        <v>3.1141148763009191E-2</v>
      </c>
      <c r="BW9" s="17">
        <v>2.944768074708512E-2</v>
      </c>
      <c r="BX9" s="17">
        <v>1.990538177254025E-2</v>
      </c>
      <c r="BZ9" s="17">
        <v>5.2744845358452239E-2</v>
      </c>
      <c r="CA9" s="17">
        <v>1.6877708841141811E-2</v>
      </c>
      <c r="CB9" s="17">
        <v>8.2876745170492941E-3</v>
      </c>
      <c r="CC9" s="17">
        <v>1.259573007186704E-2</v>
      </c>
      <c r="CD9" s="17">
        <v>0.10295022438893631</v>
      </c>
      <c r="CE9" s="17">
        <v>0</v>
      </c>
      <c r="CF9" s="17">
        <v>1.706224585155763E-2</v>
      </c>
      <c r="CG9" s="17">
        <v>3.1746787587002341E-2</v>
      </c>
      <c r="CI9" s="17">
        <v>2.921217543679392E-2</v>
      </c>
      <c r="CJ9" s="17">
        <v>1.8110678227730059E-2</v>
      </c>
      <c r="CK9" s="17">
        <v>1.0410041997296339E-2</v>
      </c>
      <c r="CL9" s="17">
        <v>6.8875521420356722E-3</v>
      </c>
      <c r="CM9" s="17">
        <v>8.1738072395950601E-2</v>
      </c>
      <c r="CN9" s="17">
        <v>3.6833459353849712E-2</v>
      </c>
      <c r="CO9" s="17">
        <v>1.51857448596675E-2</v>
      </c>
      <c r="CP9" s="17">
        <v>3.2040845889284797E-2</v>
      </c>
    </row>
    <row r="10" spans="2:96" ht="18.95" customHeight="1" x14ac:dyDescent="0.25">
      <c r="B10" s="19" t="s">
        <v>127</v>
      </c>
      <c r="C10" s="17">
        <v>3.1183589233370178E-2</v>
      </c>
      <c r="D10" s="17">
        <v>5.6378285441049891E-2</v>
      </c>
      <c r="E10" s="17">
        <v>2.4234074061280649E-2</v>
      </c>
      <c r="F10" s="17">
        <v>2.1723049558414E-2</v>
      </c>
      <c r="G10" s="17">
        <v>2.5058507067086091E-2</v>
      </c>
      <c r="H10" s="17">
        <v>2.7669969093064892E-2</v>
      </c>
      <c r="I10" s="17">
        <v>3.5225525555246912E-2</v>
      </c>
      <c r="K10" s="17">
        <v>3.4019466830235413E-2</v>
      </c>
      <c r="L10" s="17">
        <v>2.8569291392715461E-2</v>
      </c>
      <c r="N10" s="17">
        <v>2.6073139969516431E-2</v>
      </c>
      <c r="O10" s="17">
        <v>1.40865680517327E-2</v>
      </c>
      <c r="P10" s="17">
        <v>5.1843562465417978E-2</v>
      </c>
      <c r="Q10" s="17">
        <v>2.5852677883444159E-2</v>
      </c>
      <c r="R10" s="17">
        <v>4.0579663994421131E-2</v>
      </c>
      <c r="S10" s="17">
        <v>2.4657128795826849E-2</v>
      </c>
      <c r="T10" s="17">
        <v>4.1042332118511909E-2</v>
      </c>
      <c r="U10" s="17">
        <v>1.807513681958129E-2</v>
      </c>
      <c r="V10" s="17">
        <v>3.9230363162116783E-2</v>
      </c>
      <c r="W10" s="17">
        <v>2.3866470635164599E-2</v>
      </c>
      <c r="X10" s="17">
        <v>4.3184315477014353E-2</v>
      </c>
      <c r="Z10" s="17">
        <v>2.3991542381440491E-2</v>
      </c>
      <c r="AA10" s="17">
        <v>2.2950843262870529E-2</v>
      </c>
      <c r="AB10" s="17">
        <v>4.163254428682131E-2</v>
      </c>
      <c r="AC10" s="17">
        <v>3.8632832099603012E-2</v>
      </c>
      <c r="AE10" s="17">
        <v>4.125589509974574E-2</v>
      </c>
      <c r="AF10" s="17">
        <v>3.6598261361734621E-2</v>
      </c>
      <c r="AG10" s="17">
        <v>5.2668463158350637E-2</v>
      </c>
      <c r="AH10" s="17">
        <v>4.7786559378876201E-2</v>
      </c>
      <c r="AI10" s="17">
        <v>2.4119107651253489E-2</v>
      </c>
      <c r="AJ10" s="17">
        <v>2.671917495714525E-2</v>
      </c>
      <c r="AK10" s="17">
        <v>2.010883322295701E-2</v>
      </c>
      <c r="AL10" s="17">
        <v>3.3890694809499911E-2</v>
      </c>
      <c r="AM10" s="17">
        <v>2.8389928961996599E-2</v>
      </c>
      <c r="AN10" s="17">
        <v>3.9686674993658279E-2</v>
      </c>
      <c r="AO10" s="17">
        <v>1.9941055325105029E-2</v>
      </c>
      <c r="AP10" s="17">
        <v>3.8647501455400052E-2</v>
      </c>
      <c r="AQ10" s="17">
        <v>4.0235415722631528E-2</v>
      </c>
      <c r="AR10" s="17">
        <v>2.838086380267546E-2</v>
      </c>
      <c r="AS10" s="17">
        <v>1.606552158070192E-2</v>
      </c>
      <c r="AT10" s="17">
        <v>2.5041648753651329E-2</v>
      </c>
      <c r="AU10" s="17">
        <v>2.7297594397077719E-2</v>
      </c>
      <c r="AW10" s="17">
        <v>3.1447750730420311E-2</v>
      </c>
      <c r="AX10" s="17">
        <v>3.089678939274439E-2</v>
      </c>
      <c r="AZ10" s="17">
        <v>3.0042854086280549E-2</v>
      </c>
      <c r="BA10" s="17">
        <v>3.2990121501824912E-2</v>
      </c>
      <c r="BC10" s="17">
        <v>3.1450106265639093E-2</v>
      </c>
      <c r="BD10" s="17">
        <v>3.9891911784515767E-2</v>
      </c>
      <c r="BE10" s="17">
        <v>2.6182281755837741E-2</v>
      </c>
      <c r="BF10" s="17">
        <v>2.891089187772114E-2</v>
      </c>
      <c r="BG10" s="17">
        <v>2.088153780064322E-2</v>
      </c>
      <c r="BH10" s="17">
        <v>1.5991389142799479E-2</v>
      </c>
      <c r="BI10" s="17">
        <v>3.3775921259626952E-2</v>
      </c>
      <c r="BK10" s="17">
        <v>1.9856091012159831E-2</v>
      </c>
      <c r="BL10" s="17">
        <v>4.9592010455687868E-2</v>
      </c>
      <c r="BM10" s="17">
        <v>2.516481637245882E-2</v>
      </c>
      <c r="BN10" s="17">
        <v>2.7352954103809009E-2</v>
      </c>
      <c r="BO10" s="17">
        <v>2.2246568206763989E-2</v>
      </c>
      <c r="BQ10" s="17">
        <v>4.33712632292114E-2</v>
      </c>
      <c r="BR10" s="17">
        <v>3.0498910027213579E-2</v>
      </c>
      <c r="BS10" s="17">
        <v>2.3391598885239059E-2</v>
      </c>
      <c r="BT10" s="17">
        <v>6.4790747461551612E-2</v>
      </c>
      <c r="BU10" s="17">
        <v>4.9490544392207868E-2</v>
      </c>
      <c r="BV10" s="17">
        <v>1.8730683472582409E-2</v>
      </c>
      <c r="BW10" s="17">
        <v>1.504483437409721E-2</v>
      </c>
      <c r="BX10" s="17">
        <v>1.498234235535527E-2</v>
      </c>
      <c r="BZ10" s="17">
        <v>4.8495699255697147E-2</v>
      </c>
      <c r="CA10" s="17">
        <v>2.1585797421612801E-2</v>
      </c>
      <c r="CB10" s="17">
        <v>3.3926542627670933E-2</v>
      </c>
      <c r="CC10" s="17">
        <v>4.3253830355576752E-3</v>
      </c>
      <c r="CD10" s="17">
        <v>6.3608494088560813E-2</v>
      </c>
      <c r="CE10" s="17">
        <v>1.69377377075231E-2</v>
      </c>
      <c r="CF10" s="17">
        <v>2.6285894699016189E-2</v>
      </c>
      <c r="CG10" s="17">
        <v>1.7354760160336311E-2</v>
      </c>
      <c r="CI10" s="17">
        <v>3.4794062240776948E-2</v>
      </c>
      <c r="CJ10" s="17">
        <v>3.098531632633883E-2</v>
      </c>
      <c r="CK10" s="17">
        <v>1.3801305046478481E-2</v>
      </c>
      <c r="CL10" s="17">
        <v>1.8655148746059499E-2</v>
      </c>
      <c r="CM10" s="17">
        <v>5.0976278946391597E-2</v>
      </c>
      <c r="CN10" s="17">
        <v>2.3366856395022902E-2</v>
      </c>
      <c r="CO10" s="17">
        <v>1.886416075797023E-2</v>
      </c>
      <c r="CP10" s="17">
        <v>2.0567831543666659E-2</v>
      </c>
    </row>
    <row r="11" spans="2:96" ht="18.95" customHeight="1" x14ac:dyDescent="0.25">
      <c r="B11" s="19" t="s">
        <v>128</v>
      </c>
      <c r="C11" s="17">
        <v>4.665632721862055E-2</v>
      </c>
      <c r="D11" s="17">
        <v>4.6733808387364267E-2</v>
      </c>
      <c r="E11" s="17">
        <v>6.2029359455662993E-2</v>
      </c>
      <c r="F11" s="17">
        <v>5.1331992417151688E-2</v>
      </c>
      <c r="G11" s="17">
        <v>3.8713331354830863E-2</v>
      </c>
      <c r="H11" s="17">
        <v>4.4452748774291548E-2</v>
      </c>
      <c r="I11" s="17">
        <v>3.820420250680788E-2</v>
      </c>
      <c r="K11" s="17">
        <v>4.8547173303733697E-2</v>
      </c>
      <c r="L11" s="17">
        <v>4.5042195513154401E-2</v>
      </c>
      <c r="N11" s="17">
        <v>4.2399421179673387E-2</v>
      </c>
      <c r="O11" s="17">
        <v>4.6540037514414621E-2</v>
      </c>
      <c r="P11" s="17">
        <v>6.4648790564508674E-2</v>
      </c>
      <c r="Q11" s="17">
        <v>4.2577216026574292E-2</v>
      </c>
      <c r="R11" s="17">
        <v>5.6146915666596041E-2</v>
      </c>
      <c r="S11" s="17">
        <v>3.3735064841227597E-2</v>
      </c>
      <c r="T11" s="17">
        <v>3.6819519973852147E-2</v>
      </c>
      <c r="U11" s="17">
        <v>3.3648025929278527E-2</v>
      </c>
      <c r="V11" s="17">
        <v>4.7415812782069147E-2</v>
      </c>
      <c r="W11" s="17">
        <v>4.9846559196132879E-2</v>
      </c>
      <c r="X11" s="17">
        <v>6.4972675918603492E-2</v>
      </c>
      <c r="Z11" s="17">
        <v>4.4228582362091748E-2</v>
      </c>
      <c r="AA11" s="17">
        <v>3.4325847547035049E-2</v>
      </c>
      <c r="AB11" s="17">
        <v>4.3115982942125507E-2</v>
      </c>
      <c r="AC11" s="17">
        <v>6.5222684928585184E-2</v>
      </c>
      <c r="AE11" s="17">
        <v>4.2258190736619003E-2</v>
      </c>
      <c r="AF11" s="17">
        <v>3.7377598189168137E-2</v>
      </c>
      <c r="AG11" s="17">
        <v>6.894675766993108E-2</v>
      </c>
      <c r="AH11" s="17">
        <v>2.9306575673496909E-2</v>
      </c>
      <c r="AI11" s="17">
        <v>5.7991296390164003E-2</v>
      </c>
      <c r="AJ11" s="17">
        <v>6.6787187547274321E-2</v>
      </c>
      <c r="AK11" s="17">
        <v>6.2671885786634199E-2</v>
      </c>
      <c r="AL11" s="17">
        <v>5.2258336685053607E-2</v>
      </c>
      <c r="AM11" s="17">
        <v>3.4493898452799057E-2</v>
      </c>
      <c r="AN11" s="17">
        <v>2.0988906160562551E-2</v>
      </c>
      <c r="AO11" s="17">
        <v>4.7705998025280243E-2</v>
      </c>
      <c r="AP11" s="17">
        <v>3.2870726621132683E-2</v>
      </c>
      <c r="AQ11" s="17">
        <v>4.0361678271301313E-2</v>
      </c>
      <c r="AR11" s="17">
        <v>3.822627350206536E-2</v>
      </c>
      <c r="AS11" s="17">
        <v>8.3491748124574598E-3</v>
      </c>
      <c r="AT11" s="17">
        <v>3.5459713829692673E-2</v>
      </c>
      <c r="AU11" s="17">
        <v>3.7975084317112683E-2</v>
      </c>
      <c r="AW11" s="17">
        <v>4.7967885300841173E-2</v>
      </c>
      <c r="AX11" s="17">
        <v>4.2311621513613673E-2</v>
      </c>
      <c r="AZ11" s="17">
        <v>5.3935139470217677E-2</v>
      </c>
      <c r="BA11" s="17">
        <v>3.5129191194029519E-2</v>
      </c>
      <c r="BC11" s="17">
        <v>5.1188665035864889E-2</v>
      </c>
      <c r="BD11" s="17">
        <v>4.285179602709862E-2</v>
      </c>
      <c r="BE11" s="17">
        <v>6.049758849380004E-2</v>
      </c>
      <c r="BF11" s="17">
        <v>3.1138978061759338E-2</v>
      </c>
      <c r="BG11" s="17">
        <v>6.1682261789450951E-2</v>
      </c>
      <c r="BH11" s="17">
        <v>5.3351608302170263E-2</v>
      </c>
      <c r="BI11" s="17">
        <v>3.8725411948844712E-2</v>
      </c>
      <c r="BK11" s="17">
        <v>4.0755623156799342E-2</v>
      </c>
      <c r="BL11" s="17">
        <v>6.0789350708660983E-2</v>
      </c>
      <c r="BM11" s="17">
        <v>3.9148163118009657E-2</v>
      </c>
      <c r="BN11" s="17">
        <v>3.9693685330578342E-2</v>
      </c>
      <c r="BO11" s="17">
        <v>2.974512860265938E-2</v>
      </c>
      <c r="BQ11" s="17">
        <v>4.7345502836673159E-2</v>
      </c>
      <c r="BR11" s="17">
        <v>4.3674541449763057E-2</v>
      </c>
      <c r="BS11" s="17">
        <v>6.4199304761640236E-2</v>
      </c>
      <c r="BT11" s="17">
        <v>5.2228183636679679E-2</v>
      </c>
      <c r="BU11" s="17">
        <v>0.1318876439783338</v>
      </c>
      <c r="BV11" s="17">
        <v>3.6062596804713132E-2</v>
      </c>
      <c r="BW11" s="17">
        <v>6.8880910716381902E-2</v>
      </c>
      <c r="BX11" s="17">
        <v>3.0227140456227139E-2</v>
      </c>
      <c r="BZ11" s="17">
        <v>4.7622353333603352E-2</v>
      </c>
      <c r="CA11" s="17">
        <v>2.6448779906269738E-2</v>
      </c>
      <c r="CB11" s="17">
        <v>5.9484167702685609E-2</v>
      </c>
      <c r="CC11" s="17">
        <v>6.3295688678920298E-2</v>
      </c>
      <c r="CD11" s="17">
        <v>7.1558164182518438E-2</v>
      </c>
      <c r="CE11" s="17">
        <v>2.5954292674823801E-2</v>
      </c>
      <c r="CF11" s="17">
        <v>3.7817595843517987E-2</v>
      </c>
      <c r="CG11" s="17">
        <v>5.4557917908446892E-2</v>
      </c>
      <c r="CI11" s="17">
        <v>3.75858424158097E-2</v>
      </c>
      <c r="CJ11" s="17">
        <v>2.4611286971019952E-2</v>
      </c>
      <c r="CK11" s="17">
        <v>5.3195273775247597E-2</v>
      </c>
      <c r="CL11" s="17">
        <v>4.5259742777620987E-2</v>
      </c>
      <c r="CM11" s="17">
        <v>7.809054760984957E-2</v>
      </c>
      <c r="CN11" s="17">
        <v>2.167454469306598E-2</v>
      </c>
      <c r="CO11" s="17">
        <v>3.795643727046788E-2</v>
      </c>
      <c r="CP11" s="17">
        <v>4.626471773196443E-2</v>
      </c>
    </row>
    <row r="12" spans="2:96" ht="32.1" customHeight="1" x14ac:dyDescent="0.25">
      <c r="B12" s="19" t="s">
        <v>129</v>
      </c>
      <c r="C12" s="17">
        <v>0.1226677245532297</v>
      </c>
      <c r="D12" s="17">
        <v>0.15604069345476779</v>
      </c>
      <c r="E12" s="17">
        <v>0.14771495798185369</v>
      </c>
      <c r="F12" s="17">
        <v>0.14542782583284511</v>
      </c>
      <c r="G12" s="17">
        <v>0.1271505523018451</v>
      </c>
      <c r="H12" s="17">
        <v>9.2103381328512118E-2</v>
      </c>
      <c r="I12" s="17">
        <v>7.8654123600777059E-2</v>
      </c>
      <c r="K12" s="17">
        <v>0.1056744986428535</v>
      </c>
      <c r="L12" s="17">
        <v>0.13987666582589489</v>
      </c>
      <c r="N12" s="17">
        <v>0.13112156592710511</v>
      </c>
      <c r="O12" s="17">
        <v>0.1483757733406538</v>
      </c>
      <c r="P12" s="17">
        <v>9.5641092083876209E-2</v>
      </c>
      <c r="Q12" s="17">
        <v>0.1128569698410745</v>
      </c>
      <c r="R12" s="17">
        <v>0.1343769498850679</v>
      </c>
      <c r="S12" s="17">
        <v>0.13354382900152689</v>
      </c>
      <c r="T12" s="17">
        <v>0.17291807376152071</v>
      </c>
      <c r="U12" s="17">
        <v>0.1129327482102903</v>
      </c>
      <c r="V12" s="17">
        <v>0.1047970467993094</v>
      </c>
      <c r="W12" s="17">
        <v>0.1136413414290177</v>
      </c>
      <c r="X12" s="17">
        <v>0.106235497883095</v>
      </c>
      <c r="Z12" s="17">
        <v>7.0625221940666685E-2</v>
      </c>
      <c r="AA12" s="17">
        <v>0.1168224726613257</v>
      </c>
      <c r="AB12" s="17">
        <v>0.12880139460943291</v>
      </c>
      <c r="AC12" s="17">
        <v>0.1795210542524977</v>
      </c>
      <c r="AE12" s="17">
        <v>0.25038976440543481</v>
      </c>
      <c r="AF12" s="17">
        <v>0.24117090063862509</v>
      </c>
      <c r="AG12" s="17">
        <v>0.14800532886809489</v>
      </c>
      <c r="AH12" s="17">
        <v>0.210457664528584</v>
      </c>
      <c r="AI12" s="17">
        <v>0.17903080456868911</v>
      </c>
      <c r="AJ12" s="17">
        <v>0.1011520568995037</v>
      </c>
      <c r="AK12" s="17">
        <v>8.4663174956807877E-2</v>
      </c>
      <c r="AL12" s="17">
        <v>9.8274831287863809E-2</v>
      </c>
      <c r="AM12" s="17">
        <v>0.1229231911663401</v>
      </c>
      <c r="AN12" s="17">
        <v>0.13048526556751619</v>
      </c>
      <c r="AO12" s="17">
        <v>9.6644607486399775E-2</v>
      </c>
      <c r="AP12" s="17">
        <v>8.9870641157493977E-2</v>
      </c>
      <c r="AQ12" s="17">
        <v>8.8921583140225274E-2</v>
      </c>
      <c r="AR12" s="17">
        <v>5.8854458411333292E-2</v>
      </c>
      <c r="AS12" s="17">
        <v>4.9491371246096032E-2</v>
      </c>
      <c r="AT12" s="17">
        <v>6.202502519330997E-2</v>
      </c>
      <c r="AU12" s="17">
        <v>0.16511130311911121</v>
      </c>
      <c r="AW12" s="17">
        <v>0.1202589581611325</v>
      </c>
      <c r="AX12" s="17">
        <v>0.1310813303620075</v>
      </c>
      <c r="AZ12" s="17">
        <v>0.1141678929883963</v>
      </c>
      <c r="BA12" s="17">
        <v>0.13612853536236241</v>
      </c>
      <c r="BC12" s="17">
        <v>0.1498293978082548</v>
      </c>
      <c r="BD12" s="17">
        <v>0.14201063584725521</v>
      </c>
      <c r="BE12" s="17">
        <v>0.1002734388865302</v>
      </c>
      <c r="BF12" s="17">
        <v>8.5266533550134013E-2</v>
      </c>
      <c r="BG12" s="17">
        <v>7.9405248620087687E-2</v>
      </c>
      <c r="BH12" s="17">
        <v>5.0691307238506483E-2</v>
      </c>
      <c r="BI12" s="17">
        <v>0.22607758967852881</v>
      </c>
      <c r="BK12" s="17">
        <v>9.3736999762850576E-2</v>
      </c>
      <c r="BL12" s="17">
        <v>0.1221473371637863</v>
      </c>
      <c r="BM12" s="17">
        <v>0.16977077386372749</v>
      </c>
      <c r="BN12" s="17">
        <v>0.14371365001793199</v>
      </c>
      <c r="BO12" s="17">
        <v>0.1880558724785881</v>
      </c>
      <c r="BQ12" s="17">
        <v>0.1090474348336711</v>
      </c>
      <c r="BR12" s="17">
        <v>0.11710840570052029</v>
      </c>
      <c r="BS12" s="17">
        <v>8.7917368757804731E-2</v>
      </c>
      <c r="BT12" s="17">
        <v>0.12455032434148849</v>
      </c>
      <c r="BU12" s="17">
        <v>9.1650883500253633E-2</v>
      </c>
      <c r="BV12" s="17">
        <v>0.1692902324702007</v>
      </c>
      <c r="BW12" s="17">
        <v>0.1944124449555209</v>
      </c>
      <c r="BX12" s="17">
        <v>0.11810490834910591</v>
      </c>
      <c r="BZ12" s="17">
        <v>0.1071022526655411</v>
      </c>
      <c r="CA12" s="17">
        <v>8.7121020513490022E-2</v>
      </c>
      <c r="CB12" s="17">
        <v>9.8574970318872288E-2</v>
      </c>
      <c r="CC12" s="17">
        <v>0.1209337320214197</v>
      </c>
      <c r="CD12" s="17">
        <v>0.13464599977343281</v>
      </c>
      <c r="CE12" s="17">
        <v>0.13112810951660819</v>
      </c>
      <c r="CF12" s="17">
        <v>0.31090941666013699</v>
      </c>
      <c r="CG12" s="17">
        <v>0.1631313937110406</v>
      </c>
      <c r="CI12" s="17">
        <v>0.1062610857229159</v>
      </c>
      <c r="CJ12" s="17">
        <v>9.9795295122755284E-2</v>
      </c>
      <c r="CK12" s="17">
        <v>0.12807653830674809</v>
      </c>
      <c r="CL12" s="17">
        <v>7.5223752518629394E-2</v>
      </c>
      <c r="CM12" s="17">
        <v>0.11905912462534431</v>
      </c>
      <c r="CN12" s="17">
        <v>0.25865584665098817</v>
      </c>
      <c r="CO12" s="17">
        <v>0.15201901613725949</v>
      </c>
      <c r="CP12" s="17">
        <v>0.12740729868160519</v>
      </c>
    </row>
    <row r="13" spans="2:96" ht="18.95" customHeight="1" x14ac:dyDescent="0.25">
      <c r="B13" s="19" t="s">
        <v>130</v>
      </c>
      <c r="C13" s="17">
        <v>0.15002656282859639</v>
      </c>
      <c r="D13" s="17">
        <v>0.13994725326603519</v>
      </c>
      <c r="E13" s="17">
        <v>0.1325932473896502</v>
      </c>
      <c r="F13" s="17">
        <v>0.14325485095911461</v>
      </c>
      <c r="G13" s="17">
        <v>0.16971625607808519</v>
      </c>
      <c r="H13" s="17">
        <v>0.14842049222362069</v>
      </c>
      <c r="I13" s="17">
        <v>0.16149590020005489</v>
      </c>
      <c r="K13" s="17">
        <v>0.14251592618817871</v>
      </c>
      <c r="L13" s="17">
        <v>0.15624713301789531</v>
      </c>
      <c r="N13" s="17">
        <v>0.12932398737711831</v>
      </c>
      <c r="O13" s="17">
        <v>0.14140454824584481</v>
      </c>
      <c r="P13" s="17">
        <v>0.13327826497603321</v>
      </c>
      <c r="Q13" s="17">
        <v>0.1214159363368712</v>
      </c>
      <c r="R13" s="17">
        <v>0.13677463774354751</v>
      </c>
      <c r="S13" s="17">
        <v>0.2179911220335192</v>
      </c>
      <c r="T13" s="17">
        <v>0.1524986544945893</v>
      </c>
      <c r="U13" s="17">
        <v>0.16114664962002501</v>
      </c>
      <c r="V13" s="17">
        <v>0.14672484563998189</v>
      </c>
      <c r="W13" s="17">
        <v>0.15052589958451429</v>
      </c>
      <c r="X13" s="17">
        <v>0.1586512398830979</v>
      </c>
      <c r="Z13" s="17">
        <v>0.13973460571160731</v>
      </c>
      <c r="AA13" s="17">
        <v>0.1542677160249884</v>
      </c>
      <c r="AB13" s="17">
        <v>0.14625155544916099</v>
      </c>
      <c r="AC13" s="17">
        <v>0.1593069391963996</v>
      </c>
      <c r="AE13" s="17">
        <v>0.13098139904023581</v>
      </c>
      <c r="AF13" s="17">
        <v>0.14818987601483871</v>
      </c>
      <c r="AG13" s="17">
        <v>0.1453257067548577</v>
      </c>
      <c r="AH13" s="17">
        <v>0.1343389952553975</v>
      </c>
      <c r="AI13" s="17">
        <v>0.16702520682156011</v>
      </c>
      <c r="AJ13" s="17">
        <v>0.17518430330675749</v>
      </c>
      <c r="AK13" s="17">
        <v>0.13930241454876499</v>
      </c>
      <c r="AL13" s="17">
        <v>0.1528943338910756</v>
      </c>
      <c r="AM13" s="17">
        <v>0.1626355236440373</v>
      </c>
      <c r="AN13" s="17">
        <v>0.1166831183656233</v>
      </c>
      <c r="AO13" s="17">
        <v>0.1488409210118346</v>
      </c>
      <c r="AP13" s="17">
        <v>0.1218497780448649</v>
      </c>
      <c r="AQ13" s="17">
        <v>0.12342892101021161</v>
      </c>
      <c r="AR13" s="17">
        <v>0.17453454274601729</v>
      </c>
      <c r="AS13" s="17">
        <v>0.2224845897822666</v>
      </c>
      <c r="AT13" s="17">
        <v>9.9938209137418119E-2</v>
      </c>
      <c r="AU13" s="17">
        <v>0.20483460354199259</v>
      </c>
      <c r="AW13" s="17">
        <v>0.15139971575603661</v>
      </c>
      <c r="AX13" s="17">
        <v>0.1466642598337716</v>
      </c>
      <c r="AZ13" s="17">
        <v>0.14730971188164491</v>
      </c>
      <c r="BA13" s="17">
        <v>0.15432912062807499</v>
      </c>
      <c r="BC13" s="17">
        <v>0.1530016689798436</v>
      </c>
      <c r="BD13" s="17">
        <v>0.15396380782146721</v>
      </c>
      <c r="BE13" s="17">
        <v>0.17742092247883079</v>
      </c>
      <c r="BF13" s="17">
        <v>0.14035918259853869</v>
      </c>
      <c r="BG13" s="17">
        <v>0.13551424733484799</v>
      </c>
      <c r="BH13" s="17">
        <v>0.13804528423871659</v>
      </c>
      <c r="BI13" s="17">
        <v>0.1229372822368448</v>
      </c>
      <c r="BK13" s="17">
        <v>0.12966989408129981</v>
      </c>
      <c r="BL13" s="17">
        <v>0.17232763876684529</v>
      </c>
      <c r="BM13" s="17">
        <v>0.15801879940947261</v>
      </c>
      <c r="BN13" s="17">
        <v>0.1164777849921631</v>
      </c>
      <c r="BO13" s="17">
        <v>0.24744217299643931</v>
      </c>
      <c r="BQ13" s="17">
        <v>0.1779163668932294</v>
      </c>
      <c r="BR13" s="17">
        <v>0.1385861029561708</v>
      </c>
      <c r="BS13" s="17">
        <v>0.13238410634728881</v>
      </c>
      <c r="BT13" s="17">
        <v>0.17279903884085099</v>
      </c>
      <c r="BU13" s="17">
        <v>0.165064542694078</v>
      </c>
      <c r="BV13" s="17">
        <v>0.1428578607513139</v>
      </c>
      <c r="BW13" s="17">
        <v>0.12738452906951719</v>
      </c>
      <c r="BX13" s="17">
        <v>0.1257679563524241</v>
      </c>
      <c r="BZ13" s="17">
        <v>0.1806615055355367</v>
      </c>
      <c r="CA13" s="17">
        <v>0.14457749106677159</v>
      </c>
      <c r="CB13" s="17">
        <v>0.11024558401498639</v>
      </c>
      <c r="CC13" s="17">
        <v>0.16738387830186741</v>
      </c>
      <c r="CD13" s="17">
        <v>0.18277604559912461</v>
      </c>
      <c r="CE13" s="17">
        <v>0.14161204809963501</v>
      </c>
      <c r="CF13" s="17">
        <v>0.1383831349903368</v>
      </c>
      <c r="CG13" s="17">
        <v>0.12674002991921851</v>
      </c>
      <c r="CI13" s="17">
        <v>0.1700597676951007</v>
      </c>
      <c r="CJ13" s="17">
        <v>0.12416894804781629</v>
      </c>
      <c r="CK13" s="17">
        <v>0.1177668721094841</v>
      </c>
      <c r="CL13" s="17">
        <v>0.1301852960285198</v>
      </c>
      <c r="CM13" s="17">
        <v>0.17834495619739199</v>
      </c>
      <c r="CN13" s="17">
        <v>0.1417225136408477</v>
      </c>
      <c r="CO13" s="17">
        <v>0.16697573465730489</v>
      </c>
      <c r="CP13" s="17">
        <v>0.13700698814151929</v>
      </c>
    </row>
    <row r="14" spans="2:96" ht="18.95" customHeight="1" x14ac:dyDescent="0.25">
      <c r="B14" s="19" t="s">
        <v>131</v>
      </c>
      <c r="C14" s="17">
        <v>0.20806258690856441</v>
      </c>
      <c r="D14" s="17">
        <v>0.21309859588910199</v>
      </c>
      <c r="E14" s="17">
        <v>0.19213064015561371</v>
      </c>
      <c r="F14" s="17">
        <v>0.19201803864719549</v>
      </c>
      <c r="G14" s="17">
        <v>0.19795015532453841</v>
      </c>
      <c r="H14" s="17">
        <v>0.2187736363952536</v>
      </c>
      <c r="I14" s="17">
        <v>0.23174935850913911</v>
      </c>
      <c r="K14" s="17">
        <v>0.20166956408401329</v>
      </c>
      <c r="L14" s="17">
        <v>0.21323093864781009</v>
      </c>
      <c r="N14" s="17">
        <v>0.21793931718177989</v>
      </c>
      <c r="O14" s="17">
        <v>0.21653164827210811</v>
      </c>
      <c r="P14" s="17">
        <v>0.19470042184009201</v>
      </c>
      <c r="Q14" s="17">
        <v>0.22829149429710771</v>
      </c>
      <c r="R14" s="17">
        <v>0.20521760513579521</v>
      </c>
      <c r="S14" s="17">
        <v>0.1755371813505873</v>
      </c>
      <c r="T14" s="17">
        <v>0.2090158635176248</v>
      </c>
      <c r="U14" s="17">
        <v>0.25882308515582669</v>
      </c>
      <c r="V14" s="17">
        <v>0.18578978095576379</v>
      </c>
      <c r="W14" s="17">
        <v>0.21454565983166859</v>
      </c>
      <c r="X14" s="17">
        <v>0.1772819421666868</v>
      </c>
      <c r="Z14" s="17">
        <v>0.20724233780391721</v>
      </c>
      <c r="AA14" s="17">
        <v>0.23073237668507349</v>
      </c>
      <c r="AB14" s="17">
        <v>0.22277774913302739</v>
      </c>
      <c r="AC14" s="17">
        <v>0.17265182190925471</v>
      </c>
      <c r="AE14" s="17">
        <v>0.10430478240660999</v>
      </c>
      <c r="AF14" s="17">
        <v>0.1528319992153826</v>
      </c>
      <c r="AG14" s="17">
        <v>0.15858600992604199</v>
      </c>
      <c r="AH14" s="17">
        <v>0.18335902049314609</v>
      </c>
      <c r="AI14" s="17">
        <v>0.20777317730600989</v>
      </c>
      <c r="AJ14" s="17">
        <v>0.234501838555352</v>
      </c>
      <c r="AK14" s="17">
        <v>0.2392465118996254</v>
      </c>
      <c r="AL14" s="17">
        <v>0.23297988883805329</v>
      </c>
      <c r="AM14" s="17">
        <v>0.21174575174873089</v>
      </c>
      <c r="AN14" s="17">
        <v>0.22933419836921939</v>
      </c>
      <c r="AO14" s="17">
        <v>0.1857968171191666</v>
      </c>
      <c r="AP14" s="17">
        <v>0.24865949763390149</v>
      </c>
      <c r="AQ14" s="17">
        <v>0.20453373449758561</v>
      </c>
      <c r="AR14" s="17">
        <v>0.21529691520461069</v>
      </c>
      <c r="AS14" s="17">
        <v>0.2002237521416102</v>
      </c>
      <c r="AT14" s="17">
        <v>0.1908384283987703</v>
      </c>
      <c r="AU14" s="17">
        <v>0.19007825401335579</v>
      </c>
      <c r="AW14" s="17">
        <v>0.21406863521242789</v>
      </c>
      <c r="AX14" s="17">
        <v>0.18472215246877469</v>
      </c>
      <c r="AZ14" s="17">
        <v>0.20925809437862641</v>
      </c>
      <c r="BA14" s="17">
        <v>0.2061693141121963</v>
      </c>
      <c r="BC14" s="17">
        <v>0.20709168204726339</v>
      </c>
      <c r="BD14" s="17">
        <v>0.22088431457504989</v>
      </c>
      <c r="BE14" s="17">
        <v>0.169714102044044</v>
      </c>
      <c r="BF14" s="17">
        <v>0.22424605030617059</v>
      </c>
      <c r="BG14" s="17">
        <v>0.1947527841689648</v>
      </c>
      <c r="BH14" s="17">
        <v>0.21138500263406529</v>
      </c>
      <c r="BI14" s="17">
        <v>0.1878917798595679</v>
      </c>
      <c r="BK14" s="17">
        <v>0.20540495748301671</v>
      </c>
      <c r="BL14" s="17">
        <v>0.20266775103989759</v>
      </c>
      <c r="BM14" s="17">
        <v>0.21220654571523501</v>
      </c>
      <c r="BN14" s="17">
        <v>0.2431162955160755</v>
      </c>
      <c r="BO14" s="17">
        <v>0.1639554619453725</v>
      </c>
      <c r="BQ14" s="17">
        <v>0.23104378355101851</v>
      </c>
      <c r="BR14" s="17">
        <v>0.19231452326632881</v>
      </c>
      <c r="BS14" s="17">
        <v>0.20486050694019359</v>
      </c>
      <c r="BT14" s="17">
        <v>0.14278716950758261</v>
      </c>
      <c r="BU14" s="17">
        <v>0.16790244802891779</v>
      </c>
      <c r="BV14" s="17">
        <v>0.21490072477916611</v>
      </c>
      <c r="BW14" s="17">
        <v>0.20460017527624741</v>
      </c>
      <c r="BX14" s="17">
        <v>0.2104635369563686</v>
      </c>
      <c r="BZ14" s="17">
        <v>0.2388214122513182</v>
      </c>
      <c r="CA14" s="17">
        <v>0.20947412489590331</v>
      </c>
      <c r="CB14" s="17">
        <v>0.2228166529618674</v>
      </c>
      <c r="CC14" s="17">
        <v>0.1915102943329629</v>
      </c>
      <c r="CD14" s="17">
        <v>0.18025752981226409</v>
      </c>
      <c r="CE14" s="17">
        <v>0.21711781395639751</v>
      </c>
      <c r="CF14" s="17">
        <v>0.15261984175706891</v>
      </c>
      <c r="CG14" s="17">
        <v>0.19541529284710971</v>
      </c>
      <c r="CI14" s="17">
        <v>0.2455301148511396</v>
      </c>
      <c r="CJ14" s="17">
        <v>0.21612763495363191</v>
      </c>
      <c r="CK14" s="17">
        <v>0.22111374272243309</v>
      </c>
      <c r="CL14" s="17">
        <v>0.20460411667160219</v>
      </c>
      <c r="CM14" s="17">
        <v>0.18686079565246699</v>
      </c>
      <c r="CN14" s="17">
        <v>0.17623200465258121</v>
      </c>
      <c r="CO14" s="17">
        <v>0.21040773937102689</v>
      </c>
      <c r="CP14" s="17">
        <v>0.19075063453272881</v>
      </c>
    </row>
    <row r="15" spans="2:96" ht="18.95" customHeight="1" x14ac:dyDescent="0.25">
      <c r="B15" s="19" t="s">
        <v>132</v>
      </c>
      <c r="C15" s="17">
        <v>0.38359548840529578</v>
      </c>
      <c r="D15" s="17">
        <v>0.33029904422971679</v>
      </c>
      <c r="E15" s="17">
        <v>0.38188842307454701</v>
      </c>
      <c r="F15" s="17">
        <v>0.39222880149716399</v>
      </c>
      <c r="G15" s="17">
        <v>0.3948136211996765</v>
      </c>
      <c r="H15" s="17">
        <v>0.42165448263443739</v>
      </c>
      <c r="I15" s="17">
        <v>0.37848913264805051</v>
      </c>
      <c r="K15" s="17">
        <v>0.42032212774912031</v>
      </c>
      <c r="L15" s="17">
        <v>0.34862730135602432</v>
      </c>
      <c r="N15" s="17">
        <v>0.41576441949225629</v>
      </c>
      <c r="O15" s="17">
        <v>0.39161256815841278</v>
      </c>
      <c r="P15" s="17">
        <v>0.36946991006160479</v>
      </c>
      <c r="Q15" s="17">
        <v>0.403169999714664</v>
      </c>
      <c r="R15" s="17">
        <v>0.37669334847284791</v>
      </c>
      <c r="S15" s="17">
        <v>0.35486663486661968</v>
      </c>
      <c r="T15" s="17">
        <v>0.3379138957585332</v>
      </c>
      <c r="U15" s="17">
        <v>0.36001372915412588</v>
      </c>
      <c r="V15" s="17">
        <v>0.39734636388875921</v>
      </c>
      <c r="W15" s="17">
        <v>0.39353964565343202</v>
      </c>
      <c r="X15" s="17">
        <v>0.40200278443131082</v>
      </c>
      <c r="Z15" s="17">
        <v>0.46448126971807069</v>
      </c>
      <c r="AA15" s="17">
        <v>0.39347543113665262</v>
      </c>
      <c r="AB15" s="17">
        <v>0.36692384633138903</v>
      </c>
      <c r="AC15" s="17">
        <v>0.30124020860245532</v>
      </c>
      <c r="AE15" s="17">
        <v>0.17261752690216689</v>
      </c>
      <c r="AF15" s="17">
        <v>0.28563390080334772</v>
      </c>
      <c r="AG15" s="17">
        <v>0.35015560707251531</v>
      </c>
      <c r="AH15" s="17">
        <v>0.31814094052541619</v>
      </c>
      <c r="AI15" s="17">
        <v>0.33448957809699809</v>
      </c>
      <c r="AJ15" s="17">
        <v>0.33733960672598562</v>
      </c>
      <c r="AK15" s="17">
        <v>0.39470176354504871</v>
      </c>
      <c r="AL15" s="17">
        <v>0.38477057485334559</v>
      </c>
      <c r="AM15" s="17">
        <v>0.40528279353249219</v>
      </c>
      <c r="AN15" s="17">
        <v>0.41877194785745381</v>
      </c>
      <c r="AO15" s="17">
        <v>0.44174826595995409</v>
      </c>
      <c r="AP15" s="17">
        <v>0.42332633750639109</v>
      </c>
      <c r="AQ15" s="17">
        <v>0.46181235771245938</v>
      </c>
      <c r="AR15" s="17">
        <v>0.45092328021922579</v>
      </c>
      <c r="AS15" s="17">
        <v>0.45022392900175962</v>
      </c>
      <c r="AT15" s="17">
        <v>0.54103406653834785</v>
      </c>
      <c r="AU15" s="17">
        <v>0.26872488970812658</v>
      </c>
      <c r="AW15" s="17">
        <v>0.37589395175246498</v>
      </c>
      <c r="AX15" s="17">
        <v>0.41847680747309318</v>
      </c>
      <c r="AZ15" s="17">
        <v>0.39200457385432169</v>
      </c>
      <c r="BA15" s="17">
        <v>0.37027838824351289</v>
      </c>
      <c r="BC15" s="17">
        <v>0.33516861616864491</v>
      </c>
      <c r="BD15" s="17">
        <v>0.34939415637105042</v>
      </c>
      <c r="BE15" s="17">
        <v>0.4198881010730785</v>
      </c>
      <c r="BF15" s="17">
        <v>0.44510446714083018</v>
      </c>
      <c r="BG15" s="17">
        <v>0.4771619172436799</v>
      </c>
      <c r="BH15" s="17">
        <v>0.46616140918346982</v>
      </c>
      <c r="BI15" s="17">
        <v>0.21109192598688409</v>
      </c>
      <c r="BK15" s="17">
        <v>0.4741807896930022</v>
      </c>
      <c r="BL15" s="17">
        <v>0.31836489041897509</v>
      </c>
      <c r="BM15" s="17">
        <v>0.33262767821297973</v>
      </c>
      <c r="BN15" s="17">
        <v>0.39100322484178601</v>
      </c>
      <c r="BO15" s="17">
        <v>0.12850317896934499</v>
      </c>
      <c r="BQ15" s="17">
        <v>0.32414024356086008</v>
      </c>
      <c r="BR15" s="17">
        <v>0.4440488574102322</v>
      </c>
      <c r="BS15" s="17">
        <v>0.46003816659793212</v>
      </c>
      <c r="BT15" s="17">
        <v>0.39895145419497002</v>
      </c>
      <c r="BU15" s="17">
        <v>0.27529058959919178</v>
      </c>
      <c r="BV15" s="17">
        <v>0.33012541118164579</v>
      </c>
      <c r="BW15" s="17">
        <v>0.22003049267695579</v>
      </c>
      <c r="BX15" s="17">
        <v>0.46638610969234279</v>
      </c>
      <c r="BZ15" s="17">
        <v>0.31882592402330262</v>
      </c>
      <c r="CA15" s="17">
        <v>0.4767172916027238</v>
      </c>
      <c r="CB15" s="17">
        <v>0.45754311667039671</v>
      </c>
      <c r="CC15" s="17">
        <v>0.42265601243166329</v>
      </c>
      <c r="CD15" s="17">
        <v>0.2492861078287861</v>
      </c>
      <c r="CE15" s="17">
        <v>0.45826756370810168</v>
      </c>
      <c r="CF15" s="17">
        <v>0.1503196925557585</v>
      </c>
      <c r="CG15" s="17">
        <v>0.36830134381486651</v>
      </c>
      <c r="CI15" s="17">
        <v>0.36316003921346512</v>
      </c>
      <c r="CJ15" s="17">
        <v>0.47344531470717721</v>
      </c>
      <c r="CK15" s="17">
        <v>0.44946056139120411</v>
      </c>
      <c r="CL15" s="17">
        <v>0.49846620810074183</v>
      </c>
      <c r="CM15" s="17">
        <v>0.29087067800493821</v>
      </c>
      <c r="CN15" s="17">
        <v>0.23753086867544931</v>
      </c>
      <c r="CO15" s="17">
        <v>0.34857107811344668</v>
      </c>
      <c r="CP15" s="17">
        <v>0.43639308154784562</v>
      </c>
    </row>
    <row r="16" spans="2:96" ht="18.95" customHeight="1" x14ac:dyDescent="0.25">
      <c r="B16" s="19" t="s">
        <v>85</v>
      </c>
      <c r="C16" s="17">
        <v>2.2689056661976521E-2</v>
      </c>
      <c r="D16" s="17">
        <v>3.3136749594386637E-2</v>
      </c>
      <c r="E16" s="17">
        <v>3.7202646234776648E-2</v>
      </c>
      <c r="F16" s="17">
        <v>2.5313208909284561E-2</v>
      </c>
      <c r="G16" s="17">
        <v>2.1732601050476471E-2</v>
      </c>
      <c r="H16" s="17">
        <v>1.170889887262635E-2</v>
      </c>
      <c r="I16" s="17">
        <v>9.9906793809668437E-3</v>
      </c>
      <c r="K16" s="17">
        <v>1.0541401194830531E-2</v>
      </c>
      <c r="L16" s="17">
        <v>3.4666789466982588E-2</v>
      </c>
      <c r="N16" s="17">
        <v>1.8082239407019491E-2</v>
      </c>
      <c r="O16" s="17">
        <v>1.298709249449489E-2</v>
      </c>
      <c r="P16" s="17">
        <v>3.1162035875404871E-2</v>
      </c>
      <c r="Q16" s="17">
        <v>2.183234881725632E-2</v>
      </c>
      <c r="R16" s="17">
        <v>1.6833192480272881E-2</v>
      </c>
      <c r="S16" s="17">
        <v>1.8185123069077009E-2</v>
      </c>
      <c r="T16" s="17">
        <v>2.5246345122750591E-2</v>
      </c>
      <c r="U16" s="17">
        <v>2.2776237705457811E-2</v>
      </c>
      <c r="V16" s="17">
        <v>3.6867439653027453E-2</v>
      </c>
      <c r="W16" s="17">
        <v>1.9498218472950919E-2</v>
      </c>
      <c r="X16" s="17">
        <v>1.385273986423078E-2</v>
      </c>
      <c r="Z16" s="17">
        <v>1.063949424704304E-2</v>
      </c>
      <c r="AA16" s="17">
        <v>2.2351124742419001E-2</v>
      </c>
      <c r="AB16" s="17">
        <v>1.468075056326691E-2</v>
      </c>
      <c r="AC16" s="17">
        <v>4.2379211644429531E-2</v>
      </c>
      <c r="AE16" s="17">
        <v>0.21993872900779099</v>
      </c>
      <c r="AF16" s="17">
        <v>5.8920763382291408E-2</v>
      </c>
      <c r="AG16" s="17">
        <v>2.7639593388305201E-2</v>
      </c>
      <c r="AH16" s="17">
        <v>2.8939439300606811E-2</v>
      </c>
      <c r="AI16" s="17">
        <v>1.0905323213162401E-2</v>
      </c>
      <c r="AJ16" s="17">
        <v>1.978785765441287E-2</v>
      </c>
      <c r="AK16" s="17">
        <v>2.0772029767480549E-2</v>
      </c>
      <c r="AL16" s="17">
        <v>2.3817385308074219E-2</v>
      </c>
      <c r="AM16" s="17">
        <v>6.2768219564760279E-3</v>
      </c>
      <c r="AN16" s="17">
        <v>9.0156686357294302E-3</v>
      </c>
      <c r="AO16" s="17">
        <v>1.1102438417140609E-2</v>
      </c>
      <c r="AP16" s="17">
        <v>1.258299648367708E-2</v>
      </c>
      <c r="AQ16" s="17">
        <v>3.4213903352379922E-3</v>
      </c>
      <c r="AR16" s="17">
        <v>1.4829066829363311E-2</v>
      </c>
      <c r="AS16" s="17">
        <v>0</v>
      </c>
      <c r="AT16" s="17">
        <v>1.7051902139180411E-2</v>
      </c>
      <c r="AU16" s="17">
        <v>7.3873191708596964E-2</v>
      </c>
      <c r="AW16" s="17">
        <v>2.0520546511274711E-2</v>
      </c>
      <c r="AX16" s="17">
        <v>2.528866615696064E-2</v>
      </c>
      <c r="AZ16" s="17">
        <v>1.8878314104041082E-2</v>
      </c>
      <c r="BA16" s="17">
        <v>2.8723962674338771E-2</v>
      </c>
      <c r="BC16" s="17">
        <v>2.9272743109406588E-2</v>
      </c>
      <c r="BD16" s="17">
        <v>1.944350778396375E-2</v>
      </c>
      <c r="BE16" s="17">
        <v>1.39346432998816E-2</v>
      </c>
      <c r="BF16" s="17">
        <v>1.4533898856514731E-2</v>
      </c>
      <c r="BG16" s="17">
        <v>3.8404731969944659E-3</v>
      </c>
      <c r="BH16" s="17">
        <v>1.082386716170973E-2</v>
      </c>
      <c r="BI16" s="17">
        <v>0.12656458472990789</v>
      </c>
      <c r="BK16" s="17">
        <v>1.5641543077339538E-2</v>
      </c>
      <c r="BL16" s="17">
        <v>8.3155815036897521E-3</v>
      </c>
      <c r="BM16" s="17">
        <v>3.9426731159031697E-2</v>
      </c>
      <c r="BN16" s="17">
        <v>2.9223952666843349E-2</v>
      </c>
      <c r="BO16" s="17">
        <v>0.19070782063231531</v>
      </c>
      <c r="BQ16" s="17">
        <v>4.4428870998818306E-3</v>
      </c>
      <c r="BR16" s="17">
        <v>1.6857046800259741E-2</v>
      </c>
      <c r="BS16" s="17">
        <v>1.6511122474164489E-2</v>
      </c>
      <c r="BT16" s="17">
        <v>1.7866109177035409E-2</v>
      </c>
      <c r="BU16" s="17">
        <v>9.5504338285157808E-3</v>
      </c>
      <c r="BV16" s="17">
        <v>5.6891341777368903E-2</v>
      </c>
      <c r="BW16" s="17">
        <v>0.1401989321841946</v>
      </c>
      <c r="BX16" s="17">
        <v>1.416262406563577E-2</v>
      </c>
      <c r="BZ16" s="17">
        <v>5.7260075765487462E-3</v>
      </c>
      <c r="CA16" s="17">
        <v>1.7197785752086941E-2</v>
      </c>
      <c r="CB16" s="17">
        <v>9.1212911864714408E-3</v>
      </c>
      <c r="CC16" s="17">
        <v>1.7299281125741771E-2</v>
      </c>
      <c r="CD16" s="17">
        <v>1.4917434326376881E-2</v>
      </c>
      <c r="CE16" s="17">
        <v>8.9824343369107901E-3</v>
      </c>
      <c r="CF16" s="17">
        <v>0.1666021776426069</v>
      </c>
      <c r="CG16" s="17">
        <v>4.2752474051979177E-2</v>
      </c>
      <c r="CI16" s="17">
        <v>1.339691242399807E-2</v>
      </c>
      <c r="CJ16" s="17">
        <v>1.2755525643530529E-2</v>
      </c>
      <c r="CK16" s="17">
        <v>6.1756646511081587E-3</v>
      </c>
      <c r="CL16" s="17">
        <v>2.071818301479076E-2</v>
      </c>
      <c r="CM16" s="17">
        <v>1.405954656766676E-2</v>
      </c>
      <c r="CN16" s="17">
        <v>0.1039839059381947</v>
      </c>
      <c r="CO16" s="17">
        <v>5.0020088832856323E-2</v>
      </c>
      <c r="CP16" s="17">
        <v>9.568601931385104E-3</v>
      </c>
    </row>
    <row r="17" spans="2:94" ht="18.95" customHeight="1" x14ac:dyDescent="0.25">
      <c r="B17" s="21" t="s">
        <v>139</v>
      </c>
      <c r="C17" s="22">
        <v>0.74168463814245655</v>
      </c>
      <c r="D17" s="22">
        <v>0.68334489338485394</v>
      </c>
      <c r="E17" s="22">
        <v>0.70661231061981089</v>
      </c>
      <c r="F17" s="22">
        <v>0.72750169110347418</v>
      </c>
      <c r="G17" s="22">
        <v>0.76248003260230013</v>
      </c>
      <c r="H17" s="22">
        <v>0.78884861125331174</v>
      </c>
      <c r="I17" s="22">
        <v>0.77173439135724464</v>
      </c>
      <c r="K17" s="22">
        <v>0.76450761802131229</v>
      </c>
      <c r="L17" s="22">
        <v>0.71810537302172972</v>
      </c>
      <c r="N17" s="22">
        <v>0.76302772405115449</v>
      </c>
      <c r="O17" s="22">
        <v>0.74954876467636566</v>
      </c>
      <c r="P17" s="22">
        <v>0.69744859687772998</v>
      </c>
      <c r="Q17" s="22">
        <v>0.75287743034864285</v>
      </c>
      <c r="R17" s="22">
        <v>0.71868559135219057</v>
      </c>
      <c r="S17" s="22">
        <v>0.74839493825072623</v>
      </c>
      <c r="T17" s="22">
        <v>0.69942841377074727</v>
      </c>
      <c r="U17" s="22">
        <v>0.77998346392997764</v>
      </c>
      <c r="V17" s="22">
        <v>0.72986099048450492</v>
      </c>
      <c r="W17" s="22">
        <v>0.75861120506961488</v>
      </c>
      <c r="X17" s="22">
        <v>0.7379359664810955</v>
      </c>
      <c r="Z17" s="22">
        <v>0.81145821323359513</v>
      </c>
      <c r="AA17" s="22">
        <v>0.77847552384671459</v>
      </c>
      <c r="AB17" s="22">
        <v>0.73595315091357727</v>
      </c>
      <c r="AC17" s="22">
        <v>0.63319896970810952</v>
      </c>
      <c r="AE17" s="22">
        <v>0.40790370834901268</v>
      </c>
      <c r="AF17" s="22">
        <v>0.58665577603356889</v>
      </c>
      <c r="AG17" s="22">
        <v>0.65406732375341503</v>
      </c>
      <c r="AH17" s="22">
        <v>0.63583895627395992</v>
      </c>
      <c r="AI17" s="22">
        <v>0.70928796222456825</v>
      </c>
      <c r="AJ17" s="22">
        <v>0.74702574858809512</v>
      </c>
      <c r="AK17" s="22">
        <v>0.77325068999343904</v>
      </c>
      <c r="AL17" s="22">
        <v>0.77064479758247451</v>
      </c>
      <c r="AM17" s="22">
        <v>0.77966406892526041</v>
      </c>
      <c r="AN17" s="22">
        <v>0.76478926459229646</v>
      </c>
      <c r="AO17" s="22">
        <v>0.77638600409095537</v>
      </c>
      <c r="AP17" s="22">
        <v>0.79383561318515761</v>
      </c>
      <c r="AQ17" s="22">
        <v>0.78977501322025667</v>
      </c>
      <c r="AR17" s="22">
        <v>0.8407547381698538</v>
      </c>
      <c r="AS17" s="22">
        <v>0.87293227092563652</v>
      </c>
      <c r="AT17" s="22">
        <v>0.83181070407453628</v>
      </c>
      <c r="AU17" s="22">
        <v>0.66363774726347491</v>
      </c>
      <c r="AW17" s="22">
        <v>0.74136230272092951</v>
      </c>
      <c r="AX17" s="22">
        <v>0.74986321977563941</v>
      </c>
      <c r="AZ17" s="22">
        <v>0.74857238011459304</v>
      </c>
      <c r="BA17" s="22">
        <v>0.7307768229837841</v>
      </c>
      <c r="BC17" s="22">
        <v>0.69526196719575184</v>
      </c>
      <c r="BD17" s="22">
        <v>0.72424227876756753</v>
      </c>
      <c r="BE17" s="22">
        <v>0.76702312559595331</v>
      </c>
      <c r="BF17" s="22">
        <v>0.80970970004553955</v>
      </c>
      <c r="BG17" s="22">
        <v>0.80742894874749271</v>
      </c>
      <c r="BH17" s="22">
        <v>0.8155916960562517</v>
      </c>
      <c r="BI17" s="22">
        <v>0.52192098808329679</v>
      </c>
      <c r="BK17" s="22">
        <v>0.80925564125731875</v>
      </c>
      <c r="BL17" s="22">
        <v>0.69336028022571794</v>
      </c>
      <c r="BM17" s="22">
        <v>0.7028530233376874</v>
      </c>
      <c r="BN17" s="22">
        <v>0.75059730535002456</v>
      </c>
      <c r="BO17" s="22">
        <v>0.53990081391115674</v>
      </c>
      <c r="BQ17" s="22">
        <v>0.73310039400510807</v>
      </c>
      <c r="BR17" s="22">
        <v>0.77494948363273186</v>
      </c>
      <c r="BS17" s="22">
        <v>0.79728277988541452</v>
      </c>
      <c r="BT17" s="22">
        <v>0.71453766254340367</v>
      </c>
      <c r="BU17" s="22">
        <v>0.60825758032218757</v>
      </c>
      <c r="BV17" s="22">
        <v>0.68788399671212574</v>
      </c>
      <c r="BW17" s="22">
        <v>0.55201519702272028</v>
      </c>
      <c r="BX17" s="22">
        <v>0.80261760300113549</v>
      </c>
      <c r="BZ17" s="22">
        <v>0.73830884181015755</v>
      </c>
      <c r="CA17" s="22">
        <v>0.83076890756539878</v>
      </c>
      <c r="CB17" s="22">
        <v>0.79060535364725038</v>
      </c>
      <c r="CC17" s="22">
        <v>0.78155018506649354</v>
      </c>
      <c r="CD17" s="22">
        <v>0.61231968324017472</v>
      </c>
      <c r="CE17" s="22">
        <v>0.81699742576413426</v>
      </c>
      <c r="CF17" s="22">
        <v>0.44132266930316422</v>
      </c>
      <c r="CG17" s="22">
        <v>0.69045666658119464</v>
      </c>
      <c r="CI17" s="22">
        <v>0.77874992175970548</v>
      </c>
      <c r="CJ17" s="22">
        <v>0.81374189770862526</v>
      </c>
      <c r="CK17" s="22">
        <v>0.78834117622312128</v>
      </c>
      <c r="CL17" s="22">
        <v>0.83325562080086368</v>
      </c>
      <c r="CM17" s="22">
        <v>0.65607642985479719</v>
      </c>
      <c r="CN17" s="22">
        <v>0.55548538696887817</v>
      </c>
      <c r="CO17" s="22">
        <v>0.72595455214177851</v>
      </c>
      <c r="CP17" s="22">
        <v>0.76415070422209386</v>
      </c>
    </row>
    <row r="18" spans="2:94" ht="18.95" customHeight="1" x14ac:dyDescent="0.25">
      <c r="B18" s="21" t="s">
        <v>140</v>
      </c>
      <c r="C18" s="22">
        <v>0.1129585806423372</v>
      </c>
      <c r="D18" s="22">
        <v>0.12747766356599169</v>
      </c>
      <c r="E18" s="22">
        <v>0.1084700851635587</v>
      </c>
      <c r="F18" s="22">
        <v>0.101757274154396</v>
      </c>
      <c r="G18" s="22">
        <v>8.8636814045378404E-2</v>
      </c>
      <c r="H18" s="22">
        <v>0.1073391085455498</v>
      </c>
      <c r="I18" s="22">
        <v>0.1396208056610114</v>
      </c>
      <c r="K18" s="22">
        <v>0.1192764821410037</v>
      </c>
      <c r="L18" s="22">
        <v>0.1073511716853929</v>
      </c>
      <c r="N18" s="22">
        <v>8.7768470614720803E-2</v>
      </c>
      <c r="O18" s="22">
        <v>8.90883694884856E-2</v>
      </c>
      <c r="P18" s="22">
        <v>0.17574827516298891</v>
      </c>
      <c r="Q18" s="22">
        <v>0.1124332509930263</v>
      </c>
      <c r="R18" s="22">
        <v>0.1301042662824686</v>
      </c>
      <c r="S18" s="22">
        <v>9.9876109678669792E-2</v>
      </c>
      <c r="T18" s="22">
        <v>0.10240716734498161</v>
      </c>
      <c r="U18" s="22">
        <v>8.4307550154274269E-2</v>
      </c>
      <c r="V18" s="22">
        <v>0.1284745230631581</v>
      </c>
      <c r="W18" s="22">
        <v>0.1082492350284165</v>
      </c>
      <c r="X18" s="22">
        <v>0.14197579577157851</v>
      </c>
      <c r="Z18" s="22">
        <v>0.10727707057869509</v>
      </c>
      <c r="AA18" s="22">
        <v>8.2350878749540765E-2</v>
      </c>
      <c r="AB18" s="22">
        <v>0.1205647039137229</v>
      </c>
      <c r="AC18" s="22">
        <v>0.14490076439496311</v>
      </c>
      <c r="AE18" s="22">
        <v>0.1217677982377617</v>
      </c>
      <c r="AF18" s="22">
        <v>0.11325255994551441</v>
      </c>
      <c r="AG18" s="22">
        <v>0.17028775399018489</v>
      </c>
      <c r="AH18" s="22">
        <v>0.12476393989684929</v>
      </c>
      <c r="AI18" s="22">
        <v>0.1007759099935803</v>
      </c>
      <c r="AJ18" s="22">
        <v>0.13203433685798829</v>
      </c>
      <c r="AK18" s="22">
        <v>0.1213141052822725</v>
      </c>
      <c r="AL18" s="22">
        <v>0.1072629858215873</v>
      </c>
      <c r="AM18" s="22">
        <v>9.1135917951923523E-2</v>
      </c>
      <c r="AN18" s="22">
        <v>9.5709801204457823E-2</v>
      </c>
      <c r="AO18" s="22">
        <v>0.1158669500055043</v>
      </c>
      <c r="AP18" s="22">
        <v>0.1037107491736713</v>
      </c>
      <c r="AQ18" s="22">
        <v>0.11788201330428009</v>
      </c>
      <c r="AR18" s="22">
        <v>8.5561736589449572E-2</v>
      </c>
      <c r="AS18" s="22">
        <v>7.757635782826755E-2</v>
      </c>
      <c r="AT18" s="22">
        <v>8.9112368592973418E-2</v>
      </c>
      <c r="AU18" s="22">
        <v>9.7377757908816892E-2</v>
      </c>
      <c r="AW18" s="22">
        <v>0.1178581926066633</v>
      </c>
      <c r="AX18" s="22">
        <v>9.3766783705392404E-2</v>
      </c>
      <c r="AZ18" s="22">
        <v>0.1183814127929695</v>
      </c>
      <c r="BA18" s="22">
        <v>0.1043706789795146</v>
      </c>
      <c r="BC18" s="22">
        <v>0.12563589188658689</v>
      </c>
      <c r="BD18" s="22">
        <v>0.1143035776012136</v>
      </c>
      <c r="BE18" s="22">
        <v>0.11876879221763489</v>
      </c>
      <c r="BF18" s="22">
        <v>9.0489867547811659E-2</v>
      </c>
      <c r="BG18" s="22">
        <v>0.109325329435425</v>
      </c>
      <c r="BH18" s="22">
        <v>0.12289312954353231</v>
      </c>
      <c r="BI18" s="22">
        <v>0.12543683750826651</v>
      </c>
      <c r="BK18" s="22">
        <v>8.1365815902491118E-2</v>
      </c>
      <c r="BL18" s="22">
        <v>0.17617680110680611</v>
      </c>
      <c r="BM18" s="22">
        <v>8.7949471639553509E-2</v>
      </c>
      <c r="BN18" s="22">
        <v>7.6465091965200016E-2</v>
      </c>
      <c r="BO18" s="22">
        <v>8.1335492977939738E-2</v>
      </c>
      <c r="BQ18" s="22">
        <v>0.15340928406133919</v>
      </c>
      <c r="BR18" s="22">
        <v>9.1085063866488097E-2</v>
      </c>
      <c r="BS18" s="22">
        <v>9.8288728882616222E-2</v>
      </c>
      <c r="BT18" s="22">
        <v>0.14304590393807251</v>
      </c>
      <c r="BU18" s="22">
        <v>0.29054110234904318</v>
      </c>
      <c r="BV18" s="22">
        <v>8.5934429040304738E-2</v>
      </c>
      <c r="BW18" s="22">
        <v>0.1133734258375642</v>
      </c>
      <c r="BX18" s="22">
        <v>6.5114864584122661E-2</v>
      </c>
      <c r="BZ18" s="22">
        <v>0.1488628979477527</v>
      </c>
      <c r="CA18" s="22">
        <v>6.491228616902435E-2</v>
      </c>
      <c r="CB18" s="22">
        <v>0.1016983848474058</v>
      </c>
      <c r="CC18" s="22">
        <v>8.0216801786345021E-2</v>
      </c>
      <c r="CD18" s="22">
        <v>0.23811688266001549</v>
      </c>
      <c r="CE18" s="22">
        <v>4.2892030382346902E-2</v>
      </c>
      <c r="CF18" s="22">
        <v>8.1165736394091803E-2</v>
      </c>
      <c r="CG18" s="22">
        <v>0.1036594656557855</v>
      </c>
      <c r="CI18" s="22">
        <v>0.1015920800933806</v>
      </c>
      <c r="CJ18" s="22">
        <v>7.3707281525088833E-2</v>
      </c>
      <c r="CK18" s="22">
        <v>7.7406620819022415E-2</v>
      </c>
      <c r="CL18" s="22">
        <v>7.0802443665716169E-2</v>
      </c>
      <c r="CM18" s="22">
        <v>0.21080489895219179</v>
      </c>
      <c r="CN18" s="22">
        <v>8.1874860441938591E-2</v>
      </c>
      <c r="CO18" s="22">
        <v>7.2006342888105618E-2</v>
      </c>
      <c r="CP18" s="22">
        <v>9.8873395164915889E-2</v>
      </c>
    </row>
    <row r="19" spans="2:94" ht="18.95" customHeight="1" x14ac:dyDescent="0.25">
      <c r="B19" s="21" t="s">
        <v>141</v>
      </c>
      <c r="C19" s="22">
        <v>0.62872605750011945</v>
      </c>
      <c r="D19" s="22">
        <v>0.55586722981886227</v>
      </c>
      <c r="E19" s="22">
        <v>0.59814222545625217</v>
      </c>
      <c r="F19" s="22">
        <v>0.62574441694907823</v>
      </c>
      <c r="G19" s="22">
        <v>0.67384321855692175</v>
      </c>
      <c r="H19" s="22">
        <v>0.681509502707762</v>
      </c>
      <c r="I19" s="22">
        <v>0.63211358569623322</v>
      </c>
      <c r="K19" s="22">
        <v>0.64523113588030856</v>
      </c>
      <c r="L19" s="22">
        <v>0.61075420133633684</v>
      </c>
      <c r="N19" s="22">
        <v>0.67525925343643367</v>
      </c>
      <c r="O19" s="22">
        <v>0.66046039518788002</v>
      </c>
      <c r="P19" s="22">
        <v>0.52170032171474112</v>
      </c>
      <c r="Q19" s="22">
        <v>0.64044417935561659</v>
      </c>
      <c r="R19" s="22">
        <v>0.58858132506972194</v>
      </c>
      <c r="S19" s="22">
        <v>0.64851882857205645</v>
      </c>
      <c r="T19" s="22">
        <v>0.59702124642576571</v>
      </c>
      <c r="U19" s="22">
        <v>0.69567591377570337</v>
      </c>
      <c r="V19" s="22">
        <v>0.60138646742134683</v>
      </c>
      <c r="W19" s="22">
        <v>0.65036197004119833</v>
      </c>
      <c r="X19" s="22">
        <v>0.59596017070951701</v>
      </c>
      <c r="Z19" s="22">
        <v>0.70418114265489995</v>
      </c>
      <c r="AA19" s="22">
        <v>0.69612464509717387</v>
      </c>
      <c r="AB19" s="22">
        <v>0.61538844699985429</v>
      </c>
      <c r="AC19" s="22">
        <v>0.48829820531314638</v>
      </c>
      <c r="AE19" s="22">
        <v>0.28613591011125089</v>
      </c>
      <c r="AF19" s="22">
        <v>0.47340321608805452</v>
      </c>
      <c r="AG19" s="22">
        <v>0.48377956976323011</v>
      </c>
      <c r="AH19" s="22">
        <v>0.51107501637711061</v>
      </c>
      <c r="AI19" s="22">
        <v>0.60851205223098792</v>
      </c>
      <c r="AJ19" s="22">
        <v>0.61499141173010674</v>
      </c>
      <c r="AK19" s="22">
        <v>0.65193658471116656</v>
      </c>
      <c r="AL19" s="22">
        <v>0.66338181176088717</v>
      </c>
      <c r="AM19" s="22">
        <v>0.68852815097333686</v>
      </c>
      <c r="AN19" s="22">
        <v>0.66907946338783864</v>
      </c>
      <c r="AO19" s="22">
        <v>0.66051905408545109</v>
      </c>
      <c r="AP19" s="22">
        <v>0.69012486401148632</v>
      </c>
      <c r="AQ19" s="22">
        <v>0.67189299991597651</v>
      </c>
      <c r="AR19" s="22">
        <v>0.75519300158040426</v>
      </c>
      <c r="AS19" s="22">
        <v>0.79535591309736897</v>
      </c>
      <c r="AT19" s="22">
        <v>0.74269833548156283</v>
      </c>
      <c r="AU19" s="22">
        <v>0.56625998935465804</v>
      </c>
      <c r="AW19" s="22">
        <v>0.62350411011426621</v>
      </c>
      <c r="AX19" s="22">
        <v>0.65609643607024704</v>
      </c>
      <c r="AZ19" s="22">
        <v>0.6301909673216235</v>
      </c>
      <c r="BA19" s="22">
        <v>0.62640614400426953</v>
      </c>
      <c r="BC19" s="22">
        <v>0.56962607530916498</v>
      </c>
      <c r="BD19" s="22">
        <v>0.60993870116635396</v>
      </c>
      <c r="BE19" s="22">
        <v>0.64825433337831839</v>
      </c>
      <c r="BF19" s="22">
        <v>0.71921983249772792</v>
      </c>
      <c r="BG19" s="22">
        <v>0.69810361931206777</v>
      </c>
      <c r="BH19" s="22">
        <v>0.69269856651271944</v>
      </c>
      <c r="BI19" s="22">
        <v>0.39648415057503028</v>
      </c>
      <c r="BK19" s="22">
        <v>0.7278898253548276</v>
      </c>
      <c r="BL19" s="22">
        <v>0.51718347911891183</v>
      </c>
      <c r="BM19" s="22">
        <v>0.61490355169813393</v>
      </c>
      <c r="BN19" s="22">
        <v>0.67413221338482454</v>
      </c>
      <c r="BO19" s="22">
        <v>0.458565320933217</v>
      </c>
      <c r="BQ19" s="22">
        <v>0.57969110994376882</v>
      </c>
      <c r="BR19" s="22">
        <v>0.68386441976624379</v>
      </c>
      <c r="BS19" s="22">
        <v>0.69899405100279832</v>
      </c>
      <c r="BT19" s="22">
        <v>0.57149175860533119</v>
      </c>
      <c r="BU19" s="22">
        <v>0.3177164779731444</v>
      </c>
      <c r="BV19" s="22">
        <v>0.60194956767182095</v>
      </c>
      <c r="BW19" s="22">
        <v>0.43864177118515613</v>
      </c>
      <c r="BX19" s="22">
        <v>0.73750273841701286</v>
      </c>
      <c r="BZ19" s="22">
        <v>0.58944594386240479</v>
      </c>
      <c r="CA19" s="22">
        <v>0.76585662139637445</v>
      </c>
      <c r="CB19" s="22">
        <v>0.68890696879984459</v>
      </c>
      <c r="CC19" s="22">
        <v>0.70133338328014849</v>
      </c>
      <c r="CD19" s="22">
        <v>0.3742028005801592</v>
      </c>
      <c r="CE19" s="22">
        <v>0.77410539538178735</v>
      </c>
      <c r="CF19" s="22">
        <v>0.36015693290907241</v>
      </c>
      <c r="CG19" s="22">
        <v>0.5867972009254091</v>
      </c>
      <c r="CI19" s="22">
        <v>0.67715784166632487</v>
      </c>
      <c r="CJ19" s="22">
        <v>0.74003461618353639</v>
      </c>
      <c r="CK19" s="22">
        <v>0.71093455540409889</v>
      </c>
      <c r="CL19" s="22">
        <v>0.76245317713514749</v>
      </c>
      <c r="CM19" s="22">
        <v>0.44527153090260541</v>
      </c>
      <c r="CN19" s="22">
        <v>0.47361052652693958</v>
      </c>
      <c r="CO19" s="22">
        <v>0.65394820925367292</v>
      </c>
      <c r="CP19" s="22">
        <v>0.66527730905717797</v>
      </c>
    </row>
    <row r="21" spans="2:94" x14ac:dyDescent="0.25">
      <c r="B21" t="s">
        <v>212</v>
      </c>
    </row>
    <row r="22" spans="2:94" x14ac:dyDescent="0.25">
      <c r="B22" t="s">
        <v>8</v>
      </c>
    </row>
    <row r="24" spans="2:94" x14ac:dyDescent="0.25">
      <c r="B24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G24"/>
  <sheetViews>
    <sheetView showGridLines="0" workbookViewId="0"/>
  </sheetViews>
  <sheetFormatPr defaultRowHeight="15" x14ac:dyDescent="0.25"/>
  <cols>
    <col min="1" max="1" width="5" customWidth="1"/>
    <col min="2" max="2" width="25" customWidth="1"/>
    <col min="3" max="7" width="20" customWidth="1"/>
  </cols>
  <sheetData>
    <row r="2" spans="2:7" ht="39.950000000000003" customHeight="1" x14ac:dyDescent="0.25">
      <c r="D2" s="18" t="s">
        <v>220</v>
      </c>
    </row>
    <row r="6" spans="2:7" ht="50.1" customHeight="1" x14ac:dyDescent="0.25">
      <c r="C6" s="20" t="s">
        <v>217</v>
      </c>
      <c r="D6" s="20" t="s">
        <v>218</v>
      </c>
      <c r="E6" s="20" t="s">
        <v>214</v>
      </c>
      <c r="F6" s="20" t="s">
        <v>215</v>
      </c>
      <c r="G6" s="20" t="s">
        <v>216</v>
      </c>
    </row>
    <row r="7" spans="2:7" x14ac:dyDescent="0.25">
      <c r="B7" s="19" t="s">
        <v>126</v>
      </c>
      <c r="C7" s="17">
        <v>0.32603306595555542</v>
      </c>
      <c r="D7" s="17">
        <v>0.28873037603310309</v>
      </c>
      <c r="E7" s="17">
        <v>0.24375096300665419</v>
      </c>
      <c r="F7" s="17">
        <v>7.071780656617152E-2</v>
      </c>
      <c r="G7" s="17">
        <v>6.3158557033952636E-2</v>
      </c>
    </row>
    <row r="8" spans="2:7" x14ac:dyDescent="0.25">
      <c r="B8" s="19" t="s">
        <v>127</v>
      </c>
      <c r="C8" s="17">
        <v>9.4263124618965508E-2</v>
      </c>
      <c r="D8" s="17">
        <v>0.1151449278083123</v>
      </c>
      <c r="E8" s="17">
        <v>0.10213447873966409</v>
      </c>
      <c r="F8" s="17">
        <v>4.1047098940895373E-2</v>
      </c>
      <c r="G8" s="17">
        <v>3.9582162871431507E-2</v>
      </c>
    </row>
    <row r="9" spans="2:7" x14ac:dyDescent="0.25">
      <c r="B9" s="19" t="s">
        <v>128</v>
      </c>
      <c r="C9" s="17">
        <v>0.1057039500306754</v>
      </c>
      <c r="D9" s="17">
        <v>0.11947815818804521</v>
      </c>
      <c r="E9" s="17">
        <v>0.11127669627326919</v>
      </c>
      <c r="F9" s="17">
        <v>6.732324593873637E-2</v>
      </c>
      <c r="G9" s="17">
        <v>6.1029547859593428E-2</v>
      </c>
    </row>
    <row r="10" spans="2:7" ht="30" x14ac:dyDescent="0.25">
      <c r="B10" s="19" t="s">
        <v>129</v>
      </c>
      <c r="C10" s="17">
        <v>0.20917666427847101</v>
      </c>
      <c r="D10" s="17">
        <v>0.20171273587091479</v>
      </c>
      <c r="E10" s="17">
        <v>0.19123597576978019</v>
      </c>
      <c r="F10" s="17">
        <v>0.16630706612592031</v>
      </c>
      <c r="G10" s="17">
        <v>0.1673630066354366</v>
      </c>
    </row>
    <row r="11" spans="2:7" x14ac:dyDescent="0.25">
      <c r="B11" s="19" t="s">
        <v>130</v>
      </c>
      <c r="C11" s="17">
        <v>9.3515637880679847E-2</v>
      </c>
      <c r="D11" s="17">
        <v>0.1041035506500073</v>
      </c>
      <c r="E11" s="17">
        <v>0.1129619934097898</v>
      </c>
      <c r="F11" s="17">
        <v>0.17771376987507451</v>
      </c>
      <c r="G11" s="17">
        <v>0.16745115895953361</v>
      </c>
    </row>
    <row r="12" spans="2:7" x14ac:dyDescent="0.25">
      <c r="B12" s="19" t="s">
        <v>131</v>
      </c>
      <c r="C12" s="17">
        <v>6.6202250529924872E-2</v>
      </c>
      <c r="D12" s="17">
        <v>7.841406015899334E-2</v>
      </c>
      <c r="E12" s="17">
        <v>0.1048757220055021</v>
      </c>
      <c r="F12" s="17">
        <v>0.18482827495370491</v>
      </c>
      <c r="G12" s="17">
        <v>0.18534361419616219</v>
      </c>
    </row>
    <row r="13" spans="2:7" x14ac:dyDescent="0.25">
      <c r="B13" s="19" t="s">
        <v>132</v>
      </c>
      <c r="C13" s="17">
        <v>5.4520240857496467E-2</v>
      </c>
      <c r="D13" s="17">
        <v>5.703106118896005E-2</v>
      </c>
      <c r="E13" s="17">
        <v>9.9838546489093766E-2</v>
      </c>
      <c r="F13" s="17">
        <v>0.26490246449317623</v>
      </c>
      <c r="G13" s="17">
        <v>0.29070367879631848</v>
      </c>
    </row>
    <row r="14" spans="2:7" x14ac:dyDescent="0.25">
      <c r="B14" s="19" t="s">
        <v>85</v>
      </c>
      <c r="C14" s="17">
        <v>5.0585065848231553E-2</v>
      </c>
      <c r="D14" s="17">
        <v>3.5385130101663907E-2</v>
      </c>
      <c r="E14" s="17">
        <v>3.3925624306246689E-2</v>
      </c>
      <c r="F14" s="17">
        <v>2.7160273106320749E-2</v>
      </c>
      <c r="G14" s="17">
        <v>2.536827364757133E-2</v>
      </c>
    </row>
    <row r="15" spans="2:7" x14ac:dyDescent="0.25">
      <c r="B15" s="21" t="s">
        <v>139</v>
      </c>
      <c r="C15" s="22">
        <v>0.21423812926810121</v>
      </c>
      <c r="D15" s="22">
        <v>0.23954867199796059</v>
      </c>
      <c r="E15" s="22">
        <v>0.31767626190438558</v>
      </c>
      <c r="F15" s="22">
        <v>0.62744450932195561</v>
      </c>
      <c r="G15" s="22">
        <v>0.64349845195201438</v>
      </c>
    </row>
    <row r="16" spans="2:7" x14ac:dyDescent="0.25">
      <c r="B16" s="21" t="s">
        <v>140</v>
      </c>
      <c r="C16" s="22">
        <v>0.5260001406051964</v>
      </c>
      <c r="D16" s="22">
        <v>0.52335346202946065</v>
      </c>
      <c r="E16" s="22">
        <v>0.45716213801958749</v>
      </c>
      <c r="F16" s="22">
        <v>0.17908815144580331</v>
      </c>
      <c r="G16" s="22">
        <v>0.16377026776497761</v>
      </c>
    </row>
    <row r="17" spans="2:7" x14ac:dyDescent="0.25">
      <c r="B17" s="21" t="s">
        <v>141</v>
      </c>
      <c r="C17" s="22">
        <v>-0.31176201133709519</v>
      </c>
      <c r="D17" s="22">
        <v>-0.2838047900315</v>
      </c>
      <c r="E17" s="22">
        <v>-0.13948587611520191</v>
      </c>
      <c r="F17" s="22">
        <v>0.44835635787615241</v>
      </c>
      <c r="G17" s="22">
        <v>0.47972818418703678</v>
      </c>
    </row>
    <row r="20" spans="2:7" x14ac:dyDescent="0.25">
      <c r="B20" t="s">
        <v>212</v>
      </c>
    </row>
    <row r="21" spans="2:7" x14ac:dyDescent="0.25">
      <c r="B21" t="s">
        <v>8</v>
      </c>
    </row>
    <row r="24" spans="2:7" x14ac:dyDescent="0.25">
      <c r="B24" t="str">
        <f>HYPERLINK("#Contents!A1", "Return to Contents")</f>
        <v>Return to Contents</v>
      </c>
    </row>
  </sheetData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CR24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142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0.32603306595555542</v>
      </c>
      <c r="D9" s="17">
        <v>0.25194151632555217</v>
      </c>
      <c r="E9" s="17">
        <v>0.22064342092396499</v>
      </c>
      <c r="F9" s="17">
        <v>0.27019296769808371</v>
      </c>
      <c r="G9" s="17">
        <v>0.33074904868129079</v>
      </c>
      <c r="H9" s="17">
        <v>0.44499776002918268</v>
      </c>
      <c r="I9" s="17">
        <v>0.42239315890576379</v>
      </c>
      <c r="K9" s="17">
        <v>0.31841604812466068</v>
      </c>
      <c r="L9" s="17">
        <v>0.33242644583650599</v>
      </c>
      <c r="N9" s="17">
        <v>0.41089758958026629</v>
      </c>
      <c r="O9" s="17">
        <v>0.34206165970622021</v>
      </c>
      <c r="P9" s="17">
        <v>0.35251880304258598</v>
      </c>
      <c r="Q9" s="17">
        <v>0.36624479484742262</v>
      </c>
      <c r="R9" s="17">
        <v>0.28253611872726198</v>
      </c>
      <c r="S9" s="17">
        <v>0.27088295801447371</v>
      </c>
      <c r="T9" s="17">
        <v>0.22981960108611291</v>
      </c>
      <c r="U9" s="17">
        <v>0.30823686662220529</v>
      </c>
      <c r="V9" s="17">
        <v>0.29402033375131548</v>
      </c>
      <c r="W9" s="17">
        <v>0.38234234940653822</v>
      </c>
      <c r="X9" s="17">
        <v>0.34127905624426857</v>
      </c>
      <c r="Z9" s="17">
        <v>0.37550361885779832</v>
      </c>
      <c r="AA9" s="17">
        <v>0.36350598730790912</v>
      </c>
      <c r="AB9" s="17">
        <v>0.26327095538451317</v>
      </c>
      <c r="AC9" s="17">
        <v>0.28854724130708059</v>
      </c>
      <c r="AE9" s="17">
        <v>0.26639122866304571</v>
      </c>
      <c r="AF9" s="17">
        <v>0.20753580209043709</v>
      </c>
      <c r="AG9" s="17">
        <v>0.32286547234080892</v>
      </c>
      <c r="AH9" s="17">
        <v>0.25832677406103649</v>
      </c>
      <c r="AI9" s="17">
        <v>0.32031887963829692</v>
      </c>
      <c r="AJ9" s="17">
        <v>0.31389861923570062</v>
      </c>
      <c r="AK9" s="17">
        <v>0.30877312783268712</v>
      </c>
      <c r="AL9" s="17">
        <v>0.35644211160726103</v>
      </c>
      <c r="AM9" s="17">
        <v>0.36570568747767002</v>
      </c>
      <c r="AN9" s="17">
        <v>0.35740653449460158</v>
      </c>
      <c r="AO9" s="17">
        <v>0.39096656949257019</v>
      </c>
      <c r="AP9" s="17">
        <v>0.38530408202639599</v>
      </c>
      <c r="AQ9" s="17">
        <v>0.35864321688305939</v>
      </c>
      <c r="AR9" s="17">
        <v>0.34162456792390572</v>
      </c>
      <c r="AS9" s="17">
        <v>0.39160134568739879</v>
      </c>
      <c r="AT9" s="17">
        <v>0.25214684336221221</v>
      </c>
      <c r="AU9" s="17">
        <v>0.25282203842547141</v>
      </c>
      <c r="AW9" s="17">
        <v>0.34769930942634369</v>
      </c>
      <c r="AX9" s="17">
        <v>0.2364004213762374</v>
      </c>
      <c r="AZ9" s="17">
        <v>0.31549353558336879</v>
      </c>
      <c r="BA9" s="17">
        <v>0.34272405839169701</v>
      </c>
      <c r="BC9" s="17">
        <v>0.32994573725819498</v>
      </c>
      <c r="BD9" s="17">
        <v>0.3198657639619088</v>
      </c>
      <c r="BE9" s="17">
        <v>0.30971965597489698</v>
      </c>
      <c r="BF9" s="17">
        <v>0.36394254962869638</v>
      </c>
      <c r="BG9" s="17">
        <v>0.32661598399636521</v>
      </c>
      <c r="BH9" s="17">
        <v>0.26336075691630562</v>
      </c>
      <c r="BI9" s="17">
        <v>0.21219054586887229</v>
      </c>
      <c r="BK9" s="17">
        <v>0.40741866711275609</v>
      </c>
      <c r="BL9" s="17">
        <v>0.28851345921311849</v>
      </c>
      <c r="BM9" s="17">
        <v>0.2195594747011167</v>
      </c>
      <c r="BN9" s="17">
        <v>0.36136530523326671</v>
      </c>
      <c r="BO9" s="17">
        <v>0.1339667031238983</v>
      </c>
      <c r="BQ9" s="17">
        <v>0.26669957970516878</v>
      </c>
      <c r="BR9" s="17">
        <v>0.36384767128555301</v>
      </c>
      <c r="BS9" s="17">
        <v>0.43697965490322049</v>
      </c>
      <c r="BT9" s="17">
        <v>0.29374035877178228</v>
      </c>
      <c r="BU9" s="17">
        <v>0.27587681603776698</v>
      </c>
      <c r="BV9" s="17">
        <v>0.25850675966549491</v>
      </c>
      <c r="BW9" s="17">
        <v>0.25281506644059898</v>
      </c>
      <c r="BX9" s="17">
        <v>0.43236193887388591</v>
      </c>
      <c r="BZ9" s="17">
        <v>0.25705955762882121</v>
      </c>
      <c r="CA9" s="17">
        <v>0.37919580984134571</v>
      </c>
      <c r="CB9" s="17">
        <v>0.45145184068549982</v>
      </c>
      <c r="CC9" s="17">
        <v>0.42556724050001271</v>
      </c>
      <c r="CD9" s="17">
        <v>0.19807538432938299</v>
      </c>
      <c r="CE9" s="17">
        <v>0.47235725056739192</v>
      </c>
      <c r="CF9" s="17">
        <v>0.15811901562810399</v>
      </c>
      <c r="CG9" s="17">
        <v>0.2991091129822645</v>
      </c>
      <c r="CI9" s="17">
        <v>0.26181120036294098</v>
      </c>
      <c r="CJ9" s="17">
        <v>0.37067403961009032</v>
      </c>
      <c r="CK9" s="17">
        <v>0.4500864624630585</v>
      </c>
      <c r="CL9" s="17">
        <v>0.45906573888010049</v>
      </c>
      <c r="CM9" s="17">
        <v>0.21401952251395129</v>
      </c>
      <c r="CN9" s="17">
        <v>0.27244760759472869</v>
      </c>
      <c r="CO9" s="17">
        <v>0.33681716800688671</v>
      </c>
      <c r="CP9" s="17">
        <v>0.41022110277178969</v>
      </c>
    </row>
    <row r="10" spans="2:96" ht="18.95" customHeight="1" x14ac:dyDescent="0.25">
      <c r="B10" s="19" t="s">
        <v>127</v>
      </c>
      <c r="C10" s="17">
        <v>9.4263124618965508E-2</v>
      </c>
      <c r="D10" s="17">
        <v>9.3699127210590441E-2</v>
      </c>
      <c r="E10" s="17">
        <v>8.7846373712092238E-2</v>
      </c>
      <c r="F10" s="17">
        <v>9.258514080323213E-2</v>
      </c>
      <c r="G10" s="17">
        <v>0.1026067730889636</v>
      </c>
      <c r="H10" s="17">
        <v>9.2833383265149436E-2</v>
      </c>
      <c r="I10" s="17">
        <v>9.5421654954793086E-2</v>
      </c>
      <c r="K10" s="17">
        <v>9.7843812329401703E-2</v>
      </c>
      <c r="L10" s="17">
        <v>9.0237060525796511E-2</v>
      </c>
      <c r="N10" s="17">
        <v>7.8282240874361281E-2</v>
      </c>
      <c r="O10" s="17">
        <v>9.6383687962009329E-2</v>
      </c>
      <c r="P10" s="17">
        <v>8.3996350539319781E-2</v>
      </c>
      <c r="Q10" s="17">
        <v>9.5419749602033255E-2</v>
      </c>
      <c r="R10" s="17">
        <v>8.0539900695080283E-2</v>
      </c>
      <c r="S10" s="17">
        <v>9.6900478853480979E-2</v>
      </c>
      <c r="T10" s="17">
        <v>0.1096398374554426</v>
      </c>
      <c r="U10" s="17">
        <v>0.1089545147847218</v>
      </c>
      <c r="V10" s="17">
        <v>9.0642003837105578E-2</v>
      </c>
      <c r="W10" s="17">
        <v>8.3134693458973313E-2</v>
      </c>
      <c r="X10" s="17">
        <v>0.11397457028917519</v>
      </c>
      <c r="Z10" s="17">
        <v>0.10131895323638659</v>
      </c>
      <c r="AA10" s="17">
        <v>8.3565646270272034E-2</v>
      </c>
      <c r="AB10" s="17">
        <v>0.1110365261857464</v>
      </c>
      <c r="AC10" s="17">
        <v>8.2277029764610321E-2</v>
      </c>
      <c r="AE10" s="17">
        <v>0.1093389854259408</v>
      </c>
      <c r="AF10" s="17">
        <v>6.9849678902545453E-2</v>
      </c>
      <c r="AG10" s="17">
        <v>8.5461585643116691E-2</v>
      </c>
      <c r="AH10" s="17">
        <v>8.786605213184577E-2</v>
      </c>
      <c r="AI10" s="17">
        <v>8.2657931181750785E-2</v>
      </c>
      <c r="AJ10" s="17">
        <v>7.1736102453848025E-2</v>
      </c>
      <c r="AK10" s="17">
        <v>0.1048547497638867</v>
      </c>
      <c r="AL10" s="17">
        <v>0.14464219117092381</v>
      </c>
      <c r="AM10" s="17">
        <v>9.7564215657479261E-2</v>
      </c>
      <c r="AN10" s="17">
        <v>0.1181229086536757</v>
      </c>
      <c r="AO10" s="17">
        <v>0.10724448224028139</v>
      </c>
      <c r="AP10" s="17">
        <v>9.2293659258138566E-2</v>
      </c>
      <c r="AQ10" s="17">
        <v>5.3050416945325543E-2</v>
      </c>
      <c r="AR10" s="17">
        <v>0.15444484119865129</v>
      </c>
      <c r="AS10" s="17">
        <v>8.9579122801131617E-2</v>
      </c>
      <c r="AT10" s="17">
        <v>7.0537567297479772E-2</v>
      </c>
      <c r="AU10" s="17">
        <v>6.4909263015147614E-2</v>
      </c>
      <c r="AW10" s="17">
        <v>9.761843723431228E-2</v>
      </c>
      <c r="AX10" s="17">
        <v>8.1090631206379452E-2</v>
      </c>
      <c r="AZ10" s="17">
        <v>9.2728575295201121E-2</v>
      </c>
      <c r="BA10" s="17">
        <v>9.6693323143126494E-2</v>
      </c>
      <c r="BC10" s="17">
        <v>7.6578370633571133E-2</v>
      </c>
      <c r="BD10" s="17">
        <v>0.10017124237984119</v>
      </c>
      <c r="BE10" s="17">
        <v>0.10043688574525431</v>
      </c>
      <c r="BF10" s="17">
        <v>0.113024495229129</v>
      </c>
      <c r="BG10" s="17">
        <v>9.5516922116761854E-2</v>
      </c>
      <c r="BH10" s="17">
        <v>7.4625668050548488E-2</v>
      </c>
      <c r="BI10" s="17">
        <v>6.4673415074025742E-2</v>
      </c>
      <c r="BK10" s="17">
        <v>9.460195436428466E-2</v>
      </c>
      <c r="BL10" s="17">
        <v>9.0702684319309043E-2</v>
      </c>
      <c r="BM10" s="17">
        <v>0.1166659247074187</v>
      </c>
      <c r="BN10" s="17">
        <v>6.8032613579849202E-2</v>
      </c>
      <c r="BO10" s="17">
        <v>7.6043796707587624E-2</v>
      </c>
      <c r="BQ10" s="17">
        <v>9.6138640909283854E-2</v>
      </c>
      <c r="BR10" s="17">
        <v>8.6152901250457853E-2</v>
      </c>
      <c r="BS10" s="17">
        <v>0.12535529121399541</v>
      </c>
      <c r="BT10" s="17">
        <v>9.9220605361204625E-2</v>
      </c>
      <c r="BU10" s="17">
        <v>8.2295433684641581E-2</v>
      </c>
      <c r="BV10" s="17">
        <v>9.2433406384956091E-2</v>
      </c>
      <c r="BW10" s="17">
        <v>7.8833024420377734E-2</v>
      </c>
      <c r="BX10" s="17">
        <v>9.5367141618205808E-2</v>
      </c>
      <c r="BZ10" s="17">
        <v>9.4428595255481307E-2</v>
      </c>
      <c r="CA10" s="17">
        <v>9.9186935418603198E-2</v>
      </c>
      <c r="CB10" s="17">
        <v>0.11278568271912789</v>
      </c>
      <c r="CC10" s="17">
        <v>0.11589921924857841</v>
      </c>
      <c r="CD10" s="17">
        <v>8.4064225540617446E-2</v>
      </c>
      <c r="CE10" s="17">
        <v>7.4424687005372844E-2</v>
      </c>
      <c r="CF10" s="17">
        <v>7.2971623710819486E-2</v>
      </c>
      <c r="CG10" s="17">
        <v>8.7266626774727102E-2</v>
      </c>
      <c r="CI10" s="17">
        <v>0.1019884520305544</v>
      </c>
      <c r="CJ10" s="17">
        <v>9.4930746526558266E-2</v>
      </c>
      <c r="CK10" s="17">
        <v>0.11349777755426239</v>
      </c>
      <c r="CL10" s="17">
        <v>7.3220496169474153E-2</v>
      </c>
      <c r="CM10" s="17">
        <v>8.5810777299190691E-2</v>
      </c>
      <c r="CN10" s="17">
        <v>8.3102444983190152E-2</v>
      </c>
      <c r="CO10" s="17">
        <v>0.10692337241716141</v>
      </c>
      <c r="CP10" s="17">
        <v>0.1087490691400696</v>
      </c>
    </row>
    <row r="11" spans="2:96" ht="18.95" customHeight="1" x14ac:dyDescent="0.25">
      <c r="B11" s="19" t="s">
        <v>128</v>
      </c>
      <c r="C11" s="17">
        <v>0.1057039500306754</v>
      </c>
      <c r="D11" s="17">
        <v>0.1227971090961147</v>
      </c>
      <c r="E11" s="17">
        <v>0.1178746290263044</v>
      </c>
      <c r="F11" s="17">
        <v>0.13022571120520909</v>
      </c>
      <c r="G11" s="17">
        <v>9.1712256204212694E-2</v>
      </c>
      <c r="H11" s="17">
        <v>8.4099592037949297E-2</v>
      </c>
      <c r="I11" s="17">
        <v>9.0452240352407204E-2</v>
      </c>
      <c r="K11" s="17">
        <v>9.6289597789773959E-2</v>
      </c>
      <c r="L11" s="17">
        <v>0.1148482138189057</v>
      </c>
      <c r="N11" s="17">
        <v>8.5439658312908617E-2</v>
      </c>
      <c r="O11" s="17">
        <v>7.527784613259185E-2</v>
      </c>
      <c r="P11" s="17">
        <v>7.4760098725197482E-2</v>
      </c>
      <c r="Q11" s="17">
        <v>9.1814785974449656E-2</v>
      </c>
      <c r="R11" s="17">
        <v>0.15736853486358329</v>
      </c>
      <c r="S11" s="17">
        <v>0.1053826447673849</v>
      </c>
      <c r="T11" s="17">
        <v>0.14946840437559081</v>
      </c>
      <c r="U11" s="17">
        <v>9.1253165156808813E-2</v>
      </c>
      <c r="V11" s="17">
        <v>0.1269643042893733</v>
      </c>
      <c r="W11" s="17">
        <v>8.6586346340878806E-2</v>
      </c>
      <c r="X11" s="17">
        <v>8.9490571856713302E-2</v>
      </c>
      <c r="Z11" s="17">
        <v>0.1090513231062049</v>
      </c>
      <c r="AA11" s="17">
        <v>0.1132739590774257</v>
      </c>
      <c r="AB11" s="17">
        <v>0.10250531157753361</v>
      </c>
      <c r="AC11" s="17">
        <v>9.7082631836272013E-2</v>
      </c>
      <c r="AE11" s="17">
        <v>7.3766394154025292E-2</v>
      </c>
      <c r="AF11" s="17">
        <v>8.3304624254090007E-2</v>
      </c>
      <c r="AG11" s="17">
        <v>9.5967854544429479E-2</v>
      </c>
      <c r="AH11" s="17">
        <v>0.1173083184128627</v>
      </c>
      <c r="AI11" s="17">
        <v>0.1170319818484474</v>
      </c>
      <c r="AJ11" s="17">
        <v>0.1204990006221605</v>
      </c>
      <c r="AK11" s="17">
        <v>0.108830613842458</v>
      </c>
      <c r="AL11" s="17">
        <v>9.0004607422685928E-2</v>
      </c>
      <c r="AM11" s="17">
        <v>9.545945087422103E-2</v>
      </c>
      <c r="AN11" s="17">
        <v>0.1146374849453904</v>
      </c>
      <c r="AO11" s="17">
        <v>9.2853748606263387E-2</v>
      </c>
      <c r="AP11" s="17">
        <v>0.10715290296177241</v>
      </c>
      <c r="AQ11" s="17">
        <v>0.1189684644489772</v>
      </c>
      <c r="AR11" s="17">
        <v>0.1448594383901062</v>
      </c>
      <c r="AS11" s="17">
        <v>9.1797287986542186E-2</v>
      </c>
      <c r="AT11" s="17">
        <v>0.11001168270954161</v>
      </c>
      <c r="AU11" s="17">
        <v>7.6740402576383746E-2</v>
      </c>
      <c r="AW11" s="17">
        <v>0.10206674692933949</v>
      </c>
      <c r="AX11" s="17">
        <v>0.1241004698653746</v>
      </c>
      <c r="AZ11" s="17">
        <v>0.1106246125611498</v>
      </c>
      <c r="BA11" s="17">
        <v>9.7911312391554955E-2</v>
      </c>
      <c r="BC11" s="17">
        <v>0.10135395683477499</v>
      </c>
      <c r="BD11" s="17">
        <v>9.8046614227171994E-2</v>
      </c>
      <c r="BE11" s="17">
        <v>9.863863577870427E-2</v>
      </c>
      <c r="BF11" s="17">
        <v>0.1155973449967984</v>
      </c>
      <c r="BG11" s="17">
        <v>0.1189430490375203</v>
      </c>
      <c r="BH11" s="17">
        <v>6.7642724506436769E-2</v>
      </c>
      <c r="BI11" s="17">
        <v>0.1353482526027808</v>
      </c>
      <c r="BK11" s="17">
        <v>9.9681513452659923E-2</v>
      </c>
      <c r="BL11" s="17">
        <v>0.1186559467528292</v>
      </c>
      <c r="BM11" s="17">
        <v>0.1063981745043817</v>
      </c>
      <c r="BN11" s="17">
        <v>8.3789315601935616E-2</v>
      </c>
      <c r="BO11" s="17">
        <v>0.10459304120834551</v>
      </c>
      <c r="BQ11" s="17">
        <v>0.1168619426524528</v>
      </c>
      <c r="BR11" s="17">
        <v>0.1210370446126518</v>
      </c>
      <c r="BS11" s="17">
        <v>8.5268375010865829E-2</v>
      </c>
      <c r="BT11" s="17">
        <v>0.1182665996164457</v>
      </c>
      <c r="BU11" s="17">
        <v>6.1944299139237158E-2</v>
      </c>
      <c r="BV11" s="17">
        <v>9.8356694964606736E-2</v>
      </c>
      <c r="BW11" s="17">
        <v>0.10543540307028609</v>
      </c>
      <c r="BX11" s="17">
        <v>7.4021582929622742E-2</v>
      </c>
      <c r="BZ11" s="17">
        <v>0.1369333983645184</v>
      </c>
      <c r="CA11" s="17">
        <v>0.1041776290400027</v>
      </c>
      <c r="CB11" s="17">
        <v>8.8753429859231528E-2</v>
      </c>
      <c r="CC11" s="17">
        <v>6.9050147053008215E-2</v>
      </c>
      <c r="CD11" s="17">
        <v>9.7704856755384387E-2</v>
      </c>
      <c r="CE11" s="17">
        <v>8.9414449122313042E-2</v>
      </c>
      <c r="CF11" s="17">
        <v>8.0573595219794097E-2</v>
      </c>
      <c r="CG11" s="17">
        <v>0.1070326326440609</v>
      </c>
      <c r="CI11" s="17">
        <v>0.1347582179592903</v>
      </c>
      <c r="CJ11" s="17">
        <v>0.10449022280860901</v>
      </c>
      <c r="CK11" s="17">
        <v>6.8393701033138632E-2</v>
      </c>
      <c r="CL11" s="17">
        <v>7.499180588905599E-2</v>
      </c>
      <c r="CM11" s="17">
        <v>0.1202157507012953</v>
      </c>
      <c r="CN11" s="17">
        <v>9.915434325669524E-2</v>
      </c>
      <c r="CO11" s="17">
        <v>0.1395588775414221</v>
      </c>
      <c r="CP11" s="17">
        <v>5.7508935829713892E-2</v>
      </c>
    </row>
    <row r="12" spans="2:96" ht="32.1" customHeight="1" x14ac:dyDescent="0.25">
      <c r="B12" s="19" t="s">
        <v>129</v>
      </c>
      <c r="C12" s="17">
        <v>0.20917666427847101</v>
      </c>
      <c r="D12" s="17">
        <v>0.24382431279837991</v>
      </c>
      <c r="E12" s="17">
        <v>0.25051589371644661</v>
      </c>
      <c r="F12" s="17">
        <v>0.22945931537449279</v>
      </c>
      <c r="G12" s="17">
        <v>0.21869443881822981</v>
      </c>
      <c r="H12" s="17">
        <v>0.17031992268761731</v>
      </c>
      <c r="I12" s="17">
        <v>0.15454937559746409</v>
      </c>
      <c r="K12" s="17">
        <v>0.1935954589006563</v>
      </c>
      <c r="L12" s="17">
        <v>0.2254378689788335</v>
      </c>
      <c r="N12" s="17">
        <v>0.2046937946021255</v>
      </c>
      <c r="O12" s="17">
        <v>0.16582869903683009</v>
      </c>
      <c r="P12" s="17">
        <v>0.24921796601831489</v>
      </c>
      <c r="Q12" s="17">
        <v>0.18980702226336399</v>
      </c>
      <c r="R12" s="17">
        <v>0.18333203765750281</v>
      </c>
      <c r="S12" s="17">
        <v>0.21010645036830031</v>
      </c>
      <c r="T12" s="17">
        <v>0.24808815436794901</v>
      </c>
      <c r="U12" s="17">
        <v>0.21677661454421221</v>
      </c>
      <c r="V12" s="17">
        <v>0.20186809654610499</v>
      </c>
      <c r="W12" s="17">
        <v>0.2117149716574474</v>
      </c>
      <c r="X12" s="17">
        <v>0.2225058417458893</v>
      </c>
      <c r="Z12" s="17">
        <v>0.14459138978832939</v>
      </c>
      <c r="AA12" s="17">
        <v>0.19943295057142449</v>
      </c>
      <c r="AB12" s="17">
        <v>0.2378822670256249</v>
      </c>
      <c r="AC12" s="17">
        <v>0.26508024734738089</v>
      </c>
      <c r="AE12" s="17">
        <v>0.20372623470926149</v>
      </c>
      <c r="AF12" s="17">
        <v>0.33114780985359099</v>
      </c>
      <c r="AG12" s="17">
        <v>0.2328743125287521</v>
      </c>
      <c r="AH12" s="17">
        <v>0.28384578238357488</v>
      </c>
      <c r="AI12" s="17">
        <v>0.24360343045915611</v>
      </c>
      <c r="AJ12" s="17">
        <v>0.24000996131837499</v>
      </c>
      <c r="AK12" s="17">
        <v>0.21696023257644381</v>
      </c>
      <c r="AL12" s="17">
        <v>0.15291991999650831</v>
      </c>
      <c r="AM12" s="17">
        <v>0.14227248335730119</v>
      </c>
      <c r="AN12" s="17">
        <v>0.20905540931774269</v>
      </c>
      <c r="AO12" s="17">
        <v>0.17295539374661531</v>
      </c>
      <c r="AP12" s="17">
        <v>0.1545494207525703</v>
      </c>
      <c r="AQ12" s="17">
        <v>0.21669860979623909</v>
      </c>
      <c r="AR12" s="17">
        <v>0.1422978988208585</v>
      </c>
      <c r="AS12" s="17">
        <v>0.18190649922505839</v>
      </c>
      <c r="AT12" s="17">
        <v>0.18460257541085151</v>
      </c>
      <c r="AU12" s="17">
        <v>0.2352868113200961</v>
      </c>
      <c r="AW12" s="17">
        <v>0.20372120592418971</v>
      </c>
      <c r="AX12" s="17">
        <v>0.23304135647015869</v>
      </c>
      <c r="AZ12" s="17">
        <v>0.21105009196570559</v>
      </c>
      <c r="BA12" s="17">
        <v>0.20620979893883409</v>
      </c>
      <c r="BC12" s="17">
        <v>0.24247186606548299</v>
      </c>
      <c r="BD12" s="17">
        <v>0.22533239770949229</v>
      </c>
      <c r="BE12" s="17">
        <v>0.206852657114064</v>
      </c>
      <c r="BF12" s="17">
        <v>0.16913830475804059</v>
      </c>
      <c r="BG12" s="17">
        <v>0.157758270834857</v>
      </c>
      <c r="BH12" s="17">
        <v>0.16876861113180161</v>
      </c>
      <c r="BI12" s="17">
        <v>0.25591272395468923</v>
      </c>
      <c r="BK12" s="17">
        <v>0.1748297454629521</v>
      </c>
      <c r="BL12" s="17">
        <v>0.1972732636380555</v>
      </c>
      <c r="BM12" s="17">
        <v>0.2864357865904324</v>
      </c>
      <c r="BN12" s="17">
        <v>0.2249185771491517</v>
      </c>
      <c r="BO12" s="17">
        <v>0.3235780697692125</v>
      </c>
      <c r="BQ12" s="17">
        <v>0.18833231670897049</v>
      </c>
      <c r="BR12" s="17">
        <v>0.19754724960631001</v>
      </c>
      <c r="BS12" s="17">
        <v>0.1653704992259788</v>
      </c>
      <c r="BT12" s="17">
        <v>0.2084868197376086</v>
      </c>
      <c r="BU12" s="17">
        <v>0.29153461730686392</v>
      </c>
      <c r="BV12" s="17">
        <v>0.27430386593934941</v>
      </c>
      <c r="BW12" s="17">
        <v>0.29973106389774817</v>
      </c>
      <c r="BX12" s="17">
        <v>0.1918657611859261</v>
      </c>
      <c r="BZ12" s="17">
        <v>0.19728480154731631</v>
      </c>
      <c r="CA12" s="17">
        <v>0.1768125505292425</v>
      </c>
      <c r="CB12" s="17">
        <v>0.18523647718320041</v>
      </c>
      <c r="CC12" s="17">
        <v>0.1722827802981502</v>
      </c>
      <c r="CD12" s="17">
        <v>0.2419475767303754</v>
      </c>
      <c r="CE12" s="17">
        <v>0.20766615560372881</v>
      </c>
      <c r="CF12" s="17">
        <v>0.34248871772197098</v>
      </c>
      <c r="CG12" s="17">
        <v>0.24768171506434691</v>
      </c>
      <c r="CI12" s="17">
        <v>0.19618032059111329</v>
      </c>
      <c r="CJ12" s="17">
        <v>0.18283827194263219</v>
      </c>
      <c r="CK12" s="17">
        <v>0.19561250353752091</v>
      </c>
      <c r="CL12" s="17">
        <v>0.16769552279853869</v>
      </c>
      <c r="CM12" s="17">
        <v>0.23269249381028501</v>
      </c>
      <c r="CN12" s="17">
        <v>0.27566232009172942</v>
      </c>
      <c r="CO12" s="17">
        <v>0.2385414344457836</v>
      </c>
      <c r="CP12" s="17">
        <v>0.20920137568073291</v>
      </c>
    </row>
    <row r="13" spans="2:96" ht="18.95" customHeight="1" x14ac:dyDescent="0.25">
      <c r="B13" s="19" t="s">
        <v>130</v>
      </c>
      <c r="C13" s="17">
        <v>9.3515637880679847E-2</v>
      </c>
      <c r="D13" s="17">
        <v>0.1174615768578412</v>
      </c>
      <c r="E13" s="17">
        <v>0.1204955714572241</v>
      </c>
      <c r="F13" s="17">
        <v>0.1014232663974278</v>
      </c>
      <c r="G13" s="17">
        <v>8.8165453028359791E-2</v>
      </c>
      <c r="H13" s="17">
        <v>6.1671966573630117E-2</v>
      </c>
      <c r="I13" s="17">
        <v>7.5039679056346897E-2</v>
      </c>
      <c r="K13" s="17">
        <v>0.10646798166281091</v>
      </c>
      <c r="L13" s="17">
        <v>8.1331428166059552E-2</v>
      </c>
      <c r="N13" s="17">
        <v>7.8090300872688839E-2</v>
      </c>
      <c r="O13" s="17">
        <v>0.12368615102048119</v>
      </c>
      <c r="P13" s="17">
        <v>7.0157819232373422E-2</v>
      </c>
      <c r="Q13" s="17">
        <v>9.3839716578195634E-2</v>
      </c>
      <c r="R13" s="17">
        <v>0.1324241949107782</v>
      </c>
      <c r="S13" s="17">
        <v>0.1141442205210679</v>
      </c>
      <c r="T13" s="17">
        <v>8.2346152216835597E-2</v>
      </c>
      <c r="U13" s="17">
        <v>8.431933494028139E-2</v>
      </c>
      <c r="V13" s="17">
        <v>8.3783024016718222E-2</v>
      </c>
      <c r="W13" s="17">
        <v>8.5802521264243078E-2</v>
      </c>
      <c r="X13" s="17">
        <v>0.1010659813127919</v>
      </c>
      <c r="Z13" s="17">
        <v>9.2918057549648603E-2</v>
      </c>
      <c r="AA13" s="17">
        <v>8.0612574616820698E-2</v>
      </c>
      <c r="AB13" s="17">
        <v>0.1111348483467727</v>
      </c>
      <c r="AC13" s="17">
        <v>9.1412274886969791E-2</v>
      </c>
      <c r="AE13" s="17">
        <v>6.1246242632337217E-2</v>
      </c>
      <c r="AF13" s="17">
        <v>0.1061435779676576</v>
      </c>
      <c r="AG13" s="17">
        <v>0.10060224734586989</v>
      </c>
      <c r="AH13" s="17">
        <v>7.2048636249652215E-2</v>
      </c>
      <c r="AI13" s="17">
        <v>9.2833792911181462E-2</v>
      </c>
      <c r="AJ13" s="17">
        <v>9.6152359731972378E-2</v>
      </c>
      <c r="AK13" s="17">
        <v>7.6238785201379972E-2</v>
      </c>
      <c r="AL13" s="17">
        <v>0.109605776651661</v>
      </c>
      <c r="AM13" s="17">
        <v>0.1067073808907902</v>
      </c>
      <c r="AN13" s="17">
        <v>8.4372190972119218E-2</v>
      </c>
      <c r="AO13" s="17">
        <v>7.4370374782472534E-2</v>
      </c>
      <c r="AP13" s="17">
        <v>8.4555847466270359E-2</v>
      </c>
      <c r="AQ13" s="17">
        <v>0.12422608591836071</v>
      </c>
      <c r="AR13" s="17">
        <v>9.2474750612263734E-2</v>
      </c>
      <c r="AS13" s="17">
        <v>9.4290931980009318E-2</v>
      </c>
      <c r="AT13" s="17">
        <v>0.1109607181571277</v>
      </c>
      <c r="AU13" s="17">
        <v>0.1035707824293137</v>
      </c>
      <c r="AW13" s="17">
        <v>8.5891801426064576E-2</v>
      </c>
      <c r="AX13" s="17">
        <v>0.12655094680732909</v>
      </c>
      <c r="AZ13" s="17">
        <v>9.3648668104614294E-2</v>
      </c>
      <c r="BA13" s="17">
        <v>9.3304963744066716E-2</v>
      </c>
      <c r="BC13" s="17">
        <v>8.1891416036288439E-2</v>
      </c>
      <c r="BD13" s="17">
        <v>9.0305541074336693E-2</v>
      </c>
      <c r="BE13" s="17">
        <v>0.1345254420262213</v>
      </c>
      <c r="BF13" s="17">
        <v>8.2932771313914536E-2</v>
      </c>
      <c r="BG13" s="17">
        <v>0.10588006952337239</v>
      </c>
      <c r="BH13" s="17">
        <v>0.16597896494535039</v>
      </c>
      <c r="BI13" s="17">
        <v>6.5081407834065186E-2</v>
      </c>
      <c r="BK13" s="17">
        <v>7.5819373949029698E-2</v>
      </c>
      <c r="BL13" s="17">
        <v>0.10895497928631501</v>
      </c>
      <c r="BM13" s="17">
        <v>9.8545465575797034E-2</v>
      </c>
      <c r="BN13" s="17">
        <v>0.1019631384812346</v>
      </c>
      <c r="BO13" s="17">
        <v>0.10442583779351521</v>
      </c>
      <c r="BQ13" s="17">
        <v>0.11734786140002811</v>
      </c>
      <c r="BR13" s="17">
        <v>9.1833922569100182E-2</v>
      </c>
      <c r="BS13" s="17">
        <v>5.9235378990406443E-2</v>
      </c>
      <c r="BT13" s="17">
        <v>0.13105494611189561</v>
      </c>
      <c r="BU13" s="17">
        <v>8.4255739399424961E-2</v>
      </c>
      <c r="BV13" s="17">
        <v>8.1953097716667131E-2</v>
      </c>
      <c r="BW13" s="17">
        <v>4.7810886777010779E-2</v>
      </c>
      <c r="BX13" s="17">
        <v>7.9012282312488469E-2</v>
      </c>
      <c r="BZ13" s="17">
        <v>0.1015289653149033</v>
      </c>
      <c r="CA13" s="17">
        <v>9.0306911443547938E-2</v>
      </c>
      <c r="CB13" s="17">
        <v>5.3126132289738268E-2</v>
      </c>
      <c r="CC13" s="17">
        <v>8.7871680086981582E-2</v>
      </c>
      <c r="CD13" s="17">
        <v>0.1280517385360021</v>
      </c>
      <c r="CE13" s="17">
        <v>7.6744639372503323E-2</v>
      </c>
      <c r="CF13" s="17">
        <v>4.4011133660000958E-2</v>
      </c>
      <c r="CG13" s="17">
        <v>0.1012389807195546</v>
      </c>
      <c r="CI13" s="17">
        <v>0.1023438615288345</v>
      </c>
      <c r="CJ13" s="17">
        <v>9.7442249133379219E-2</v>
      </c>
      <c r="CK13" s="17">
        <v>5.920605038401535E-2</v>
      </c>
      <c r="CL13" s="17">
        <v>9.8217648280655129E-2</v>
      </c>
      <c r="CM13" s="17">
        <v>0.1197327248575398</v>
      </c>
      <c r="CN13" s="17">
        <v>5.9183280907307623E-2</v>
      </c>
      <c r="CO13" s="17">
        <v>5.3412073386001319E-2</v>
      </c>
      <c r="CP13" s="17">
        <v>9.2396168802955911E-2</v>
      </c>
    </row>
    <row r="14" spans="2:96" ht="18.95" customHeight="1" x14ac:dyDescent="0.25">
      <c r="B14" s="19" t="s">
        <v>131</v>
      </c>
      <c r="C14" s="17">
        <v>6.6202250529924872E-2</v>
      </c>
      <c r="D14" s="17">
        <v>6.0885914810364677E-2</v>
      </c>
      <c r="E14" s="17">
        <v>7.5026219765308252E-2</v>
      </c>
      <c r="F14" s="17">
        <v>7.3500892552301494E-2</v>
      </c>
      <c r="G14" s="17">
        <v>5.8696128480127473E-2</v>
      </c>
      <c r="H14" s="17">
        <v>5.6093695223209901E-2</v>
      </c>
      <c r="I14" s="17">
        <v>6.9471096227167323E-2</v>
      </c>
      <c r="K14" s="17">
        <v>7.4257599548620365E-2</v>
      </c>
      <c r="L14" s="17">
        <v>5.8054371179546232E-2</v>
      </c>
      <c r="N14" s="17">
        <v>5.9134491847188213E-2</v>
      </c>
      <c r="O14" s="17">
        <v>5.2007962337915693E-2</v>
      </c>
      <c r="P14" s="17">
        <v>5.1048475932660549E-2</v>
      </c>
      <c r="Q14" s="17">
        <v>7.5055618112513919E-2</v>
      </c>
      <c r="R14" s="17">
        <v>6.2977891473944669E-2</v>
      </c>
      <c r="S14" s="17">
        <v>7.9164685160417997E-2</v>
      </c>
      <c r="T14" s="17">
        <v>6.2752133778319036E-2</v>
      </c>
      <c r="U14" s="17">
        <v>7.899903180402558E-2</v>
      </c>
      <c r="V14" s="17">
        <v>6.8783375600094371E-2</v>
      </c>
      <c r="W14" s="17">
        <v>6.279577667492249E-2</v>
      </c>
      <c r="X14" s="17">
        <v>6.2477770303908248E-2</v>
      </c>
      <c r="Z14" s="17">
        <v>7.1708381986040418E-2</v>
      </c>
      <c r="AA14" s="17">
        <v>7.2895977276459398E-2</v>
      </c>
      <c r="AB14" s="17">
        <v>6.2897174240800643E-2</v>
      </c>
      <c r="AC14" s="17">
        <v>5.5885682079719258E-2</v>
      </c>
      <c r="AE14" s="17">
        <v>3.5093392119246898E-2</v>
      </c>
      <c r="AF14" s="17">
        <v>7.2709268381423386E-2</v>
      </c>
      <c r="AG14" s="17">
        <v>6.0143788177255332E-2</v>
      </c>
      <c r="AH14" s="17">
        <v>3.1476736347947981E-2</v>
      </c>
      <c r="AI14" s="17">
        <v>7.0570032244140712E-2</v>
      </c>
      <c r="AJ14" s="17">
        <v>7.224725145208713E-2</v>
      </c>
      <c r="AK14" s="17">
        <v>7.1387124537305766E-2</v>
      </c>
      <c r="AL14" s="17">
        <v>4.7778255030656407E-2</v>
      </c>
      <c r="AM14" s="17">
        <v>8.7562271678178899E-2</v>
      </c>
      <c r="AN14" s="17">
        <v>5.5941034130557073E-2</v>
      </c>
      <c r="AO14" s="17">
        <v>5.7819133556063593E-2</v>
      </c>
      <c r="AP14" s="17">
        <v>6.3691399055754758E-2</v>
      </c>
      <c r="AQ14" s="17">
        <v>5.0205461439140273E-2</v>
      </c>
      <c r="AR14" s="17">
        <v>5.2531165494512561E-2</v>
      </c>
      <c r="AS14" s="17">
        <v>9.2351199842994183E-2</v>
      </c>
      <c r="AT14" s="17">
        <v>0.11406426323865659</v>
      </c>
      <c r="AU14" s="17">
        <v>8.0716269320405445E-2</v>
      </c>
      <c r="AW14" s="17">
        <v>6.2873839162049139E-2</v>
      </c>
      <c r="AX14" s="17">
        <v>8.2212647556915056E-2</v>
      </c>
      <c r="AZ14" s="17">
        <v>7.5640555218453531E-2</v>
      </c>
      <c r="BA14" s="17">
        <v>5.1255220956201171E-2</v>
      </c>
      <c r="BC14" s="17">
        <v>5.4791843859123168E-2</v>
      </c>
      <c r="BD14" s="17">
        <v>7.1816583239058263E-2</v>
      </c>
      <c r="BE14" s="17">
        <v>5.9443194654024797E-2</v>
      </c>
      <c r="BF14" s="17">
        <v>6.5488496195184875E-2</v>
      </c>
      <c r="BG14" s="17">
        <v>8.8516363358190187E-2</v>
      </c>
      <c r="BH14" s="17">
        <v>9.0121140511938952E-2</v>
      </c>
      <c r="BI14" s="17">
        <v>5.6388053966800418E-2</v>
      </c>
      <c r="BK14" s="17">
        <v>5.9249217994270638E-2</v>
      </c>
      <c r="BL14" s="17">
        <v>8.6696923150077002E-2</v>
      </c>
      <c r="BM14" s="17">
        <v>5.8324904689094112E-2</v>
      </c>
      <c r="BN14" s="17">
        <v>4.8419738537460351E-2</v>
      </c>
      <c r="BO14" s="17">
        <v>2.2805246093188701E-2</v>
      </c>
      <c r="BQ14" s="17">
        <v>9.5945157814401355E-2</v>
      </c>
      <c r="BR14" s="17">
        <v>6.0856452848722882E-2</v>
      </c>
      <c r="BS14" s="17">
        <v>7.2659821868199123E-2</v>
      </c>
      <c r="BT14" s="17">
        <v>5.476694049026027E-2</v>
      </c>
      <c r="BU14" s="17">
        <v>8.7898789342285538E-2</v>
      </c>
      <c r="BV14" s="17">
        <v>4.6476387269553582E-2</v>
      </c>
      <c r="BW14" s="17">
        <v>3.4149800543581812E-2</v>
      </c>
      <c r="BX14" s="17">
        <v>3.6887880142595433E-2</v>
      </c>
      <c r="BZ14" s="17">
        <v>9.9259023811849909E-2</v>
      </c>
      <c r="CA14" s="17">
        <v>6.2705816426330052E-2</v>
      </c>
      <c r="CB14" s="17">
        <v>4.6615690507768731E-2</v>
      </c>
      <c r="CC14" s="17">
        <v>4.8827157001965417E-2</v>
      </c>
      <c r="CD14" s="17">
        <v>0.1105373499114564</v>
      </c>
      <c r="CE14" s="17">
        <v>4.1071854509644748E-2</v>
      </c>
      <c r="CF14" s="17">
        <v>4.4770992717626808E-2</v>
      </c>
      <c r="CG14" s="17">
        <v>3.5063957546502329E-2</v>
      </c>
      <c r="CI14" s="17">
        <v>0.1013791760246035</v>
      </c>
      <c r="CJ14" s="17">
        <v>5.8766262231856103E-2</v>
      </c>
      <c r="CK14" s="17">
        <v>5.9304487057850269E-2</v>
      </c>
      <c r="CL14" s="17">
        <v>4.4411145091644247E-2</v>
      </c>
      <c r="CM14" s="17">
        <v>9.326231956753156E-2</v>
      </c>
      <c r="CN14" s="17">
        <v>3.4899200592549598E-2</v>
      </c>
      <c r="CO14" s="17">
        <v>3.007634556150212E-2</v>
      </c>
      <c r="CP14" s="17">
        <v>2.7879051235964888E-2</v>
      </c>
    </row>
    <row r="15" spans="2:96" ht="18.95" customHeight="1" x14ac:dyDescent="0.25">
      <c r="B15" s="19" t="s">
        <v>132</v>
      </c>
      <c r="C15" s="17">
        <v>5.4520240857496467E-2</v>
      </c>
      <c r="D15" s="17">
        <v>3.9296171887208728E-2</v>
      </c>
      <c r="E15" s="17">
        <v>7.1146541275585104E-2</v>
      </c>
      <c r="F15" s="17">
        <v>5.1479808235700468E-2</v>
      </c>
      <c r="G15" s="17">
        <v>5.120487791967894E-2</v>
      </c>
      <c r="H15" s="17">
        <v>5.4601079486715297E-2</v>
      </c>
      <c r="I15" s="17">
        <v>5.6124578142364948E-2</v>
      </c>
      <c r="K15" s="17">
        <v>8.3368263514932456E-2</v>
      </c>
      <c r="L15" s="17">
        <v>2.6616298393527062E-2</v>
      </c>
      <c r="N15" s="17">
        <v>3.6673568719201202E-2</v>
      </c>
      <c r="O15" s="17">
        <v>8.1170787534487296E-2</v>
      </c>
      <c r="P15" s="17">
        <v>6.5296470512166208E-2</v>
      </c>
      <c r="Q15" s="17">
        <v>4.3119568656008911E-2</v>
      </c>
      <c r="R15" s="17">
        <v>6.6181129770505151E-2</v>
      </c>
      <c r="S15" s="17">
        <v>4.9949127169640041E-2</v>
      </c>
      <c r="T15" s="17">
        <v>5.7025489004812802E-2</v>
      </c>
      <c r="U15" s="17">
        <v>4.6435863423332203E-2</v>
      </c>
      <c r="V15" s="17">
        <v>8.7743551452411694E-2</v>
      </c>
      <c r="W15" s="17">
        <v>3.9811204187773758E-2</v>
      </c>
      <c r="X15" s="17">
        <v>3.4032580489752391E-2</v>
      </c>
      <c r="Z15" s="17">
        <v>7.2385281254125702E-2</v>
      </c>
      <c r="AA15" s="17">
        <v>4.3144953347002753E-2</v>
      </c>
      <c r="AB15" s="17">
        <v>5.7929417847996247E-2</v>
      </c>
      <c r="AC15" s="17">
        <v>4.4568835443913712E-2</v>
      </c>
      <c r="AE15" s="17">
        <v>3.8158165248795138E-2</v>
      </c>
      <c r="AF15" s="17">
        <v>3.8072666492244493E-2</v>
      </c>
      <c r="AG15" s="17">
        <v>4.3696443187616313E-2</v>
      </c>
      <c r="AH15" s="17">
        <v>5.9577632396384951E-2</v>
      </c>
      <c r="AI15" s="17">
        <v>2.8928769715049329E-2</v>
      </c>
      <c r="AJ15" s="17">
        <v>4.1370390148675849E-2</v>
      </c>
      <c r="AK15" s="17">
        <v>5.0713530321609843E-2</v>
      </c>
      <c r="AL15" s="17">
        <v>5.3611082652996821E-2</v>
      </c>
      <c r="AM15" s="17">
        <v>6.1950860683466773E-2</v>
      </c>
      <c r="AN15" s="17">
        <v>3.7781465918042219E-2</v>
      </c>
      <c r="AO15" s="17">
        <v>7.1427959247781461E-2</v>
      </c>
      <c r="AP15" s="17">
        <v>9.5629199889993854E-2</v>
      </c>
      <c r="AQ15" s="17">
        <v>6.023653246527131E-2</v>
      </c>
      <c r="AR15" s="17">
        <v>4.2704454961097232E-2</v>
      </c>
      <c r="AS15" s="17">
        <v>5.8473612476865479E-2</v>
      </c>
      <c r="AT15" s="17">
        <v>0.1213068191121161</v>
      </c>
      <c r="AU15" s="17">
        <v>2.8750144861351312E-2</v>
      </c>
      <c r="AW15" s="17">
        <v>5.069952176455416E-2</v>
      </c>
      <c r="AX15" s="17">
        <v>7.1141490415387393E-2</v>
      </c>
      <c r="AZ15" s="17">
        <v>5.7526701154831779E-2</v>
      </c>
      <c r="BA15" s="17">
        <v>4.9759041419729387E-2</v>
      </c>
      <c r="BC15" s="17">
        <v>4.4732027139379807E-2</v>
      </c>
      <c r="BD15" s="17">
        <v>4.5573248339245177E-2</v>
      </c>
      <c r="BE15" s="17">
        <v>5.403299879389141E-2</v>
      </c>
      <c r="BF15" s="17">
        <v>5.2509322937240158E-2</v>
      </c>
      <c r="BG15" s="17">
        <v>8.5153224236062766E-2</v>
      </c>
      <c r="BH15" s="17">
        <v>0.14492695071459949</v>
      </c>
      <c r="BI15" s="17">
        <v>6.4799696868705486E-2</v>
      </c>
      <c r="BK15" s="17">
        <v>4.8655499731736399E-2</v>
      </c>
      <c r="BL15" s="17">
        <v>7.8515147570586599E-2</v>
      </c>
      <c r="BM15" s="17">
        <v>3.4386979714717027E-2</v>
      </c>
      <c r="BN15" s="17">
        <v>4.0420268303968852E-2</v>
      </c>
      <c r="BO15" s="17">
        <v>1.910659183301016E-2</v>
      </c>
      <c r="BQ15" s="17">
        <v>8.731362777027156E-2</v>
      </c>
      <c r="BR15" s="17">
        <v>4.8045333506904972E-2</v>
      </c>
      <c r="BS15" s="17">
        <v>1.9929606098042198E-2</v>
      </c>
      <c r="BT15" s="17">
        <v>4.5107013051725993E-2</v>
      </c>
      <c r="BU15" s="17">
        <v>9.7093437432748536E-2</v>
      </c>
      <c r="BV15" s="17">
        <v>4.3105125231558343E-2</v>
      </c>
      <c r="BW15" s="17">
        <v>2.0914761241470309E-2</v>
      </c>
      <c r="BX15" s="17">
        <v>3.0874599063425909E-2</v>
      </c>
      <c r="BZ15" s="17">
        <v>8.5686263270738569E-2</v>
      </c>
      <c r="CA15" s="17">
        <v>5.0605987452207561E-2</v>
      </c>
      <c r="CB15" s="17">
        <v>2.961639895962187E-2</v>
      </c>
      <c r="CC15" s="17">
        <v>3.5973773086544251E-2</v>
      </c>
      <c r="CD15" s="17">
        <v>0.10668738636230669</v>
      </c>
      <c r="CE15" s="17">
        <v>1.436247357851035E-2</v>
      </c>
      <c r="CF15" s="17">
        <v>2.4243656032731799E-2</v>
      </c>
      <c r="CG15" s="17">
        <v>2.8914914875424719E-2</v>
      </c>
      <c r="CI15" s="17">
        <v>7.3995595251065444E-2</v>
      </c>
      <c r="CJ15" s="17">
        <v>6.1732172475448002E-2</v>
      </c>
      <c r="CK15" s="17">
        <v>1.074697693349662E-2</v>
      </c>
      <c r="CL15" s="17">
        <v>2.849967491784609E-2</v>
      </c>
      <c r="CM15" s="17">
        <v>9.2517913641899596E-2</v>
      </c>
      <c r="CN15" s="17">
        <v>2.1404947060119809E-2</v>
      </c>
      <c r="CO15" s="17">
        <v>1.0971558442640819E-2</v>
      </c>
      <c r="CP15" s="17">
        <v>4.3917371287163193E-2</v>
      </c>
    </row>
    <row r="16" spans="2:96" ht="18.95" customHeight="1" x14ac:dyDescent="0.25">
      <c r="B16" s="19" t="s">
        <v>85</v>
      </c>
      <c r="C16" s="17">
        <v>5.0585065848231553E-2</v>
      </c>
      <c r="D16" s="17">
        <v>7.0094271013948231E-2</v>
      </c>
      <c r="E16" s="17">
        <v>5.6451350123074319E-2</v>
      </c>
      <c r="F16" s="17">
        <v>5.1132897733552438E-2</v>
      </c>
      <c r="G16" s="17">
        <v>5.8171023779137007E-2</v>
      </c>
      <c r="H16" s="17">
        <v>3.5382600696545981E-2</v>
      </c>
      <c r="I16" s="17">
        <v>3.6548216763692569E-2</v>
      </c>
      <c r="K16" s="17">
        <v>2.976123812914367E-2</v>
      </c>
      <c r="L16" s="17">
        <v>7.1048313100825419E-2</v>
      </c>
      <c r="N16" s="17">
        <v>4.6788355191259928E-2</v>
      </c>
      <c r="O16" s="17">
        <v>6.3583206269464371E-2</v>
      </c>
      <c r="P16" s="17">
        <v>5.3004015997381727E-2</v>
      </c>
      <c r="Q16" s="17">
        <v>4.4698743966011992E-2</v>
      </c>
      <c r="R16" s="17">
        <v>3.464019190134366E-2</v>
      </c>
      <c r="S16" s="17">
        <v>7.3469435145234185E-2</v>
      </c>
      <c r="T16" s="17">
        <v>6.0860227714937362E-2</v>
      </c>
      <c r="U16" s="17">
        <v>6.5024608724412777E-2</v>
      </c>
      <c r="V16" s="17">
        <v>4.6195310506876273E-2</v>
      </c>
      <c r="W16" s="17">
        <v>4.7812137009222877E-2</v>
      </c>
      <c r="X16" s="17">
        <v>3.5173627757500797E-2</v>
      </c>
      <c r="Z16" s="17">
        <v>3.2522994221466012E-2</v>
      </c>
      <c r="AA16" s="17">
        <v>4.356795153268591E-2</v>
      </c>
      <c r="AB16" s="17">
        <v>5.3343499391012419E-2</v>
      </c>
      <c r="AC16" s="17">
        <v>7.5146057334053301E-2</v>
      </c>
      <c r="AE16" s="17">
        <v>0.2122793570473476</v>
      </c>
      <c r="AF16" s="17">
        <v>9.1236572058010681E-2</v>
      </c>
      <c r="AG16" s="17">
        <v>5.8388296232151353E-2</v>
      </c>
      <c r="AH16" s="17">
        <v>8.9550068016694837E-2</v>
      </c>
      <c r="AI16" s="17">
        <v>4.4055182001977347E-2</v>
      </c>
      <c r="AJ16" s="17">
        <v>4.4086315037180628E-2</v>
      </c>
      <c r="AK16" s="17">
        <v>6.224183592422871E-2</v>
      </c>
      <c r="AL16" s="17">
        <v>4.4996055467306513E-2</v>
      </c>
      <c r="AM16" s="17">
        <v>4.2777649380892638E-2</v>
      </c>
      <c r="AN16" s="17">
        <v>2.2682971567871139E-2</v>
      </c>
      <c r="AO16" s="17">
        <v>3.2362338327952198E-2</v>
      </c>
      <c r="AP16" s="17">
        <v>1.6823488589103711E-2</v>
      </c>
      <c r="AQ16" s="17">
        <v>1.797121210362649E-2</v>
      </c>
      <c r="AR16" s="17">
        <v>2.906288259860472E-2</v>
      </c>
      <c r="AS16" s="17">
        <v>0</v>
      </c>
      <c r="AT16" s="17">
        <v>3.6369530712014597E-2</v>
      </c>
      <c r="AU16" s="17">
        <v>0.15720428805183059</v>
      </c>
      <c r="AW16" s="17">
        <v>4.9429138133146887E-2</v>
      </c>
      <c r="AX16" s="17">
        <v>4.5462036302218289E-2</v>
      </c>
      <c r="AZ16" s="17">
        <v>4.3287260116675101E-2</v>
      </c>
      <c r="BA16" s="17">
        <v>6.2142281014790142E-2</v>
      </c>
      <c r="BC16" s="17">
        <v>6.8234782173184447E-2</v>
      </c>
      <c r="BD16" s="17">
        <v>4.8888609068945682E-2</v>
      </c>
      <c r="BE16" s="17">
        <v>3.6350529912942887E-2</v>
      </c>
      <c r="BF16" s="17">
        <v>3.7366714940996103E-2</v>
      </c>
      <c r="BG16" s="17">
        <v>2.1616116896870281E-2</v>
      </c>
      <c r="BH16" s="17">
        <v>2.4575183223018739E-2</v>
      </c>
      <c r="BI16" s="17">
        <v>0.14560590383006081</v>
      </c>
      <c r="BK16" s="17">
        <v>3.9744027932310542E-2</v>
      </c>
      <c r="BL16" s="17">
        <v>3.0687596069709281E-2</v>
      </c>
      <c r="BM16" s="17">
        <v>7.9683289517042441E-2</v>
      </c>
      <c r="BN16" s="17">
        <v>7.1091043113132926E-2</v>
      </c>
      <c r="BO16" s="17">
        <v>0.21548071347124181</v>
      </c>
      <c r="BQ16" s="17">
        <v>3.1360873039423018E-2</v>
      </c>
      <c r="BR16" s="17">
        <v>3.0679424320299371E-2</v>
      </c>
      <c r="BS16" s="17">
        <v>3.5201372689291542E-2</v>
      </c>
      <c r="BT16" s="17">
        <v>4.9356716859076978E-2</v>
      </c>
      <c r="BU16" s="17">
        <v>1.9100867657031562E-2</v>
      </c>
      <c r="BV16" s="17">
        <v>0.1048646628278139</v>
      </c>
      <c r="BW16" s="17">
        <v>0.160309993608926</v>
      </c>
      <c r="BX16" s="17">
        <v>5.960881387384951E-2</v>
      </c>
      <c r="BZ16" s="17">
        <v>2.7819394806371141E-2</v>
      </c>
      <c r="CA16" s="17">
        <v>3.70083598487203E-2</v>
      </c>
      <c r="CB16" s="17">
        <v>3.2414347795811503E-2</v>
      </c>
      <c r="CC16" s="17">
        <v>4.4528002724759257E-2</v>
      </c>
      <c r="CD16" s="17">
        <v>3.2931481834474557E-2</v>
      </c>
      <c r="CE16" s="17">
        <v>2.3958490240534969E-2</v>
      </c>
      <c r="CF16" s="17">
        <v>0.23282126530895161</v>
      </c>
      <c r="CG16" s="17">
        <v>9.3692059393118907E-2</v>
      </c>
      <c r="CI16" s="17">
        <v>2.7543176251597679E-2</v>
      </c>
      <c r="CJ16" s="17">
        <v>2.9126035271426719E-2</v>
      </c>
      <c r="CK16" s="17">
        <v>4.3152041036657422E-2</v>
      </c>
      <c r="CL16" s="17">
        <v>5.3897967972685118E-2</v>
      </c>
      <c r="CM16" s="17">
        <v>4.1748497608306651E-2</v>
      </c>
      <c r="CN16" s="17">
        <v>0.15414585551367921</v>
      </c>
      <c r="CO16" s="17">
        <v>8.3699170198601791E-2</v>
      </c>
      <c r="CP16" s="17">
        <v>5.0126925251609847E-2</v>
      </c>
    </row>
    <row r="17" spans="2:94" ht="18.95" customHeight="1" x14ac:dyDescent="0.25">
      <c r="B17" s="21" t="s">
        <v>139</v>
      </c>
      <c r="C17" s="22">
        <v>0.21423812926810121</v>
      </c>
      <c r="D17" s="22">
        <v>0.21764366355541459</v>
      </c>
      <c r="E17" s="22">
        <v>0.26666833249811739</v>
      </c>
      <c r="F17" s="22">
        <v>0.22640396718542971</v>
      </c>
      <c r="G17" s="22">
        <v>0.1980664594281662</v>
      </c>
      <c r="H17" s="22">
        <v>0.17236674128355531</v>
      </c>
      <c r="I17" s="22">
        <v>0.20063535342587921</v>
      </c>
      <c r="K17" s="22">
        <v>0.26409384472636382</v>
      </c>
      <c r="L17" s="22">
        <v>0.1660020977391328</v>
      </c>
      <c r="N17" s="22">
        <v>0.17389836143907819</v>
      </c>
      <c r="O17" s="22">
        <v>0.25686490089288422</v>
      </c>
      <c r="P17" s="22">
        <v>0.1865027656772002</v>
      </c>
      <c r="Q17" s="22">
        <v>0.21201490334671849</v>
      </c>
      <c r="R17" s="22">
        <v>0.26158321615522812</v>
      </c>
      <c r="S17" s="22">
        <v>0.2432580328511259</v>
      </c>
      <c r="T17" s="22">
        <v>0.20212377499996739</v>
      </c>
      <c r="U17" s="22">
        <v>0.20975423016763919</v>
      </c>
      <c r="V17" s="22">
        <v>0.24030995106922429</v>
      </c>
      <c r="W17" s="22">
        <v>0.18840950212693941</v>
      </c>
      <c r="X17" s="22">
        <v>0.19757633210645251</v>
      </c>
      <c r="Z17" s="22">
        <v>0.23701172078981469</v>
      </c>
      <c r="AA17" s="22">
        <v>0.19665350524028291</v>
      </c>
      <c r="AB17" s="22">
        <v>0.23196144043556949</v>
      </c>
      <c r="AC17" s="22">
        <v>0.19186679241060281</v>
      </c>
      <c r="AE17" s="22">
        <v>0.13449780000037931</v>
      </c>
      <c r="AF17" s="22">
        <v>0.21692551284132541</v>
      </c>
      <c r="AG17" s="22">
        <v>0.2044424787107415</v>
      </c>
      <c r="AH17" s="22">
        <v>0.16310300499398511</v>
      </c>
      <c r="AI17" s="22">
        <v>0.19233259487037149</v>
      </c>
      <c r="AJ17" s="22">
        <v>0.20977000133273541</v>
      </c>
      <c r="AK17" s="22">
        <v>0.19833944006029561</v>
      </c>
      <c r="AL17" s="22">
        <v>0.21099511433531429</v>
      </c>
      <c r="AM17" s="22">
        <v>0.25622051325243589</v>
      </c>
      <c r="AN17" s="22">
        <v>0.17809469102071851</v>
      </c>
      <c r="AO17" s="22">
        <v>0.2036174675863176</v>
      </c>
      <c r="AP17" s="22">
        <v>0.243876446412019</v>
      </c>
      <c r="AQ17" s="22">
        <v>0.2346680798227723</v>
      </c>
      <c r="AR17" s="22">
        <v>0.1877103710678735</v>
      </c>
      <c r="AS17" s="22">
        <v>0.24511574429986899</v>
      </c>
      <c r="AT17" s="22">
        <v>0.34633180050790041</v>
      </c>
      <c r="AU17" s="22">
        <v>0.21303719661107051</v>
      </c>
      <c r="AW17" s="22">
        <v>0.1994651623526679</v>
      </c>
      <c r="AX17" s="22">
        <v>0.27990508477963161</v>
      </c>
      <c r="AZ17" s="22">
        <v>0.22681592447789961</v>
      </c>
      <c r="BA17" s="22">
        <v>0.1943192261199973</v>
      </c>
      <c r="BC17" s="22">
        <v>0.1814152870347914</v>
      </c>
      <c r="BD17" s="22">
        <v>0.2076953726526401</v>
      </c>
      <c r="BE17" s="22">
        <v>0.24800163547413751</v>
      </c>
      <c r="BF17" s="22">
        <v>0.2009305904463396</v>
      </c>
      <c r="BG17" s="22">
        <v>0.27954965711762542</v>
      </c>
      <c r="BH17" s="22">
        <v>0.40102705617188877</v>
      </c>
      <c r="BI17" s="22">
        <v>0.18626915866957111</v>
      </c>
      <c r="BK17" s="22">
        <v>0.1837240916750367</v>
      </c>
      <c r="BL17" s="22">
        <v>0.27416705000697861</v>
      </c>
      <c r="BM17" s="22">
        <v>0.19125734997960819</v>
      </c>
      <c r="BN17" s="22">
        <v>0.19080314532266371</v>
      </c>
      <c r="BO17" s="22">
        <v>0.14633767571971409</v>
      </c>
      <c r="BQ17" s="22">
        <v>0.30060664698470108</v>
      </c>
      <c r="BR17" s="22">
        <v>0.200735708924728</v>
      </c>
      <c r="BS17" s="22">
        <v>0.15182480695664771</v>
      </c>
      <c r="BT17" s="22">
        <v>0.2309288996538818</v>
      </c>
      <c r="BU17" s="22">
        <v>0.26924796617445901</v>
      </c>
      <c r="BV17" s="22">
        <v>0.17153461021777899</v>
      </c>
      <c r="BW17" s="22">
        <v>0.1028754485620629</v>
      </c>
      <c r="BX17" s="22">
        <v>0.14677476151850979</v>
      </c>
      <c r="BZ17" s="22">
        <v>0.2864742523974918</v>
      </c>
      <c r="CA17" s="22">
        <v>0.20361871532208561</v>
      </c>
      <c r="CB17" s="22">
        <v>0.12935822175712891</v>
      </c>
      <c r="CC17" s="22">
        <v>0.17267261017549121</v>
      </c>
      <c r="CD17" s="22">
        <v>0.34527647480976531</v>
      </c>
      <c r="CE17" s="22">
        <v>0.13217896746065841</v>
      </c>
      <c r="CF17" s="22">
        <v>0.1130257824103596</v>
      </c>
      <c r="CG17" s="22">
        <v>0.16521785314148171</v>
      </c>
      <c r="CI17" s="22">
        <v>0.27771863280450337</v>
      </c>
      <c r="CJ17" s="22">
        <v>0.2179406838406833</v>
      </c>
      <c r="CK17" s="22">
        <v>0.12925751437536229</v>
      </c>
      <c r="CL17" s="22">
        <v>0.1711284682901455</v>
      </c>
      <c r="CM17" s="22">
        <v>0.30551295806697099</v>
      </c>
      <c r="CN17" s="22">
        <v>0.115487428559977</v>
      </c>
      <c r="CO17" s="22">
        <v>9.4459977390144251E-2</v>
      </c>
      <c r="CP17" s="22">
        <v>0.16419259132608399</v>
      </c>
    </row>
    <row r="18" spans="2:94" ht="18.95" customHeight="1" x14ac:dyDescent="0.25">
      <c r="B18" s="21" t="s">
        <v>140</v>
      </c>
      <c r="C18" s="22">
        <v>0.5260001406051964</v>
      </c>
      <c r="D18" s="22">
        <v>0.46843775263225729</v>
      </c>
      <c r="E18" s="22">
        <v>0.42636442366236149</v>
      </c>
      <c r="F18" s="22">
        <v>0.49300381970652479</v>
      </c>
      <c r="G18" s="22">
        <v>0.52506807797446708</v>
      </c>
      <c r="H18" s="22">
        <v>0.62193073533228138</v>
      </c>
      <c r="I18" s="22">
        <v>0.60826705421296401</v>
      </c>
      <c r="K18" s="22">
        <v>0.51254945824383635</v>
      </c>
      <c r="L18" s="22">
        <v>0.53751172018120819</v>
      </c>
      <c r="N18" s="22">
        <v>0.57461948876753621</v>
      </c>
      <c r="O18" s="22">
        <v>0.51372319380082132</v>
      </c>
      <c r="P18" s="22">
        <v>0.51127525230710325</v>
      </c>
      <c r="Q18" s="22">
        <v>0.55347933042390551</v>
      </c>
      <c r="R18" s="22">
        <v>0.52044455428592551</v>
      </c>
      <c r="S18" s="22">
        <v>0.47316608163533952</v>
      </c>
      <c r="T18" s="22">
        <v>0.4889278429171463</v>
      </c>
      <c r="U18" s="22">
        <v>0.50844454656373594</v>
      </c>
      <c r="V18" s="22">
        <v>0.51162664187779439</v>
      </c>
      <c r="W18" s="22">
        <v>0.55206338920639031</v>
      </c>
      <c r="X18" s="22">
        <v>0.54474419839015709</v>
      </c>
      <c r="Z18" s="22">
        <v>0.5858738952003899</v>
      </c>
      <c r="AA18" s="22">
        <v>0.56034559265560679</v>
      </c>
      <c r="AB18" s="22">
        <v>0.47681279314779318</v>
      </c>
      <c r="AC18" s="22">
        <v>0.467906902907963</v>
      </c>
      <c r="AE18" s="22">
        <v>0.4494966082430118</v>
      </c>
      <c r="AF18" s="22">
        <v>0.36069010524707262</v>
      </c>
      <c r="AG18" s="22">
        <v>0.50429491252835501</v>
      </c>
      <c r="AH18" s="22">
        <v>0.46350114460574499</v>
      </c>
      <c r="AI18" s="22">
        <v>0.52000879266849509</v>
      </c>
      <c r="AJ18" s="22">
        <v>0.50613372231170906</v>
      </c>
      <c r="AK18" s="22">
        <v>0.52245849143903178</v>
      </c>
      <c r="AL18" s="22">
        <v>0.59108891020087073</v>
      </c>
      <c r="AM18" s="22">
        <v>0.55872935400937029</v>
      </c>
      <c r="AN18" s="22">
        <v>0.59016692809366766</v>
      </c>
      <c r="AO18" s="22">
        <v>0.59106480033911502</v>
      </c>
      <c r="AP18" s="22">
        <v>0.58475064424630696</v>
      </c>
      <c r="AQ18" s="22">
        <v>0.5306620982773621</v>
      </c>
      <c r="AR18" s="22">
        <v>0.64092884751266321</v>
      </c>
      <c r="AS18" s="22">
        <v>0.57297775647507265</v>
      </c>
      <c r="AT18" s="22">
        <v>0.43269609336923348</v>
      </c>
      <c r="AU18" s="22">
        <v>0.39447170401700282</v>
      </c>
      <c r="AW18" s="22">
        <v>0.54738449358999552</v>
      </c>
      <c r="AX18" s="22">
        <v>0.44159152244799149</v>
      </c>
      <c r="AZ18" s="22">
        <v>0.51884672343971971</v>
      </c>
      <c r="BA18" s="22">
        <v>0.53732869392637839</v>
      </c>
      <c r="BC18" s="22">
        <v>0.50787806472654118</v>
      </c>
      <c r="BD18" s="22">
        <v>0.51808362056892199</v>
      </c>
      <c r="BE18" s="22">
        <v>0.5087951774988555</v>
      </c>
      <c r="BF18" s="22">
        <v>0.59256438985462379</v>
      </c>
      <c r="BG18" s="22">
        <v>0.54107595515064733</v>
      </c>
      <c r="BH18" s="22">
        <v>0.40562914947329087</v>
      </c>
      <c r="BI18" s="22">
        <v>0.41221221354567888</v>
      </c>
      <c r="BK18" s="22">
        <v>0.6017021349297007</v>
      </c>
      <c r="BL18" s="22">
        <v>0.49787209028525681</v>
      </c>
      <c r="BM18" s="22">
        <v>0.44262357391291712</v>
      </c>
      <c r="BN18" s="22">
        <v>0.51318723441505143</v>
      </c>
      <c r="BO18" s="22">
        <v>0.31460354103983151</v>
      </c>
      <c r="BQ18" s="22">
        <v>0.47970016326690551</v>
      </c>
      <c r="BR18" s="22">
        <v>0.57103761714866275</v>
      </c>
      <c r="BS18" s="22">
        <v>0.64760332112808183</v>
      </c>
      <c r="BT18" s="22">
        <v>0.51122756374943257</v>
      </c>
      <c r="BU18" s="22">
        <v>0.42011654886164579</v>
      </c>
      <c r="BV18" s="22">
        <v>0.44929686101505772</v>
      </c>
      <c r="BW18" s="22">
        <v>0.43708349393126278</v>
      </c>
      <c r="BX18" s="22">
        <v>0.60175066342171446</v>
      </c>
      <c r="BZ18" s="22">
        <v>0.48842155124882092</v>
      </c>
      <c r="CA18" s="22">
        <v>0.58256037429995156</v>
      </c>
      <c r="CB18" s="22">
        <v>0.65299095326385914</v>
      </c>
      <c r="CC18" s="22">
        <v>0.61051660680159925</v>
      </c>
      <c r="CD18" s="22">
        <v>0.37984446662538479</v>
      </c>
      <c r="CE18" s="22">
        <v>0.63619638669507772</v>
      </c>
      <c r="CF18" s="22">
        <v>0.31166423455871761</v>
      </c>
      <c r="CG18" s="22">
        <v>0.49340837240105251</v>
      </c>
      <c r="CI18" s="22">
        <v>0.49855787035278559</v>
      </c>
      <c r="CJ18" s="22">
        <v>0.57009500894525766</v>
      </c>
      <c r="CK18" s="22">
        <v>0.63197794105045957</v>
      </c>
      <c r="CL18" s="22">
        <v>0.60727804093863058</v>
      </c>
      <c r="CM18" s="22">
        <v>0.42004605051443727</v>
      </c>
      <c r="CN18" s="22">
        <v>0.45470439583461408</v>
      </c>
      <c r="CO18" s="22">
        <v>0.58329941796547025</v>
      </c>
      <c r="CP18" s="22">
        <v>0.57647910774157307</v>
      </c>
    </row>
    <row r="19" spans="2:94" ht="18.95" customHeight="1" x14ac:dyDescent="0.25">
      <c r="B19" s="21" t="s">
        <v>141</v>
      </c>
      <c r="C19" s="22">
        <v>-0.31176201133709519</v>
      </c>
      <c r="D19" s="22">
        <v>-0.25079408907684259</v>
      </c>
      <c r="E19" s="22">
        <v>-0.1596960911642441</v>
      </c>
      <c r="F19" s="22">
        <v>-0.26659985252109508</v>
      </c>
      <c r="G19" s="22">
        <v>-0.32700161854630089</v>
      </c>
      <c r="H19" s="22">
        <v>-0.44956399404872599</v>
      </c>
      <c r="I19" s="22">
        <v>-0.40763170078708488</v>
      </c>
      <c r="K19" s="22">
        <v>-0.24845561351747261</v>
      </c>
      <c r="L19" s="22">
        <v>-0.37150962244207542</v>
      </c>
      <c r="N19" s="22">
        <v>-0.40072112732845799</v>
      </c>
      <c r="O19" s="22">
        <v>-0.25685829290793721</v>
      </c>
      <c r="P19" s="22">
        <v>-0.3247724866299031</v>
      </c>
      <c r="Q19" s="22">
        <v>-0.34146442707718699</v>
      </c>
      <c r="R19" s="22">
        <v>-0.25886133813069739</v>
      </c>
      <c r="S19" s="22">
        <v>-0.22990804878421359</v>
      </c>
      <c r="T19" s="22">
        <v>-0.28680406791717877</v>
      </c>
      <c r="U19" s="22">
        <v>-0.29869031639609678</v>
      </c>
      <c r="V19" s="22">
        <v>-0.27131669080857013</v>
      </c>
      <c r="W19" s="22">
        <v>-0.36365388707945101</v>
      </c>
      <c r="X19" s="22">
        <v>-0.34716786628370461</v>
      </c>
      <c r="Z19" s="22">
        <v>-0.34886217441057521</v>
      </c>
      <c r="AA19" s="22">
        <v>-0.36369208741532388</v>
      </c>
      <c r="AB19" s="22">
        <v>-0.24485135271222369</v>
      </c>
      <c r="AC19" s="22">
        <v>-0.27604011049736021</v>
      </c>
      <c r="AE19" s="22">
        <v>-0.31499880824263249</v>
      </c>
      <c r="AF19" s="22">
        <v>-0.1437645924057471</v>
      </c>
      <c r="AG19" s="22">
        <v>-0.29985243381761351</v>
      </c>
      <c r="AH19" s="22">
        <v>-0.30039813961175987</v>
      </c>
      <c r="AI19" s="22">
        <v>-0.32767619779812363</v>
      </c>
      <c r="AJ19" s="22">
        <v>-0.29636372097897368</v>
      </c>
      <c r="AK19" s="22">
        <v>-0.3241190513787362</v>
      </c>
      <c r="AL19" s="22">
        <v>-0.38009379586555653</v>
      </c>
      <c r="AM19" s="22">
        <v>-0.30250884075693441</v>
      </c>
      <c r="AN19" s="22">
        <v>-0.41207223707294921</v>
      </c>
      <c r="AO19" s="22">
        <v>-0.38744733275279741</v>
      </c>
      <c r="AP19" s="22">
        <v>-0.34087419783428802</v>
      </c>
      <c r="AQ19" s="22">
        <v>-0.29599401845458978</v>
      </c>
      <c r="AR19" s="22">
        <v>-0.45321847644478969</v>
      </c>
      <c r="AS19" s="22">
        <v>-0.32786201217520372</v>
      </c>
      <c r="AT19" s="22">
        <v>-8.6364292861333181E-2</v>
      </c>
      <c r="AU19" s="22">
        <v>-0.18143450740593231</v>
      </c>
      <c r="AW19" s="22">
        <v>-0.34791933123732771</v>
      </c>
      <c r="AX19" s="22">
        <v>-0.16168643766835999</v>
      </c>
      <c r="AZ19" s="22">
        <v>-0.2920307989618201</v>
      </c>
      <c r="BA19" s="22">
        <v>-0.34300946780638109</v>
      </c>
      <c r="BC19" s="22">
        <v>-0.32646277769174981</v>
      </c>
      <c r="BD19" s="22">
        <v>-0.31038824791628178</v>
      </c>
      <c r="BE19" s="22">
        <v>-0.26079354202471799</v>
      </c>
      <c r="BF19" s="22">
        <v>-0.39163379940828419</v>
      </c>
      <c r="BG19" s="22">
        <v>-0.26152629803302202</v>
      </c>
      <c r="BH19" s="22">
        <v>-4.6020933014020438E-3</v>
      </c>
      <c r="BI19" s="22">
        <v>-0.2259430548761078</v>
      </c>
      <c r="BK19" s="22">
        <v>-0.41797804325466398</v>
      </c>
      <c r="BL19" s="22">
        <v>-0.22370504027827809</v>
      </c>
      <c r="BM19" s="22">
        <v>-0.25136622393330887</v>
      </c>
      <c r="BN19" s="22">
        <v>-0.32238408909238769</v>
      </c>
      <c r="BO19" s="22">
        <v>-0.16826586532011739</v>
      </c>
      <c r="BQ19" s="22">
        <v>-0.17909351628220441</v>
      </c>
      <c r="BR19" s="22">
        <v>-0.37030190822393472</v>
      </c>
      <c r="BS19" s="22">
        <v>-0.49577851417143409</v>
      </c>
      <c r="BT19" s="22">
        <v>-0.28029866409555071</v>
      </c>
      <c r="BU19" s="22">
        <v>-0.15086858268718681</v>
      </c>
      <c r="BV19" s="22">
        <v>-0.27776225079727868</v>
      </c>
      <c r="BW19" s="22">
        <v>-0.3342080453691999</v>
      </c>
      <c r="BX19" s="22">
        <v>-0.45497590190320458</v>
      </c>
      <c r="BZ19" s="22">
        <v>-0.20194729885132909</v>
      </c>
      <c r="CA19" s="22">
        <v>-0.37894165897786602</v>
      </c>
      <c r="CB19" s="22">
        <v>-0.52363273150673029</v>
      </c>
      <c r="CC19" s="22">
        <v>-0.43784399662610801</v>
      </c>
      <c r="CD19" s="22">
        <v>-3.4567991815619543E-2</v>
      </c>
      <c r="CE19" s="22">
        <v>-0.50401741923441934</v>
      </c>
      <c r="CF19" s="22">
        <v>-0.19863845214835801</v>
      </c>
      <c r="CG19" s="22">
        <v>-0.32819051925957088</v>
      </c>
      <c r="CI19" s="22">
        <v>-0.22083923754828219</v>
      </c>
      <c r="CJ19" s="22">
        <v>-0.35215432510457428</v>
      </c>
      <c r="CK19" s="22">
        <v>-0.50272042667509731</v>
      </c>
      <c r="CL19" s="22">
        <v>-0.43614957264848508</v>
      </c>
      <c r="CM19" s="22">
        <v>-0.1145330924474663</v>
      </c>
      <c r="CN19" s="22">
        <v>-0.33921696727463713</v>
      </c>
      <c r="CO19" s="22">
        <v>-0.48883944057532602</v>
      </c>
      <c r="CP19" s="22">
        <v>-0.41228651641548908</v>
      </c>
    </row>
    <row r="21" spans="2:94" x14ac:dyDescent="0.25">
      <c r="B21" t="s">
        <v>212</v>
      </c>
    </row>
    <row r="22" spans="2:94" x14ac:dyDescent="0.25">
      <c r="B22" t="s">
        <v>8</v>
      </c>
    </row>
    <row r="24" spans="2:94" x14ac:dyDescent="0.25">
      <c r="B24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CR24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143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0.28873037603310309</v>
      </c>
      <c r="D9" s="17">
        <v>0.24859604137542679</v>
      </c>
      <c r="E9" s="17">
        <v>0.19356216010732111</v>
      </c>
      <c r="F9" s="17">
        <v>0.24080343753900721</v>
      </c>
      <c r="G9" s="17">
        <v>0.30842431514421659</v>
      </c>
      <c r="H9" s="17">
        <v>0.32670559262889942</v>
      </c>
      <c r="I9" s="17">
        <v>0.39018862456404813</v>
      </c>
      <c r="K9" s="17">
        <v>0.30473110750996779</v>
      </c>
      <c r="L9" s="17">
        <v>0.27247945728397932</v>
      </c>
      <c r="N9" s="17">
        <v>0.29825091758823352</v>
      </c>
      <c r="O9" s="17">
        <v>0.27948566704988598</v>
      </c>
      <c r="P9" s="17">
        <v>0.28913735929923662</v>
      </c>
      <c r="Q9" s="17">
        <v>0.3056611403370878</v>
      </c>
      <c r="R9" s="17">
        <v>0.2199601886692841</v>
      </c>
      <c r="S9" s="17">
        <v>0.22227732489942939</v>
      </c>
      <c r="T9" s="17">
        <v>0.22837825125009911</v>
      </c>
      <c r="U9" s="17">
        <v>0.30534687210112799</v>
      </c>
      <c r="V9" s="17">
        <v>0.29550877218902682</v>
      </c>
      <c r="W9" s="17">
        <v>0.35757162341892201</v>
      </c>
      <c r="X9" s="17">
        <v>0.31665566178465748</v>
      </c>
      <c r="Z9" s="17">
        <v>0.37832068387006618</v>
      </c>
      <c r="AA9" s="17">
        <v>0.30580065283779972</v>
      </c>
      <c r="AB9" s="17">
        <v>0.23269314012348741</v>
      </c>
      <c r="AC9" s="17">
        <v>0.22469358402407039</v>
      </c>
      <c r="AE9" s="17">
        <v>0.22132186831779291</v>
      </c>
      <c r="AF9" s="17">
        <v>0.14993498880441231</v>
      </c>
      <c r="AG9" s="17">
        <v>0.25054284076046818</v>
      </c>
      <c r="AH9" s="17">
        <v>0.22405491003986819</v>
      </c>
      <c r="AI9" s="17">
        <v>0.23206931909016351</v>
      </c>
      <c r="AJ9" s="17">
        <v>0.27854505983899708</v>
      </c>
      <c r="AK9" s="17">
        <v>0.27219321298875809</v>
      </c>
      <c r="AL9" s="17">
        <v>0.35476739387331668</v>
      </c>
      <c r="AM9" s="17">
        <v>0.27833028852789898</v>
      </c>
      <c r="AN9" s="17">
        <v>0.3315595008522107</v>
      </c>
      <c r="AO9" s="17">
        <v>0.32737420708092813</v>
      </c>
      <c r="AP9" s="17">
        <v>0.32381435651766749</v>
      </c>
      <c r="AQ9" s="17">
        <v>0.33835880828048631</v>
      </c>
      <c r="AR9" s="17">
        <v>0.39353804924079661</v>
      </c>
      <c r="AS9" s="17">
        <v>0.38888035446139402</v>
      </c>
      <c r="AT9" s="17">
        <v>0.31419456067837492</v>
      </c>
      <c r="AU9" s="17">
        <v>0.27765227445188162</v>
      </c>
      <c r="AW9" s="17">
        <v>0.29967938831992691</v>
      </c>
      <c r="AX9" s="17">
        <v>0.2423414009389564</v>
      </c>
      <c r="AZ9" s="17">
        <v>0.27998778926032419</v>
      </c>
      <c r="BA9" s="17">
        <v>0.30257562762816909</v>
      </c>
      <c r="BC9" s="17">
        <v>0.26079392982703509</v>
      </c>
      <c r="BD9" s="17">
        <v>0.27316113053624291</v>
      </c>
      <c r="BE9" s="17">
        <v>0.27993091311273099</v>
      </c>
      <c r="BF9" s="17">
        <v>0.3602370921042008</v>
      </c>
      <c r="BG9" s="17">
        <v>0.32148863422035773</v>
      </c>
      <c r="BH9" s="17">
        <v>0.24621347915620281</v>
      </c>
      <c r="BI9" s="17">
        <v>0.1564557668854093</v>
      </c>
      <c r="BK9" s="17">
        <v>0.35913861078467291</v>
      </c>
      <c r="BL9" s="17">
        <v>0.25838793747858702</v>
      </c>
      <c r="BM9" s="17">
        <v>0.1963648057235988</v>
      </c>
      <c r="BN9" s="17">
        <v>0.31571889388604052</v>
      </c>
      <c r="BO9" s="17">
        <v>0.1088723548035906</v>
      </c>
      <c r="BQ9" s="17">
        <v>0.27265062667263751</v>
      </c>
      <c r="BR9" s="17">
        <v>0.30205094478050509</v>
      </c>
      <c r="BS9" s="17">
        <v>0.39020239586895272</v>
      </c>
      <c r="BT9" s="17">
        <v>0.28606353672519741</v>
      </c>
      <c r="BU9" s="17">
        <v>0.16960750640414299</v>
      </c>
      <c r="BV9" s="17">
        <v>0.2237159741197739</v>
      </c>
      <c r="BW9" s="17">
        <v>0.20182975420458321</v>
      </c>
      <c r="BX9" s="17">
        <v>0.35868668637975848</v>
      </c>
      <c r="BZ9" s="17">
        <v>0.25159968601529242</v>
      </c>
      <c r="CA9" s="17">
        <v>0.3281392672434163</v>
      </c>
      <c r="CB9" s="17">
        <v>0.42172677531677483</v>
      </c>
      <c r="CC9" s="17">
        <v>0.38250262259724233</v>
      </c>
      <c r="CD9" s="17">
        <v>0.1810401068018623</v>
      </c>
      <c r="CE9" s="17">
        <v>0.33963410932241961</v>
      </c>
      <c r="CF9" s="17">
        <v>0.16340511271607011</v>
      </c>
      <c r="CG9" s="17">
        <v>0.25336557767570561</v>
      </c>
      <c r="CI9" s="17">
        <v>0.27718422957412497</v>
      </c>
      <c r="CJ9" s="17">
        <v>0.30293256568613341</v>
      </c>
      <c r="CK9" s="17">
        <v>0.4188553946040009</v>
      </c>
      <c r="CL9" s="17">
        <v>0.39604561449135278</v>
      </c>
      <c r="CM9" s="17">
        <v>0.1851023949698947</v>
      </c>
      <c r="CN9" s="17">
        <v>0.2021324517612475</v>
      </c>
      <c r="CO9" s="17">
        <v>0.33390552261311451</v>
      </c>
      <c r="CP9" s="17">
        <v>0.32751691420344609</v>
      </c>
    </row>
    <row r="10" spans="2:96" ht="18.95" customHeight="1" x14ac:dyDescent="0.25">
      <c r="B10" s="19" t="s">
        <v>127</v>
      </c>
      <c r="C10" s="17">
        <v>0.1151449278083123</v>
      </c>
      <c r="D10" s="17">
        <v>0.1360770216044182</v>
      </c>
      <c r="E10" s="17">
        <v>9.9559545693961096E-2</v>
      </c>
      <c r="F10" s="17">
        <v>0.12325350067617349</v>
      </c>
      <c r="G10" s="17">
        <v>0.10921011151628141</v>
      </c>
      <c r="H10" s="17">
        <v>0.1020438052799947</v>
      </c>
      <c r="I10" s="17">
        <v>0.12105546958333969</v>
      </c>
      <c r="K10" s="17">
        <v>0.124442034115265</v>
      </c>
      <c r="L10" s="17">
        <v>0.1060608225139897</v>
      </c>
      <c r="N10" s="17">
        <v>0.14806366408507601</v>
      </c>
      <c r="O10" s="17">
        <v>8.3683548686228112E-2</v>
      </c>
      <c r="P10" s="17">
        <v>0.12599909476548349</v>
      </c>
      <c r="Q10" s="17">
        <v>9.98345758971525E-2</v>
      </c>
      <c r="R10" s="17">
        <v>0.1094541055865644</v>
      </c>
      <c r="S10" s="17">
        <v>0.1071664919091628</v>
      </c>
      <c r="T10" s="17">
        <v>0.12576027399498421</v>
      </c>
      <c r="U10" s="17">
        <v>0.1239558330520569</v>
      </c>
      <c r="V10" s="17">
        <v>0.1368014061275161</v>
      </c>
      <c r="W10" s="17">
        <v>9.9936472592543596E-2</v>
      </c>
      <c r="X10" s="17">
        <v>9.3948048581941071E-2</v>
      </c>
      <c r="Z10" s="17">
        <v>0.10848070675086879</v>
      </c>
      <c r="AA10" s="17">
        <v>0.115024690138103</v>
      </c>
      <c r="AB10" s="17">
        <v>0.14847771642799751</v>
      </c>
      <c r="AC10" s="17">
        <v>9.3301677602104519E-2</v>
      </c>
      <c r="AE10" s="17">
        <v>7.2233291204489708E-2</v>
      </c>
      <c r="AF10" s="17">
        <v>0.1126446207513096</v>
      </c>
      <c r="AG10" s="17">
        <v>0.12718249943284651</v>
      </c>
      <c r="AH10" s="17">
        <v>0.10000379836680411</v>
      </c>
      <c r="AI10" s="17">
        <v>0.10892111573396319</v>
      </c>
      <c r="AJ10" s="17">
        <v>0.10703383375596939</v>
      </c>
      <c r="AK10" s="17">
        <v>0.1235158863847139</v>
      </c>
      <c r="AL10" s="17">
        <v>0.10569026369289559</v>
      </c>
      <c r="AM10" s="17">
        <v>0.12515233984879279</v>
      </c>
      <c r="AN10" s="17">
        <v>0.13749694304435151</v>
      </c>
      <c r="AO10" s="17">
        <v>0.1269352240083729</v>
      </c>
      <c r="AP10" s="17">
        <v>0.13589382648826631</v>
      </c>
      <c r="AQ10" s="17">
        <v>8.8649238487868362E-2</v>
      </c>
      <c r="AR10" s="17">
        <v>0.1562427367477513</v>
      </c>
      <c r="AS10" s="17">
        <v>8.9600728563681287E-2</v>
      </c>
      <c r="AT10" s="17">
        <v>0.1178310350796765</v>
      </c>
      <c r="AU10" s="17">
        <v>6.8294508002228874E-2</v>
      </c>
      <c r="AW10" s="17">
        <v>0.115275712775619</v>
      </c>
      <c r="AX10" s="17">
        <v>0.1163151983063197</v>
      </c>
      <c r="AZ10" s="17">
        <v>0.1117748075325599</v>
      </c>
      <c r="BA10" s="17">
        <v>0.1204820396192821</v>
      </c>
      <c r="BC10" s="17">
        <v>0.1062617983771665</v>
      </c>
      <c r="BD10" s="17">
        <v>0.1278918818416265</v>
      </c>
      <c r="BE10" s="17">
        <v>0.13977607006236339</v>
      </c>
      <c r="BF10" s="17">
        <v>0.12079367037759881</v>
      </c>
      <c r="BG10" s="17">
        <v>9.5045940682435631E-2</v>
      </c>
      <c r="BH10" s="17">
        <v>7.3932092510185343E-2</v>
      </c>
      <c r="BI10" s="17">
        <v>6.663896189179179E-2</v>
      </c>
      <c r="BK10" s="17">
        <v>0.1210227155676732</v>
      </c>
      <c r="BL10" s="17">
        <v>0.1063191571082691</v>
      </c>
      <c r="BM10" s="17">
        <v>0.1155093397782521</v>
      </c>
      <c r="BN10" s="17">
        <v>0.1376450540413906</v>
      </c>
      <c r="BO10" s="17">
        <v>5.2381315884926012E-2</v>
      </c>
      <c r="BQ10" s="17">
        <v>9.9273485708832168E-2</v>
      </c>
      <c r="BR10" s="17">
        <v>0.1202076749845758</v>
      </c>
      <c r="BS10" s="17">
        <v>0.14163521276092911</v>
      </c>
      <c r="BT10" s="17">
        <v>0.1164705859986572</v>
      </c>
      <c r="BU10" s="17">
        <v>7.5852197595397408E-2</v>
      </c>
      <c r="BV10" s="17">
        <v>0.1079312883532912</v>
      </c>
      <c r="BW10" s="17">
        <v>9.6913334949309912E-2</v>
      </c>
      <c r="BX10" s="17">
        <v>0.14480883133181191</v>
      </c>
      <c r="BZ10" s="17">
        <v>0.1173959115984631</v>
      </c>
      <c r="CA10" s="17">
        <v>0.1220287743548284</v>
      </c>
      <c r="CB10" s="17">
        <v>0.13911571995842531</v>
      </c>
      <c r="CC10" s="17">
        <v>0.12777256803925219</v>
      </c>
      <c r="CD10" s="17">
        <v>7.0174946580935427E-2</v>
      </c>
      <c r="CE10" s="17">
        <v>0.13690373961920771</v>
      </c>
      <c r="CF10" s="17">
        <v>7.9077524287974557E-2</v>
      </c>
      <c r="CG10" s="17">
        <v>0.1156236000984594</v>
      </c>
      <c r="CI10" s="17">
        <v>0.1175279380712114</v>
      </c>
      <c r="CJ10" s="17">
        <v>0.12806625419940459</v>
      </c>
      <c r="CK10" s="17">
        <v>0.14475535010963569</v>
      </c>
      <c r="CL10" s="17">
        <v>0.1366953647937445</v>
      </c>
      <c r="CM10" s="17">
        <v>8.9962967096867352E-2</v>
      </c>
      <c r="CN10" s="17">
        <v>0.11495576556379759</v>
      </c>
      <c r="CO10" s="17">
        <v>0.1023315029700512</v>
      </c>
      <c r="CP10" s="17">
        <v>0.1032756841152534</v>
      </c>
    </row>
    <row r="11" spans="2:96" ht="18.95" customHeight="1" x14ac:dyDescent="0.25">
      <c r="B11" s="19" t="s">
        <v>128</v>
      </c>
      <c r="C11" s="17">
        <v>0.11947815818804521</v>
      </c>
      <c r="D11" s="17">
        <v>0.13480483904158419</v>
      </c>
      <c r="E11" s="17">
        <v>0.13048863917552819</v>
      </c>
      <c r="F11" s="17">
        <v>0.13353762116164039</v>
      </c>
      <c r="G11" s="17">
        <v>0.11639649331290081</v>
      </c>
      <c r="H11" s="17">
        <v>0.1130787785354201</v>
      </c>
      <c r="I11" s="17">
        <v>9.5774353001720033E-2</v>
      </c>
      <c r="K11" s="17">
        <v>0.11168460744176099</v>
      </c>
      <c r="L11" s="17">
        <v>0.1269491716569229</v>
      </c>
      <c r="N11" s="17">
        <v>9.6881777206618766E-2</v>
      </c>
      <c r="O11" s="17">
        <v>8.7575385003873574E-2</v>
      </c>
      <c r="P11" s="17">
        <v>0.10441911168339491</v>
      </c>
      <c r="Q11" s="17">
        <v>0.11141935825048251</v>
      </c>
      <c r="R11" s="17">
        <v>0.14858511918863271</v>
      </c>
      <c r="S11" s="17">
        <v>0.14925627521205539</v>
      </c>
      <c r="T11" s="17">
        <v>0.1214878170930255</v>
      </c>
      <c r="U11" s="17">
        <v>0.1307440020539449</v>
      </c>
      <c r="V11" s="17">
        <v>0.1241462489519798</v>
      </c>
      <c r="W11" s="17">
        <v>0.10496832848011869</v>
      </c>
      <c r="X11" s="17">
        <v>0.1317377606780904</v>
      </c>
      <c r="Z11" s="17">
        <v>0.11987755166134779</v>
      </c>
      <c r="AA11" s="17">
        <v>0.1194742202382735</v>
      </c>
      <c r="AB11" s="17">
        <v>0.1157482863064654</v>
      </c>
      <c r="AC11" s="17">
        <v>0.1225016049376996</v>
      </c>
      <c r="AE11" s="17">
        <v>5.9830914862049292E-2</v>
      </c>
      <c r="AF11" s="17">
        <v>9.4246167232399439E-2</v>
      </c>
      <c r="AG11" s="17">
        <v>0.12247209726309199</v>
      </c>
      <c r="AH11" s="17">
        <v>0.11337516290313469</v>
      </c>
      <c r="AI11" s="17">
        <v>0.14082681760538129</v>
      </c>
      <c r="AJ11" s="17">
        <v>0.12580477209586269</v>
      </c>
      <c r="AK11" s="17">
        <v>0.10300099041683269</v>
      </c>
      <c r="AL11" s="17">
        <v>0.12540040390364901</v>
      </c>
      <c r="AM11" s="17">
        <v>0.14366727637703289</v>
      </c>
      <c r="AN11" s="17">
        <v>0.14263359231639691</v>
      </c>
      <c r="AO11" s="17">
        <v>0.1106225060701333</v>
      </c>
      <c r="AP11" s="17">
        <v>0.13314017122988989</v>
      </c>
      <c r="AQ11" s="17">
        <v>0.1329107691885936</v>
      </c>
      <c r="AR11" s="17">
        <v>8.245923893303464E-2</v>
      </c>
      <c r="AS11" s="17">
        <v>0.11512602984082319</v>
      </c>
      <c r="AT11" s="17">
        <v>9.1716325143289174E-2</v>
      </c>
      <c r="AU11" s="17">
        <v>0.1025114158227443</v>
      </c>
      <c r="AW11" s="17">
        <v>0.1203474400944753</v>
      </c>
      <c r="AX11" s="17">
        <v>0.11898967017016369</v>
      </c>
      <c r="AZ11" s="17">
        <v>0.11632879724076151</v>
      </c>
      <c r="BA11" s="17">
        <v>0.12446566312360779</v>
      </c>
      <c r="BC11" s="17">
        <v>0.1179111508000059</v>
      </c>
      <c r="BD11" s="17">
        <v>0.13701038647216271</v>
      </c>
      <c r="BE11" s="17">
        <v>9.6503744656797841E-2</v>
      </c>
      <c r="BF11" s="17">
        <v>0.13343170046577321</v>
      </c>
      <c r="BG11" s="17">
        <v>8.8379661908169219E-2</v>
      </c>
      <c r="BH11" s="17">
        <v>9.8470121348060283E-2</v>
      </c>
      <c r="BI11" s="17">
        <v>0.1015229241105234</v>
      </c>
      <c r="BK11" s="17">
        <v>0.1072279951381357</v>
      </c>
      <c r="BL11" s="17">
        <v>0.12980642676572471</v>
      </c>
      <c r="BM11" s="17">
        <v>0.1288135896607201</v>
      </c>
      <c r="BN11" s="17">
        <v>0.1202013026124364</v>
      </c>
      <c r="BO11" s="17">
        <v>0.1094035593142384</v>
      </c>
      <c r="BQ11" s="17">
        <v>0.1297949400686832</v>
      </c>
      <c r="BR11" s="17">
        <v>0.1204370631314102</v>
      </c>
      <c r="BS11" s="17">
        <v>0.1103079524759592</v>
      </c>
      <c r="BT11" s="17">
        <v>9.7658728827259636E-2</v>
      </c>
      <c r="BU11" s="17">
        <v>0.10727989379052991</v>
      </c>
      <c r="BV11" s="17">
        <v>0.13711494619386891</v>
      </c>
      <c r="BW11" s="17">
        <v>0.11189303796252589</v>
      </c>
      <c r="BX11" s="17">
        <v>8.9607628694229877E-2</v>
      </c>
      <c r="BZ11" s="17">
        <v>0.14353445448508681</v>
      </c>
      <c r="CA11" s="17">
        <v>0.11312071808758591</v>
      </c>
      <c r="CB11" s="17">
        <v>9.7471795104681944E-2</v>
      </c>
      <c r="CC11" s="17">
        <v>9.0009753761371381E-2</v>
      </c>
      <c r="CD11" s="17">
        <v>0.12565635394543881</v>
      </c>
      <c r="CE11" s="17">
        <v>0.1232490750004835</v>
      </c>
      <c r="CF11" s="17">
        <v>9.8375033661096664E-2</v>
      </c>
      <c r="CG11" s="17">
        <v>0.12089843103696619</v>
      </c>
      <c r="CI11" s="17">
        <v>0.1462662030425666</v>
      </c>
      <c r="CJ11" s="17">
        <v>0.1241273869877125</v>
      </c>
      <c r="CK11" s="17">
        <v>9.0540940480706697E-2</v>
      </c>
      <c r="CL11" s="17">
        <v>9.592840256614199E-2</v>
      </c>
      <c r="CM11" s="17">
        <v>0.13733920422916701</v>
      </c>
      <c r="CN11" s="17">
        <v>9.872527000137768E-2</v>
      </c>
      <c r="CO11" s="17">
        <v>0.11059797952091049</v>
      </c>
      <c r="CP11" s="17">
        <v>9.1154423334308468E-2</v>
      </c>
    </row>
    <row r="12" spans="2:96" ht="32.1" customHeight="1" x14ac:dyDescent="0.25">
      <c r="B12" s="19" t="s">
        <v>129</v>
      </c>
      <c r="C12" s="17">
        <v>0.20171273587091479</v>
      </c>
      <c r="D12" s="17">
        <v>0.19738298216020031</v>
      </c>
      <c r="E12" s="17">
        <v>0.21407686369315521</v>
      </c>
      <c r="F12" s="17">
        <v>0.23427504033262039</v>
      </c>
      <c r="G12" s="17">
        <v>0.2031059633093186</v>
      </c>
      <c r="H12" s="17">
        <v>0.19478052590304801</v>
      </c>
      <c r="I12" s="17">
        <v>0.17158453616228511</v>
      </c>
      <c r="K12" s="17">
        <v>0.17098941407279819</v>
      </c>
      <c r="L12" s="17">
        <v>0.23172713751348581</v>
      </c>
      <c r="N12" s="17">
        <v>0.1783640152503306</v>
      </c>
      <c r="O12" s="17">
        <v>0.23742254820052339</v>
      </c>
      <c r="P12" s="17">
        <v>0.21625554440615641</v>
      </c>
      <c r="Q12" s="17">
        <v>0.20296163028222131</v>
      </c>
      <c r="R12" s="17">
        <v>0.22088089846423439</v>
      </c>
      <c r="S12" s="17">
        <v>0.22054337752081621</v>
      </c>
      <c r="T12" s="17">
        <v>0.22465375966759721</v>
      </c>
      <c r="U12" s="17">
        <v>0.19258065443441241</v>
      </c>
      <c r="V12" s="17">
        <v>0.1691901188981409</v>
      </c>
      <c r="W12" s="17">
        <v>0.19792534305265511</v>
      </c>
      <c r="X12" s="17">
        <v>0.20870728249553211</v>
      </c>
      <c r="Z12" s="17">
        <v>0.1236392482116862</v>
      </c>
      <c r="AA12" s="17">
        <v>0.21331564790658031</v>
      </c>
      <c r="AB12" s="17">
        <v>0.2280552381657103</v>
      </c>
      <c r="AC12" s="17">
        <v>0.25074682747294857</v>
      </c>
      <c r="AE12" s="17">
        <v>0.29933943143525282</v>
      </c>
      <c r="AF12" s="17">
        <v>0.29485576351368131</v>
      </c>
      <c r="AG12" s="17">
        <v>0.23592517638530949</v>
      </c>
      <c r="AH12" s="17">
        <v>0.23199501358872901</v>
      </c>
      <c r="AI12" s="17">
        <v>0.23329295290453481</v>
      </c>
      <c r="AJ12" s="17">
        <v>0.22184992755054361</v>
      </c>
      <c r="AK12" s="17">
        <v>0.23628533960372</v>
      </c>
      <c r="AL12" s="17">
        <v>0.1873359628814345</v>
      </c>
      <c r="AM12" s="17">
        <v>0.1993900277362694</v>
      </c>
      <c r="AN12" s="17">
        <v>0.1582761847019846</v>
      </c>
      <c r="AO12" s="17">
        <v>0.1687986249462739</v>
      </c>
      <c r="AP12" s="17">
        <v>0.1443104688397551</v>
      </c>
      <c r="AQ12" s="17">
        <v>0.1595057151474947</v>
      </c>
      <c r="AR12" s="17">
        <v>0.1734222915187778</v>
      </c>
      <c r="AS12" s="17">
        <v>0.12899853628594909</v>
      </c>
      <c r="AT12" s="17">
        <v>0.10389534918489569</v>
      </c>
      <c r="AU12" s="17">
        <v>0.2344093337123464</v>
      </c>
      <c r="AW12" s="17">
        <v>0.2030724237838813</v>
      </c>
      <c r="AX12" s="17">
        <v>0.19498930234797371</v>
      </c>
      <c r="AZ12" s="17">
        <v>0.2075574592226975</v>
      </c>
      <c r="BA12" s="17">
        <v>0.1924567035989849</v>
      </c>
      <c r="BC12" s="17">
        <v>0.24207084571137849</v>
      </c>
      <c r="BD12" s="17">
        <v>0.2141669913408423</v>
      </c>
      <c r="BE12" s="17">
        <v>0.20933073420009191</v>
      </c>
      <c r="BF12" s="17">
        <v>0.1308465968135995</v>
      </c>
      <c r="BG12" s="17">
        <v>0.1741425552483549</v>
      </c>
      <c r="BH12" s="17">
        <v>0.14138260859762469</v>
      </c>
      <c r="BI12" s="17">
        <v>0.30348864869229952</v>
      </c>
      <c r="BK12" s="17">
        <v>0.16096736368349571</v>
      </c>
      <c r="BL12" s="17">
        <v>0.20497275583170391</v>
      </c>
      <c r="BM12" s="17">
        <v>0.27123013161245241</v>
      </c>
      <c r="BN12" s="17">
        <v>0.1917858610693626</v>
      </c>
      <c r="BO12" s="17">
        <v>0.36530204837837338</v>
      </c>
      <c r="BQ12" s="17">
        <v>0.18319131445010711</v>
      </c>
      <c r="BR12" s="17">
        <v>0.19412639937481041</v>
      </c>
      <c r="BS12" s="17">
        <v>0.1940285818818428</v>
      </c>
      <c r="BT12" s="17">
        <v>0.20132035352383659</v>
      </c>
      <c r="BU12" s="17">
        <v>0.27932463501462901</v>
      </c>
      <c r="BV12" s="17">
        <v>0.25673219543243953</v>
      </c>
      <c r="BW12" s="17">
        <v>0.30325091959442368</v>
      </c>
      <c r="BX12" s="17">
        <v>0.15954707896127349</v>
      </c>
      <c r="BZ12" s="17">
        <v>0.1840374842690656</v>
      </c>
      <c r="CA12" s="17">
        <v>0.17052070882813569</v>
      </c>
      <c r="CB12" s="17">
        <v>0.16174886371385341</v>
      </c>
      <c r="CC12" s="17">
        <v>0.19499157193267069</v>
      </c>
      <c r="CD12" s="17">
        <v>0.23124615189810621</v>
      </c>
      <c r="CE12" s="17">
        <v>0.16342772545187401</v>
      </c>
      <c r="CF12" s="17">
        <v>0.35213925325638812</v>
      </c>
      <c r="CG12" s="17">
        <v>0.25352545966560269</v>
      </c>
      <c r="CI12" s="17">
        <v>0.16099171498117659</v>
      </c>
      <c r="CJ12" s="17">
        <v>0.15244020916599499</v>
      </c>
      <c r="CK12" s="17">
        <v>0.178868745648288</v>
      </c>
      <c r="CL12" s="17">
        <v>0.19042692755625551</v>
      </c>
      <c r="CM12" s="17">
        <v>0.2296364588612998</v>
      </c>
      <c r="CN12" s="17">
        <v>0.30196928275254342</v>
      </c>
      <c r="CO12" s="17">
        <v>0.25708077405359742</v>
      </c>
      <c r="CP12" s="17">
        <v>0.210276591562159</v>
      </c>
    </row>
    <row r="13" spans="2:96" ht="18.95" customHeight="1" x14ac:dyDescent="0.25">
      <c r="B13" s="19" t="s">
        <v>130</v>
      </c>
      <c r="C13" s="17">
        <v>0.1041035506500073</v>
      </c>
      <c r="D13" s="17">
        <v>0.1045462070920653</v>
      </c>
      <c r="E13" s="17">
        <v>0.133809889816905</v>
      </c>
      <c r="F13" s="17">
        <v>9.1510175149851103E-2</v>
      </c>
      <c r="G13" s="17">
        <v>0.1075229547583956</v>
      </c>
      <c r="H13" s="17">
        <v>0.1087959583084499</v>
      </c>
      <c r="I13" s="17">
        <v>8.3912089415410923E-2</v>
      </c>
      <c r="K13" s="17">
        <v>0.112383297347888</v>
      </c>
      <c r="L13" s="17">
        <v>9.6535855048401481E-2</v>
      </c>
      <c r="N13" s="17">
        <v>9.9640064805334314E-2</v>
      </c>
      <c r="O13" s="17">
        <v>0.1093337244461136</v>
      </c>
      <c r="P13" s="17">
        <v>0.1117478340064969</v>
      </c>
      <c r="Q13" s="17">
        <v>0.1076368282658092</v>
      </c>
      <c r="R13" s="17">
        <v>9.7474221167184738E-2</v>
      </c>
      <c r="S13" s="17">
        <v>0.10807058221259271</v>
      </c>
      <c r="T13" s="17">
        <v>9.6228400455092539E-2</v>
      </c>
      <c r="U13" s="17">
        <v>0.1016848265971972</v>
      </c>
      <c r="V13" s="17">
        <v>0.1040964526167734</v>
      </c>
      <c r="W13" s="17">
        <v>0.1076790961285984</v>
      </c>
      <c r="X13" s="17">
        <v>9.6707104672864433E-2</v>
      </c>
      <c r="Z13" s="17">
        <v>9.3289330406920293E-2</v>
      </c>
      <c r="AA13" s="17">
        <v>9.4807113425625367E-2</v>
      </c>
      <c r="AB13" s="17">
        <v>0.11509887130427</v>
      </c>
      <c r="AC13" s="17">
        <v>0.11595999968701411</v>
      </c>
      <c r="AE13" s="17">
        <v>6.8323668897590298E-2</v>
      </c>
      <c r="AF13" s="17">
        <v>0.12444956277762011</v>
      </c>
      <c r="AG13" s="17">
        <v>8.9296928914356435E-2</v>
      </c>
      <c r="AH13" s="17">
        <v>9.5460577010764713E-2</v>
      </c>
      <c r="AI13" s="17">
        <v>0.1125802822687372</v>
      </c>
      <c r="AJ13" s="17">
        <v>0.12322031823374691</v>
      </c>
      <c r="AK13" s="17">
        <v>0.1027214474364069</v>
      </c>
      <c r="AL13" s="17">
        <v>0.10568368663798219</v>
      </c>
      <c r="AM13" s="17">
        <v>9.5609256635179732E-2</v>
      </c>
      <c r="AN13" s="17">
        <v>0.1215266839762198</v>
      </c>
      <c r="AO13" s="17">
        <v>0.1127242163216574</v>
      </c>
      <c r="AP13" s="17">
        <v>9.5497323081016022E-2</v>
      </c>
      <c r="AQ13" s="17">
        <v>0.1044561646020698</v>
      </c>
      <c r="AR13" s="17">
        <v>8.2131269025346787E-2</v>
      </c>
      <c r="AS13" s="17">
        <v>6.6500643102811424E-2</v>
      </c>
      <c r="AT13" s="17">
        <v>0.1018097730291458</v>
      </c>
      <c r="AU13" s="17">
        <v>8.1011394148936794E-2</v>
      </c>
      <c r="AW13" s="17">
        <v>0.1034042327527492</v>
      </c>
      <c r="AX13" s="17">
        <v>0.1087253778863241</v>
      </c>
      <c r="AZ13" s="17">
        <v>0.1102307697649515</v>
      </c>
      <c r="BA13" s="17">
        <v>9.4400142216174168E-2</v>
      </c>
      <c r="BC13" s="17">
        <v>0.1128412394301361</v>
      </c>
      <c r="BD13" s="17">
        <v>0.10122980935578189</v>
      </c>
      <c r="BE13" s="17">
        <v>0.10722595190326829</v>
      </c>
      <c r="BF13" s="17">
        <v>8.6351648577598777E-2</v>
      </c>
      <c r="BG13" s="17">
        <v>0.1206596781699022</v>
      </c>
      <c r="BH13" s="17">
        <v>0.1465894765802665</v>
      </c>
      <c r="BI13" s="17">
        <v>8.2043346508487949E-2</v>
      </c>
      <c r="BK13" s="17">
        <v>9.9866255483957667E-2</v>
      </c>
      <c r="BL13" s="17">
        <v>0.1123048957676562</v>
      </c>
      <c r="BM13" s="17">
        <v>0.10336263333685899</v>
      </c>
      <c r="BN13" s="17">
        <v>0.1038365353273543</v>
      </c>
      <c r="BO13" s="17">
        <v>6.7577282935625482E-2</v>
      </c>
      <c r="BQ13" s="17">
        <v>0.13099392999136569</v>
      </c>
      <c r="BR13" s="17">
        <v>0.10071330625706131</v>
      </c>
      <c r="BS13" s="17">
        <v>6.8132142055854203E-2</v>
      </c>
      <c r="BT13" s="17">
        <v>0.14056448954836981</v>
      </c>
      <c r="BU13" s="17">
        <v>7.5817469048228142E-2</v>
      </c>
      <c r="BV13" s="17">
        <v>8.9143058145355891E-2</v>
      </c>
      <c r="BW13" s="17">
        <v>3.5013300462340392E-2</v>
      </c>
      <c r="BX13" s="17">
        <v>0.100916307941228</v>
      </c>
      <c r="BZ13" s="17">
        <v>0.13169976928250979</v>
      </c>
      <c r="CA13" s="17">
        <v>9.7855352457099656E-2</v>
      </c>
      <c r="CB13" s="17">
        <v>8.5602111124033445E-2</v>
      </c>
      <c r="CC13" s="17">
        <v>9.3103708279919706E-2</v>
      </c>
      <c r="CD13" s="17">
        <v>0.14846118390972329</v>
      </c>
      <c r="CE13" s="17">
        <v>6.8802234952406255E-2</v>
      </c>
      <c r="CF13" s="17">
        <v>1.8994973890410331E-2</v>
      </c>
      <c r="CG13" s="17">
        <v>9.135317751695847E-2</v>
      </c>
      <c r="CI13" s="17">
        <v>0.12827410094124089</v>
      </c>
      <c r="CJ13" s="17">
        <v>0.1075885663727234</v>
      </c>
      <c r="CK13" s="17">
        <v>7.3036209478450756E-2</v>
      </c>
      <c r="CL13" s="17">
        <v>7.1208444758179584E-2</v>
      </c>
      <c r="CM13" s="17">
        <v>0.13536944090971659</v>
      </c>
      <c r="CN13" s="17">
        <v>9.275896594246405E-2</v>
      </c>
      <c r="CO13" s="17">
        <v>6.0938615643524027E-2</v>
      </c>
      <c r="CP13" s="17">
        <v>8.6400911462805763E-2</v>
      </c>
    </row>
    <row r="14" spans="2:96" ht="18.95" customHeight="1" x14ac:dyDescent="0.25">
      <c r="B14" s="19" t="s">
        <v>131</v>
      </c>
      <c r="C14" s="17">
        <v>7.841406015899334E-2</v>
      </c>
      <c r="D14" s="17">
        <v>9.6180704711632217E-2</v>
      </c>
      <c r="E14" s="17">
        <v>8.9706994137044541E-2</v>
      </c>
      <c r="F14" s="17">
        <v>7.9060382574949267E-2</v>
      </c>
      <c r="G14" s="17">
        <v>5.987152539720856E-2</v>
      </c>
      <c r="H14" s="17">
        <v>7.4362221507286427E-2</v>
      </c>
      <c r="I14" s="17">
        <v>7.4718176928973631E-2</v>
      </c>
      <c r="K14" s="17">
        <v>8.7520886770195802E-2</v>
      </c>
      <c r="L14" s="17">
        <v>6.9910455169095581E-2</v>
      </c>
      <c r="N14" s="17">
        <v>9.3775851536186103E-2</v>
      </c>
      <c r="O14" s="17">
        <v>0.1030265428937818</v>
      </c>
      <c r="P14" s="17">
        <v>6.4791439138937562E-2</v>
      </c>
      <c r="Q14" s="17">
        <v>8.0548475133374584E-2</v>
      </c>
      <c r="R14" s="17">
        <v>0.101129400058331</v>
      </c>
      <c r="S14" s="17">
        <v>8.580659251040948E-2</v>
      </c>
      <c r="T14" s="17">
        <v>9.8860714023280991E-2</v>
      </c>
      <c r="U14" s="17">
        <v>6.9456248102803125E-2</v>
      </c>
      <c r="V14" s="17">
        <v>6.4701717352346616E-2</v>
      </c>
      <c r="W14" s="17">
        <v>5.1031975474064517E-2</v>
      </c>
      <c r="X14" s="17">
        <v>7.7860211201734489E-2</v>
      </c>
      <c r="Z14" s="17">
        <v>8.3688079667963169E-2</v>
      </c>
      <c r="AA14" s="17">
        <v>7.2266993164179699E-2</v>
      </c>
      <c r="AB14" s="17">
        <v>8.6311013478189244E-2</v>
      </c>
      <c r="AC14" s="17">
        <v>7.148485803104522E-2</v>
      </c>
      <c r="AE14" s="17">
        <v>6.3047264744944251E-2</v>
      </c>
      <c r="AF14" s="17">
        <v>8.392051360529347E-2</v>
      </c>
      <c r="AG14" s="17">
        <v>6.5241107355627645E-2</v>
      </c>
      <c r="AH14" s="17">
        <v>8.0412041044492552E-2</v>
      </c>
      <c r="AI14" s="17">
        <v>9.0798021253504183E-2</v>
      </c>
      <c r="AJ14" s="17">
        <v>7.7623256488837514E-2</v>
      </c>
      <c r="AK14" s="17">
        <v>0.1079882252125734</v>
      </c>
      <c r="AL14" s="17">
        <v>4.5106739645073057E-2</v>
      </c>
      <c r="AM14" s="17">
        <v>8.4333623477781422E-2</v>
      </c>
      <c r="AN14" s="17">
        <v>4.1933738040796177E-2</v>
      </c>
      <c r="AO14" s="17">
        <v>7.4479648048098479E-2</v>
      </c>
      <c r="AP14" s="17">
        <v>7.4798255756812024E-2</v>
      </c>
      <c r="AQ14" s="17">
        <v>7.2852398123204251E-2</v>
      </c>
      <c r="AR14" s="17">
        <v>8.9580556218391311E-2</v>
      </c>
      <c r="AS14" s="17">
        <v>0.12682362646915821</v>
      </c>
      <c r="AT14" s="17">
        <v>9.7871157532386191E-2</v>
      </c>
      <c r="AU14" s="17">
        <v>5.8854308825265593E-2</v>
      </c>
      <c r="AW14" s="17">
        <v>7.5166618025992116E-2</v>
      </c>
      <c r="AX14" s="17">
        <v>9.2340569233561959E-2</v>
      </c>
      <c r="AZ14" s="17">
        <v>8.0145961036569749E-2</v>
      </c>
      <c r="BA14" s="17">
        <v>7.5671324626482392E-2</v>
      </c>
      <c r="BC14" s="17">
        <v>6.985780280653911E-2</v>
      </c>
      <c r="BD14" s="17">
        <v>7.6832305773148077E-2</v>
      </c>
      <c r="BE14" s="17">
        <v>8.5793785276009574E-2</v>
      </c>
      <c r="BF14" s="17">
        <v>8.0890985784493219E-2</v>
      </c>
      <c r="BG14" s="17">
        <v>8.4959565778069651E-2</v>
      </c>
      <c r="BH14" s="17">
        <v>0.13752954908967699</v>
      </c>
      <c r="BI14" s="17">
        <v>6.7034593593276015E-2</v>
      </c>
      <c r="BK14" s="17">
        <v>7.5146351613019108E-2</v>
      </c>
      <c r="BL14" s="17">
        <v>9.2640904049608036E-2</v>
      </c>
      <c r="BM14" s="17">
        <v>6.9995893466583872E-2</v>
      </c>
      <c r="BN14" s="17">
        <v>6.9692053166499554E-2</v>
      </c>
      <c r="BO14" s="17">
        <v>3.019838336716632E-2</v>
      </c>
      <c r="BQ14" s="17">
        <v>8.7798550279561363E-2</v>
      </c>
      <c r="BR14" s="17">
        <v>9.1770620874705722E-2</v>
      </c>
      <c r="BS14" s="17">
        <v>3.9816902682943717E-2</v>
      </c>
      <c r="BT14" s="17">
        <v>9.0013175743605414E-2</v>
      </c>
      <c r="BU14" s="17">
        <v>0.1310843207885744</v>
      </c>
      <c r="BV14" s="17">
        <v>4.9482046093606777E-2</v>
      </c>
      <c r="BW14" s="17">
        <v>5.206196428147291E-2</v>
      </c>
      <c r="BX14" s="17">
        <v>7.935109756944915E-2</v>
      </c>
      <c r="BZ14" s="17">
        <v>8.8513679255923169E-2</v>
      </c>
      <c r="CA14" s="17">
        <v>8.6247113268903011E-2</v>
      </c>
      <c r="CB14" s="17">
        <v>4.4697654431625593E-2</v>
      </c>
      <c r="CC14" s="17">
        <v>5.1947600422090852E-2</v>
      </c>
      <c r="CD14" s="17">
        <v>0.12763755888972439</v>
      </c>
      <c r="CE14" s="17">
        <v>0.1120446102731416</v>
      </c>
      <c r="CF14" s="17">
        <v>4.6092679997938958E-2</v>
      </c>
      <c r="CG14" s="17">
        <v>4.6786200506583719E-2</v>
      </c>
      <c r="CI14" s="17">
        <v>8.4775621268738166E-2</v>
      </c>
      <c r="CJ14" s="17">
        <v>9.0195971064931407E-2</v>
      </c>
      <c r="CK14" s="17">
        <v>5.1101572531994738E-2</v>
      </c>
      <c r="CL14" s="17">
        <v>4.2857694311805312E-2</v>
      </c>
      <c r="CM14" s="17">
        <v>0.11631912131885851</v>
      </c>
      <c r="CN14" s="17">
        <v>3.3764377395148558E-2</v>
      </c>
      <c r="CO14" s="17">
        <v>4.7099533629763227E-2</v>
      </c>
      <c r="CP14" s="17">
        <v>7.8053400579449386E-2</v>
      </c>
    </row>
    <row r="15" spans="2:96" ht="18.95" customHeight="1" x14ac:dyDescent="0.25">
      <c r="B15" s="19" t="s">
        <v>132</v>
      </c>
      <c r="C15" s="17">
        <v>5.703106118896005E-2</v>
      </c>
      <c r="D15" s="17">
        <v>4.3676408031877369E-2</v>
      </c>
      <c r="E15" s="17">
        <v>8.8254364879989958E-2</v>
      </c>
      <c r="F15" s="17">
        <v>6.0136797067155523E-2</v>
      </c>
      <c r="G15" s="17">
        <v>6.0343906214855102E-2</v>
      </c>
      <c r="H15" s="17">
        <v>4.8007338284580779E-2</v>
      </c>
      <c r="I15" s="17">
        <v>4.1261761919004387E-2</v>
      </c>
      <c r="K15" s="17">
        <v>7.1498909669824126E-2</v>
      </c>
      <c r="L15" s="17">
        <v>4.2574372850855829E-2</v>
      </c>
      <c r="N15" s="17">
        <v>6.1493256653099321E-2</v>
      </c>
      <c r="O15" s="17">
        <v>3.5994067795965333E-2</v>
      </c>
      <c r="P15" s="17">
        <v>5.1479703462037368E-2</v>
      </c>
      <c r="Q15" s="17">
        <v>5.1058351980903513E-2</v>
      </c>
      <c r="R15" s="17">
        <v>7.3650243573392116E-2</v>
      </c>
      <c r="S15" s="17">
        <v>8.7654867386230878E-2</v>
      </c>
      <c r="T15" s="17">
        <v>5.8782403357895127E-2</v>
      </c>
      <c r="U15" s="17">
        <v>4.1085096742625712E-2</v>
      </c>
      <c r="V15" s="17">
        <v>6.8408919120844847E-2</v>
      </c>
      <c r="W15" s="17">
        <v>4.1528177390696301E-2</v>
      </c>
      <c r="X15" s="17">
        <v>5.5405175470587487E-2</v>
      </c>
      <c r="Z15" s="17">
        <v>7.6023939919075897E-2</v>
      </c>
      <c r="AA15" s="17">
        <v>4.8038503425654272E-2</v>
      </c>
      <c r="AB15" s="17">
        <v>4.316869412292703E-2</v>
      </c>
      <c r="AC15" s="17">
        <v>5.8147610767558602E-2</v>
      </c>
      <c r="AE15" s="17">
        <v>4.5347371525981721E-2</v>
      </c>
      <c r="AF15" s="17">
        <v>5.7486201189093443E-2</v>
      </c>
      <c r="AG15" s="17">
        <v>5.6560550972402937E-2</v>
      </c>
      <c r="AH15" s="17">
        <v>8.0434179028917474E-2</v>
      </c>
      <c r="AI15" s="17">
        <v>4.4592388082176908E-2</v>
      </c>
      <c r="AJ15" s="17">
        <v>3.5744651725882363E-2</v>
      </c>
      <c r="AK15" s="17">
        <v>3.3523963126378363E-2</v>
      </c>
      <c r="AL15" s="17">
        <v>4.1835341233041903E-2</v>
      </c>
      <c r="AM15" s="17">
        <v>5.5696430521714198E-2</v>
      </c>
      <c r="AN15" s="17">
        <v>4.5434040806406117E-2</v>
      </c>
      <c r="AO15" s="17">
        <v>6.3484140327270538E-2</v>
      </c>
      <c r="AP15" s="17">
        <v>7.9567538086155104E-2</v>
      </c>
      <c r="AQ15" s="17">
        <v>8.4259506836218703E-2</v>
      </c>
      <c r="AR15" s="17">
        <v>2.2625858315901509E-2</v>
      </c>
      <c r="AS15" s="17">
        <v>6.6187330250154122E-2</v>
      </c>
      <c r="AT15" s="17">
        <v>0.1638054138107248</v>
      </c>
      <c r="AU15" s="17">
        <v>4.0700327354386542E-2</v>
      </c>
      <c r="AW15" s="17">
        <v>5.0412742656966457E-2</v>
      </c>
      <c r="AX15" s="17">
        <v>8.6852122549933519E-2</v>
      </c>
      <c r="AZ15" s="17">
        <v>6.2092341760138503E-2</v>
      </c>
      <c r="BA15" s="17">
        <v>4.9015732920286541E-2</v>
      </c>
      <c r="BC15" s="17">
        <v>4.3280932795171333E-2</v>
      </c>
      <c r="BD15" s="17">
        <v>3.7292207695259212E-2</v>
      </c>
      <c r="BE15" s="17">
        <v>6.2214590098986028E-2</v>
      </c>
      <c r="BF15" s="17">
        <v>6.124661324885837E-2</v>
      </c>
      <c r="BG15" s="17">
        <v>0.1036223021560477</v>
      </c>
      <c r="BH15" s="17">
        <v>0.15588267271798339</v>
      </c>
      <c r="BI15" s="17">
        <v>6.8458567519930319E-2</v>
      </c>
      <c r="BK15" s="17">
        <v>5.3434242189587512E-2</v>
      </c>
      <c r="BL15" s="17">
        <v>7.4818764860639042E-2</v>
      </c>
      <c r="BM15" s="17">
        <v>5.2902150725793851E-2</v>
      </c>
      <c r="BN15" s="17">
        <v>1.5519126761759049E-2</v>
      </c>
      <c r="BO15" s="17">
        <v>5.8183794710521729E-2</v>
      </c>
      <c r="BQ15" s="17">
        <v>7.9765977594357287E-2</v>
      </c>
      <c r="BR15" s="17">
        <v>4.9375500029685847E-2</v>
      </c>
      <c r="BS15" s="17">
        <v>4.6210538102272922E-2</v>
      </c>
      <c r="BT15" s="17">
        <v>4.9768719679096657E-2</v>
      </c>
      <c r="BU15" s="17">
        <v>0.1400781721088655</v>
      </c>
      <c r="BV15" s="17">
        <v>5.4846404692204503E-2</v>
      </c>
      <c r="BW15" s="17">
        <v>3.6583331591668468E-2</v>
      </c>
      <c r="BX15" s="17">
        <v>2.222209523826333E-2</v>
      </c>
      <c r="BZ15" s="17">
        <v>6.9638941058711101E-2</v>
      </c>
      <c r="CA15" s="17">
        <v>6.0203693696542673E-2</v>
      </c>
      <c r="CB15" s="17">
        <v>4.1928065505012727E-2</v>
      </c>
      <c r="CC15" s="17">
        <v>3.3663295122437313E-2</v>
      </c>
      <c r="CD15" s="17">
        <v>9.3601826373655467E-2</v>
      </c>
      <c r="CE15" s="17">
        <v>3.8905359220356088E-2</v>
      </c>
      <c r="CF15" s="17">
        <v>4.0001605694752529E-2</v>
      </c>
      <c r="CG15" s="17">
        <v>3.8185834218816293E-2</v>
      </c>
      <c r="CI15" s="17">
        <v>6.944777077205154E-2</v>
      </c>
      <c r="CJ15" s="17">
        <v>7.5284997040868495E-2</v>
      </c>
      <c r="CK15" s="17">
        <v>3.1920991661599341E-2</v>
      </c>
      <c r="CL15" s="17">
        <v>2.7039496230518389E-2</v>
      </c>
      <c r="CM15" s="17">
        <v>8.4271589708941635E-2</v>
      </c>
      <c r="CN15" s="17">
        <v>2.6911479070209771E-2</v>
      </c>
      <c r="CO15" s="17">
        <v>1.050752388061058E-2</v>
      </c>
      <c r="CP15" s="17">
        <v>5.2974336802500827E-2</v>
      </c>
    </row>
    <row r="16" spans="2:96" ht="18.95" customHeight="1" x14ac:dyDescent="0.25">
      <c r="B16" s="19" t="s">
        <v>85</v>
      </c>
      <c r="C16" s="17">
        <v>3.5385130101663907E-2</v>
      </c>
      <c r="D16" s="17">
        <v>3.8735795982795557E-2</v>
      </c>
      <c r="E16" s="17">
        <v>5.0541542496094882E-2</v>
      </c>
      <c r="F16" s="17">
        <v>3.7423045498602647E-2</v>
      </c>
      <c r="G16" s="17">
        <v>3.5124730346823341E-2</v>
      </c>
      <c r="H16" s="17">
        <v>3.2225779552320699E-2</v>
      </c>
      <c r="I16" s="17">
        <v>2.1504988425218231E-2</v>
      </c>
      <c r="K16" s="17">
        <v>1.674974307230009E-2</v>
      </c>
      <c r="L16" s="17">
        <v>5.3762727963269391E-2</v>
      </c>
      <c r="N16" s="17">
        <v>2.353045287512126E-2</v>
      </c>
      <c r="O16" s="17">
        <v>6.3478515923628104E-2</v>
      </c>
      <c r="P16" s="17">
        <v>3.6169913238256912E-2</v>
      </c>
      <c r="Q16" s="17">
        <v>4.0879639852968677E-2</v>
      </c>
      <c r="R16" s="17">
        <v>2.8865823292376469E-2</v>
      </c>
      <c r="S16" s="17">
        <v>1.922448834930322E-2</v>
      </c>
      <c r="T16" s="17">
        <v>4.5848380158025441E-2</v>
      </c>
      <c r="U16" s="17">
        <v>3.5146466915831572E-2</v>
      </c>
      <c r="V16" s="17">
        <v>3.7146364743371393E-2</v>
      </c>
      <c r="W16" s="17">
        <v>3.935898346240136E-2</v>
      </c>
      <c r="X16" s="17">
        <v>1.8978755114592349E-2</v>
      </c>
      <c r="Z16" s="17">
        <v>1.668045951207156E-2</v>
      </c>
      <c r="AA16" s="17">
        <v>3.1272178863784202E-2</v>
      </c>
      <c r="AB16" s="17">
        <v>3.04470400709532E-2</v>
      </c>
      <c r="AC16" s="17">
        <v>6.3163837477558826E-2</v>
      </c>
      <c r="AE16" s="17">
        <v>0.17055618901189931</v>
      </c>
      <c r="AF16" s="17">
        <v>8.2462182126190137E-2</v>
      </c>
      <c r="AG16" s="17">
        <v>5.277879891589677E-2</v>
      </c>
      <c r="AH16" s="17">
        <v>7.4264318017289332E-2</v>
      </c>
      <c r="AI16" s="17">
        <v>3.6919103061538887E-2</v>
      </c>
      <c r="AJ16" s="17">
        <v>3.0178180310160521E-2</v>
      </c>
      <c r="AK16" s="17">
        <v>2.077093483061658E-2</v>
      </c>
      <c r="AL16" s="17">
        <v>3.4180208132606853E-2</v>
      </c>
      <c r="AM16" s="17">
        <v>1.7820756875330621E-2</v>
      </c>
      <c r="AN16" s="17">
        <v>2.113931626163423E-2</v>
      </c>
      <c r="AO16" s="17">
        <v>1.558143319726521E-2</v>
      </c>
      <c r="AP16" s="17">
        <v>1.2978060000438191E-2</v>
      </c>
      <c r="AQ16" s="17">
        <v>1.9007399334064451E-2</v>
      </c>
      <c r="AR16" s="17">
        <v>0</v>
      </c>
      <c r="AS16" s="17">
        <v>1.788275102602873E-2</v>
      </c>
      <c r="AT16" s="17">
        <v>8.8763855415070793E-3</v>
      </c>
      <c r="AU16" s="17">
        <v>0.13656643768220991</v>
      </c>
      <c r="AW16" s="17">
        <v>3.2641441590389661E-2</v>
      </c>
      <c r="AX16" s="17">
        <v>3.9446358566766877E-2</v>
      </c>
      <c r="AZ16" s="17">
        <v>3.1882074181997191E-2</v>
      </c>
      <c r="BA16" s="17">
        <v>4.0932766267013067E-2</v>
      </c>
      <c r="BC16" s="17">
        <v>4.698230025256743E-2</v>
      </c>
      <c r="BD16" s="17">
        <v>3.2415286984936502E-2</v>
      </c>
      <c r="BE16" s="17">
        <v>1.9224210689752001E-2</v>
      </c>
      <c r="BF16" s="17">
        <v>2.6201692627877249E-2</v>
      </c>
      <c r="BG16" s="17">
        <v>1.170166183666297E-2</v>
      </c>
      <c r="BH16" s="17">
        <v>0</v>
      </c>
      <c r="BI16" s="17">
        <v>0.1543571907982817</v>
      </c>
      <c r="BK16" s="17">
        <v>2.3196465539458311E-2</v>
      </c>
      <c r="BL16" s="17">
        <v>2.0749158137812189E-2</v>
      </c>
      <c r="BM16" s="17">
        <v>6.1821455695739963E-2</v>
      </c>
      <c r="BN16" s="17">
        <v>4.5601173135156783E-2</v>
      </c>
      <c r="BO16" s="17">
        <v>0.20808126060555779</v>
      </c>
      <c r="BQ16" s="17">
        <v>1.6531175234455769E-2</v>
      </c>
      <c r="BR16" s="17">
        <v>2.13184905672456E-2</v>
      </c>
      <c r="BS16" s="17">
        <v>9.6662741712452271E-3</v>
      </c>
      <c r="BT16" s="17">
        <v>1.814040995397732E-2</v>
      </c>
      <c r="BU16" s="17">
        <v>2.0955805249632989E-2</v>
      </c>
      <c r="BV16" s="17">
        <v>8.1034086969459532E-2</v>
      </c>
      <c r="BW16" s="17">
        <v>0.16245435695367549</v>
      </c>
      <c r="BX16" s="17">
        <v>4.4860273883985828E-2</v>
      </c>
      <c r="BZ16" s="17">
        <v>1.358007403494811E-2</v>
      </c>
      <c r="CA16" s="17">
        <v>2.1884372063488231E-2</v>
      </c>
      <c r="CB16" s="17">
        <v>7.7090148455929274E-3</v>
      </c>
      <c r="CC16" s="17">
        <v>2.6008879845015619E-2</v>
      </c>
      <c r="CD16" s="17">
        <v>2.2181871600554119E-2</v>
      </c>
      <c r="CE16" s="17">
        <v>1.7033146160111371E-2</v>
      </c>
      <c r="CF16" s="17">
        <v>0.2019138164953686</v>
      </c>
      <c r="CG16" s="17">
        <v>8.0261719280907723E-2</v>
      </c>
      <c r="CI16" s="17">
        <v>1.553242134888983E-2</v>
      </c>
      <c r="CJ16" s="17">
        <v>1.9364049482231142E-2</v>
      </c>
      <c r="CK16" s="17">
        <v>1.092079548532387E-2</v>
      </c>
      <c r="CL16" s="17">
        <v>3.9798055292001991E-2</v>
      </c>
      <c r="CM16" s="17">
        <v>2.199882290525439E-2</v>
      </c>
      <c r="CN16" s="17">
        <v>0.12878240751321121</v>
      </c>
      <c r="CO16" s="17">
        <v>7.7538547688428452E-2</v>
      </c>
      <c r="CP16" s="17">
        <v>5.0347737940076909E-2</v>
      </c>
    </row>
    <row r="17" spans="2:94" ht="18.95" customHeight="1" x14ac:dyDescent="0.25">
      <c r="B17" s="21" t="s">
        <v>139</v>
      </c>
      <c r="C17" s="22">
        <v>0.23954867199796059</v>
      </c>
      <c r="D17" s="22">
        <v>0.24440331983557501</v>
      </c>
      <c r="E17" s="22">
        <v>0.31177124883393947</v>
      </c>
      <c r="F17" s="22">
        <v>0.23070735479195589</v>
      </c>
      <c r="G17" s="22">
        <v>0.22773838637045929</v>
      </c>
      <c r="H17" s="22">
        <v>0.2311655181003171</v>
      </c>
      <c r="I17" s="22">
        <v>0.19989202826338889</v>
      </c>
      <c r="K17" s="22">
        <v>0.27140309378790789</v>
      </c>
      <c r="L17" s="22">
        <v>0.20902068306835289</v>
      </c>
      <c r="N17" s="22">
        <v>0.25490917299461968</v>
      </c>
      <c r="O17" s="22">
        <v>0.24835433513586069</v>
      </c>
      <c r="P17" s="22">
        <v>0.22801897660747181</v>
      </c>
      <c r="Q17" s="22">
        <v>0.23924365538008729</v>
      </c>
      <c r="R17" s="22">
        <v>0.2722538647989079</v>
      </c>
      <c r="S17" s="22">
        <v>0.28153204210923299</v>
      </c>
      <c r="T17" s="22">
        <v>0.25387151783626871</v>
      </c>
      <c r="U17" s="22">
        <v>0.21222617144262601</v>
      </c>
      <c r="V17" s="22">
        <v>0.23720708908996491</v>
      </c>
      <c r="W17" s="22">
        <v>0.20023924899335921</v>
      </c>
      <c r="X17" s="22">
        <v>0.22997249134518641</v>
      </c>
      <c r="Z17" s="22">
        <v>0.25300134999395929</v>
      </c>
      <c r="AA17" s="22">
        <v>0.21511261001545931</v>
      </c>
      <c r="AB17" s="22">
        <v>0.24457857890538631</v>
      </c>
      <c r="AC17" s="22">
        <v>0.24559246848561789</v>
      </c>
      <c r="AE17" s="22">
        <v>0.1767183051685163</v>
      </c>
      <c r="AF17" s="22">
        <v>0.26585627757200703</v>
      </c>
      <c r="AG17" s="22">
        <v>0.211098587242387</v>
      </c>
      <c r="AH17" s="22">
        <v>0.25630679708417481</v>
      </c>
      <c r="AI17" s="22">
        <v>0.24797069160441829</v>
      </c>
      <c r="AJ17" s="22">
        <v>0.2365882264484668</v>
      </c>
      <c r="AK17" s="22">
        <v>0.24423363577535859</v>
      </c>
      <c r="AL17" s="22">
        <v>0.19262576751609711</v>
      </c>
      <c r="AM17" s="22">
        <v>0.23563931063467539</v>
      </c>
      <c r="AN17" s="22">
        <v>0.20889446282342211</v>
      </c>
      <c r="AO17" s="22">
        <v>0.25068800469702651</v>
      </c>
      <c r="AP17" s="22">
        <v>0.24986311692398319</v>
      </c>
      <c r="AQ17" s="22">
        <v>0.26156806956149281</v>
      </c>
      <c r="AR17" s="22">
        <v>0.1943376835596396</v>
      </c>
      <c r="AS17" s="22">
        <v>0.2595115998221238</v>
      </c>
      <c r="AT17" s="22">
        <v>0.36348634437225669</v>
      </c>
      <c r="AU17" s="22">
        <v>0.18056603032858889</v>
      </c>
      <c r="AW17" s="22">
        <v>0.22898359343570779</v>
      </c>
      <c r="AX17" s="22">
        <v>0.28791806966981959</v>
      </c>
      <c r="AZ17" s="22">
        <v>0.25246907256165968</v>
      </c>
      <c r="BA17" s="22">
        <v>0.21908719976294311</v>
      </c>
      <c r="BC17" s="22">
        <v>0.2259799750318465</v>
      </c>
      <c r="BD17" s="22">
        <v>0.2153543228241892</v>
      </c>
      <c r="BE17" s="22">
        <v>0.25523432727826389</v>
      </c>
      <c r="BF17" s="22">
        <v>0.22848924761095041</v>
      </c>
      <c r="BG17" s="22">
        <v>0.30924154610401949</v>
      </c>
      <c r="BH17" s="22">
        <v>0.44000169838792691</v>
      </c>
      <c r="BI17" s="22">
        <v>0.2175365076216943</v>
      </c>
      <c r="BK17" s="22">
        <v>0.22844684928656431</v>
      </c>
      <c r="BL17" s="22">
        <v>0.27976456467790323</v>
      </c>
      <c r="BM17" s="22">
        <v>0.2262606775292367</v>
      </c>
      <c r="BN17" s="22">
        <v>0.1890477152556129</v>
      </c>
      <c r="BO17" s="22">
        <v>0.15595946101331351</v>
      </c>
      <c r="BQ17" s="22">
        <v>0.2985584578652844</v>
      </c>
      <c r="BR17" s="22">
        <v>0.24185942716145289</v>
      </c>
      <c r="BS17" s="22">
        <v>0.15415958284107081</v>
      </c>
      <c r="BT17" s="22">
        <v>0.28034638497107189</v>
      </c>
      <c r="BU17" s="22">
        <v>0.34697996194566799</v>
      </c>
      <c r="BV17" s="22">
        <v>0.19347150893116721</v>
      </c>
      <c r="BW17" s="22">
        <v>0.1236585963354818</v>
      </c>
      <c r="BX17" s="22">
        <v>0.20248950074894051</v>
      </c>
      <c r="BZ17" s="22">
        <v>0.28985238959714399</v>
      </c>
      <c r="CA17" s="22">
        <v>0.24430615942254541</v>
      </c>
      <c r="CB17" s="22">
        <v>0.1722278310606718</v>
      </c>
      <c r="CC17" s="22">
        <v>0.1787146038244479</v>
      </c>
      <c r="CD17" s="22">
        <v>0.36970056917310318</v>
      </c>
      <c r="CE17" s="22">
        <v>0.21975220444590399</v>
      </c>
      <c r="CF17" s="22">
        <v>0.10508925958310179</v>
      </c>
      <c r="CG17" s="22">
        <v>0.1763252122423585</v>
      </c>
      <c r="CI17" s="22">
        <v>0.28249749298203058</v>
      </c>
      <c r="CJ17" s="22">
        <v>0.27306953447852322</v>
      </c>
      <c r="CK17" s="22">
        <v>0.15605877367204479</v>
      </c>
      <c r="CL17" s="22">
        <v>0.1411056353005033</v>
      </c>
      <c r="CM17" s="22">
        <v>0.33596015193751672</v>
      </c>
      <c r="CN17" s="22">
        <v>0.15343482240782241</v>
      </c>
      <c r="CO17" s="22">
        <v>0.1185456731538979</v>
      </c>
      <c r="CP17" s="22">
        <v>0.21742864884475599</v>
      </c>
    </row>
    <row r="18" spans="2:94" ht="18.95" customHeight="1" x14ac:dyDescent="0.25">
      <c r="B18" s="21" t="s">
        <v>140</v>
      </c>
      <c r="C18" s="22">
        <v>0.52335346202946065</v>
      </c>
      <c r="D18" s="22">
        <v>0.51947790202142929</v>
      </c>
      <c r="E18" s="22">
        <v>0.42361034497681038</v>
      </c>
      <c r="F18" s="22">
        <v>0.49759455937682112</v>
      </c>
      <c r="G18" s="22">
        <v>0.5340309199733988</v>
      </c>
      <c r="H18" s="22">
        <v>0.54182817644431425</v>
      </c>
      <c r="I18" s="22">
        <v>0.60701844714910769</v>
      </c>
      <c r="K18" s="22">
        <v>0.54085774906699391</v>
      </c>
      <c r="L18" s="22">
        <v>0.50548945145489188</v>
      </c>
      <c r="N18" s="22">
        <v>0.54319635887992823</v>
      </c>
      <c r="O18" s="22">
        <v>0.45074460073998768</v>
      </c>
      <c r="P18" s="22">
        <v>0.51955556574811501</v>
      </c>
      <c r="Q18" s="22">
        <v>0.51691507448472274</v>
      </c>
      <c r="R18" s="22">
        <v>0.47799941344448121</v>
      </c>
      <c r="S18" s="22">
        <v>0.47870009202064762</v>
      </c>
      <c r="T18" s="22">
        <v>0.47562634233810869</v>
      </c>
      <c r="U18" s="22">
        <v>0.5600467072071299</v>
      </c>
      <c r="V18" s="22">
        <v>0.55645642726852285</v>
      </c>
      <c r="W18" s="22">
        <v>0.5624764244915843</v>
      </c>
      <c r="X18" s="22">
        <v>0.54234147104468899</v>
      </c>
      <c r="Z18" s="22">
        <v>0.60667894228228281</v>
      </c>
      <c r="AA18" s="22">
        <v>0.54029956321417616</v>
      </c>
      <c r="AB18" s="22">
        <v>0.49691914285795019</v>
      </c>
      <c r="AC18" s="22">
        <v>0.4404968665638746</v>
      </c>
      <c r="AE18" s="22">
        <v>0.35338607438433189</v>
      </c>
      <c r="AF18" s="22">
        <v>0.35682577678812127</v>
      </c>
      <c r="AG18" s="22">
        <v>0.50019743745640666</v>
      </c>
      <c r="AH18" s="22">
        <v>0.43743387130980699</v>
      </c>
      <c r="AI18" s="22">
        <v>0.48181725242950801</v>
      </c>
      <c r="AJ18" s="22">
        <v>0.51138366569082916</v>
      </c>
      <c r="AK18" s="22">
        <v>0.49871008979030479</v>
      </c>
      <c r="AL18" s="22">
        <v>0.58585806146986141</v>
      </c>
      <c r="AM18" s="22">
        <v>0.54714990475372471</v>
      </c>
      <c r="AN18" s="22">
        <v>0.61169003621295903</v>
      </c>
      <c r="AO18" s="22">
        <v>0.56493193715943435</v>
      </c>
      <c r="AP18" s="22">
        <v>0.5928483542358236</v>
      </c>
      <c r="AQ18" s="22">
        <v>0.55991881595694826</v>
      </c>
      <c r="AR18" s="22">
        <v>0.63224002492158249</v>
      </c>
      <c r="AS18" s="22">
        <v>0.59360711286589851</v>
      </c>
      <c r="AT18" s="22">
        <v>0.52374192090134064</v>
      </c>
      <c r="AU18" s="22">
        <v>0.44845819827685468</v>
      </c>
      <c r="AW18" s="22">
        <v>0.53530254119002119</v>
      </c>
      <c r="AX18" s="22">
        <v>0.47764626941543992</v>
      </c>
      <c r="AZ18" s="22">
        <v>0.50809139403364556</v>
      </c>
      <c r="BA18" s="22">
        <v>0.54752333037105905</v>
      </c>
      <c r="BC18" s="22">
        <v>0.48496687900420749</v>
      </c>
      <c r="BD18" s="22">
        <v>0.53806339885003207</v>
      </c>
      <c r="BE18" s="22">
        <v>0.51621072783189215</v>
      </c>
      <c r="BF18" s="22">
        <v>0.6144624629475729</v>
      </c>
      <c r="BG18" s="22">
        <v>0.50491423681096259</v>
      </c>
      <c r="BH18" s="22">
        <v>0.4186156930144484</v>
      </c>
      <c r="BI18" s="22">
        <v>0.32461765288772448</v>
      </c>
      <c r="BK18" s="22">
        <v>0.58738932149048173</v>
      </c>
      <c r="BL18" s="22">
        <v>0.49451352135258081</v>
      </c>
      <c r="BM18" s="22">
        <v>0.44068773516257098</v>
      </c>
      <c r="BN18" s="22">
        <v>0.57356525053986751</v>
      </c>
      <c r="BO18" s="22">
        <v>0.27065723000275499</v>
      </c>
      <c r="BQ18" s="22">
        <v>0.5017190524501528</v>
      </c>
      <c r="BR18" s="22">
        <v>0.54269568289649106</v>
      </c>
      <c r="BS18" s="22">
        <v>0.64214556110584109</v>
      </c>
      <c r="BT18" s="22">
        <v>0.50019285155111426</v>
      </c>
      <c r="BU18" s="22">
        <v>0.35273959779007019</v>
      </c>
      <c r="BV18" s="22">
        <v>0.46876220866693391</v>
      </c>
      <c r="BW18" s="22">
        <v>0.41063612711641911</v>
      </c>
      <c r="BX18" s="22">
        <v>0.5931031464058002</v>
      </c>
      <c r="BZ18" s="22">
        <v>0.51253005209884228</v>
      </c>
      <c r="CA18" s="22">
        <v>0.56328875968583059</v>
      </c>
      <c r="CB18" s="22">
        <v>0.65831429037988198</v>
      </c>
      <c r="CC18" s="22">
        <v>0.60028494439786573</v>
      </c>
      <c r="CD18" s="22">
        <v>0.37687140732823637</v>
      </c>
      <c r="CE18" s="22">
        <v>0.59978692394211075</v>
      </c>
      <c r="CF18" s="22">
        <v>0.34085767066514128</v>
      </c>
      <c r="CG18" s="22">
        <v>0.48988760881113103</v>
      </c>
      <c r="CI18" s="22">
        <v>0.540978370687903</v>
      </c>
      <c r="CJ18" s="22">
        <v>0.55512620687325054</v>
      </c>
      <c r="CK18" s="22">
        <v>0.65415168519434341</v>
      </c>
      <c r="CL18" s="22">
        <v>0.62866938185123933</v>
      </c>
      <c r="CM18" s="22">
        <v>0.41240456629592909</v>
      </c>
      <c r="CN18" s="22">
        <v>0.41581348732642281</v>
      </c>
      <c r="CO18" s="22">
        <v>0.54683500510407612</v>
      </c>
      <c r="CP18" s="22">
        <v>0.52194702165300799</v>
      </c>
    </row>
    <row r="19" spans="2:94" ht="18.95" customHeight="1" x14ac:dyDescent="0.25">
      <c r="B19" s="21" t="s">
        <v>141</v>
      </c>
      <c r="C19" s="22">
        <v>-0.2838047900315</v>
      </c>
      <c r="D19" s="22">
        <v>-0.27507458218585429</v>
      </c>
      <c r="E19" s="22">
        <v>-0.11183909614287089</v>
      </c>
      <c r="F19" s="22">
        <v>-0.26688720458486509</v>
      </c>
      <c r="G19" s="22">
        <v>-0.30629253360293951</v>
      </c>
      <c r="H19" s="22">
        <v>-0.31066265834399709</v>
      </c>
      <c r="I19" s="22">
        <v>-0.40712641888571882</v>
      </c>
      <c r="K19" s="22">
        <v>-0.26945465527908602</v>
      </c>
      <c r="L19" s="22">
        <v>-0.29646876838653902</v>
      </c>
      <c r="N19" s="22">
        <v>-0.28828718588530849</v>
      </c>
      <c r="O19" s="22">
        <v>-0.20239026560412701</v>
      </c>
      <c r="P19" s="22">
        <v>-0.29153658914064318</v>
      </c>
      <c r="Q19" s="22">
        <v>-0.27767141910463539</v>
      </c>
      <c r="R19" s="22">
        <v>-0.20574554864557329</v>
      </c>
      <c r="S19" s="22">
        <v>-0.19716804991141459</v>
      </c>
      <c r="T19" s="22">
        <v>-0.22175482450184009</v>
      </c>
      <c r="U19" s="22">
        <v>-0.34782053576450389</v>
      </c>
      <c r="V19" s="22">
        <v>-0.31924933817855788</v>
      </c>
      <c r="W19" s="22">
        <v>-0.36223717549822509</v>
      </c>
      <c r="X19" s="22">
        <v>-0.31236897969950261</v>
      </c>
      <c r="Z19" s="22">
        <v>-0.35367759228832352</v>
      </c>
      <c r="AA19" s="22">
        <v>-0.32518695319871682</v>
      </c>
      <c r="AB19" s="22">
        <v>-0.25234056395256399</v>
      </c>
      <c r="AC19" s="22">
        <v>-0.19490439807825671</v>
      </c>
      <c r="AE19" s="22">
        <v>-0.17666776921581559</v>
      </c>
      <c r="AF19" s="22">
        <v>-9.0969499216114358E-2</v>
      </c>
      <c r="AG19" s="22">
        <v>-0.28909885021401971</v>
      </c>
      <c r="AH19" s="22">
        <v>-0.18112707422563221</v>
      </c>
      <c r="AI19" s="22">
        <v>-0.23384656082508981</v>
      </c>
      <c r="AJ19" s="22">
        <v>-0.27479543924236238</v>
      </c>
      <c r="AK19" s="22">
        <v>-0.25447645401494617</v>
      </c>
      <c r="AL19" s="22">
        <v>-0.39323229395376419</v>
      </c>
      <c r="AM19" s="22">
        <v>-0.31151059411904941</v>
      </c>
      <c r="AN19" s="22">
        <v>-0.40279557338953698</v>
      </c>
      <c r="AO19" s="22">
        <v>-0.31424393246240789</v>
      </c>
      <c r="AP19" s="22">
        <v>-0.34298523731184039</v>
      </c>
      <c r="AQ19" s="22">
        <v>-0.2983507463954555</v>
      </c>
      <c r="AR19" s="22">
        <v>-0.43790234136194289</v>
      </c>
      <c r="AS19" s="22">
        <v>-0.33409551304377472</v>
      </c>
      <c r="AT19" s="22">
        <v>-0.16025557652908401</v>
      </c>
      <c r="AU19" s="22">
        <v>-0.26789216794826581</v>
      </c>
      <c r="AW19" s="22">
        <v>-0.30631894775431329</v>
      </c>
      <c r="AX19" s="22">
        <v>-0.1897281997456203</v>
      </c>
      <c r="AZ19" s="22">
        <v>-0.25562232147198582</v>
      </c>
      <c r="BA19" s="22">
        <v>-0.32843613060811588</v>
      </c>
      <c r="BC19" s="22">
        <v>-0.25898690397236102</v>
      </c>
      <c r="BD19" s="22">
        <v>-0.32270907602584292</v>
      </c>
      <c r="BE19" s="22">
        <v>-0.26097640055362831</v>
      </c>
      <c r="BF19" s="22">
        <v>-0.38597321533662249</v>
      </c>
      <c r="BG19" s="22">
        <v>-0.19567269070694299</v>
      </c>
      <c r="BH19" s="22">
        <v>2.1386005373478512E-2</v>
      </c>
      <c r="BI19" s="22">
        <v>-0.1070811452660302</v>
      </c>
      <c r="BK19" s="22">
        <v>-0.35894247220391751</v>
      </c>
      <c r="BL19" s="22">
        <v>-0.2147489566746775</v>
      </c>
      <c r="BM19" s="22">
        <v>-0.21442705763333431</v>
      </c>
      <c r="BN19" s="22">
        <v>-0.38451753528425459</v>
      </c>
      <c r="BO19" s="22">
        <v>-0.11469776898944151</v>
      </c>
      <c r="BQ19" s="22">
        <v>-0.2031605945848684</v>
      </c>
      <c r="BR19" s="22">
        <v>-0.30083625573503819</v>
      </c>
      <c r="BS19" s="22">
        <v>-0.48798597826477019</v>
      </c>
      <c r="BT19" s="22">
        <v>-0.21984646658004239</v>
      </c>
      <c r="BU19" s="22">
        <v>-5.7596358444022E-3</v>
      </c>
      <c r="BV19" s="22">
        <v>-0.27529069973576681</v>
      </c>
      <c r="BW19" s="22">
        <v>-0.2869775307809373</v>
      </c>
      <c r="BX19" s="22">
        <v>-0.39061364565685969</v>
      </c>
      <c r="BZ19" s="22">
        <v>-0.22267766250169821</v>
      </c>
      <c r="CA19" s="22">
        <v>-0.31898260026328518</v>
      </c>
      <c r="CB19" s="22">
        <v>-0.48608645931921018</v>
      </c>
      <c r="CC19" s="22">
        <v>-0.42157034057341791</v>
      </c>
      <c r="CD19" s="22">
        <v>-7.1708381551331968E-3</v>
      </c>
      <c r="CE19" s="22">
        <v>-0.38003471949620682</v>
      </c>
      <c r="CF19" s="22">
        <v>-0.2357684110820395</v>
      </c>
      <c r="CG19" s="22">
        <v>-0.31356239656877261</v>
      </c>
      <c r="CI19" s="22">
        <v>-0.25848087770587241</v>
      </c>
      <c r="CJ19" s="22">
        <v>-0.28205667239472731</v>
      </c>
      <c r="CK19" s="22">
        <v>-0.49809291152229862</v>
      </c>
      <c r="CL19" s="22">
        <v>-0.48756374655073598</v>
      </c>
      <c r="CM19" s="22">
        <v>-7.6444414358412482E-2</v>
      </c>
      <c r="CN19" s="22">
        <v>-0.2623786649186004</v>
      </c>
      <c r="CO19" s="22">
        <v>-0.42828933195017832</v>
      </c>
      <c r="CP19" s="22">
        <v>-0.304518372808252</v>
      </c>
    </row>
    <row r="21" spans="2:94" x14ac:dyDescent="0.25">
      <c r="B21" t="s">
        <v>212</v>
      </c>
    </row>
    <row r="22" spans="2:94" x14ac:dyDescent="0.25">
      <c r="B22" t="s">
        <v>8</v>
      </c>
    </row>
    <row r="24" spans="2:94" x14ac:dyDescent="0.25">
      <c r="B24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CR24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144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0.24375096300665419</v>
      </c>
      <c r="D9" s="17">
        <v>0.21081440689695691</v>
      </c>
      <c r="E9" s="17">
        <v>0.23383727416100289</v>
      </c>
      <c r="F9" s="17">
        <v>0.2468792155961311</v>
      </c>
      <c r="G9" s="17">
        <v>0.25071363929589952</v>
      </c>
      <c r="H9" s="17">
        <v>0.27981339275933448</v>
      </c>
      <c r="I9" s="17">
        <v>0.24115487021615481</v>
      </c>
      <c r="K9" s="17">
        <v>0.19829780050159601</v>
      </c>
      <c r="L9" s="17">
        <v>0.28761357759710948</v>
      </c>
      <c r="N9" s="17">
        <v>0.27216363943927629</v>
      </c>
      <c r="O9" s="17">
        <v>0.2268370244935633</v>
      </c>
      <c r="P9" s="17">
        <v>0.27496716137186722</v>
      </c>
      <c r="Q9" s="17">
        <v>0.21115781866481631</v>
      </c>
      <c r="R9" s="17">
        <v>0.22343652205479489</v>
      </c>
      <c r="S9" s="17">
        <v>0.1978835306948564</v>
      </c>
      <c r="T9" s="17">
        <v>0.1751550868277299</v>
      </c>
      <c r="U9" s="17">
        <v>0.2828915046684557</v>
      </c>
      <c r="V9" s="17">
        <v>0.25082719693023692</v>
      </c>
      <c r="W9" s="17">
        <v>0.28271684236202571</v>
      </c>
      <c r="X9" s="17">
        <v>0.26741720911183831</v>
      </c>
      <c r="Z9" s="17">
        <v>0.26507894860907749</v>
      </c>
      <c r="AA9" s="17">
        <v>0.24212519854451869</v>
      </c>
      <c r="AB9" s="17">
        <v>0.22073633085079319</v>
      </c>
      <c r="AC9" s="17">
        <v>0.24330209095992411</v>
      </c>
      <c r="AE9" s="17">
        <v>0.26809652895686681</v>
      </c>
      <c r="AF9" s="17">
        <v>0.1791360578370442</v>
      </c>
      <c r="AG9" s="17">
        <v>0.27108927900007163</v>
      </c>
      <c r="AH9" s="17">
        <v>0.20366887739314801</v>
      </c>
      <c r="AI9" s="17">
        <v>0.2175202665686079</v>
      </c>
      <c r="AJ9" s="17">
        <v>0.25912086746360241</v>
      </c>
      <c r="AK9" s="17">
        <v>0.23903034781045951</v>
      </c>
      <c r="AL9" s="17">
        <v>0.26185900476050861</v>
      </c>
      <c r="AM9" s="17">
        <v>0.26810774114531188</v>
      </c>
      <c r="AN9" s="17">
        <v>0.24591001353448641</v>
      </c>
      <c r="AO9" s="17">
        <v>0.2439368626364051</v>
      </c>
      <c r="AP9" s="17">
        <v>0.2301009096391371</v>
      </c>
      <c r="AQ9" s="17">
        <v>0.26488365720737073</v>
      </c>
      <c r="AR9" s="17">
        <v>0.2584799049865289</v>
      </c>
      <c r="AS9" s="17">
        <v>0.29684007131822449</v>
      </c>
      <c r="AT9" s="17">
        <v>0.22026055161814581</v>
      </c>
      <c r="AU9" s="17">
        <v>0.2292010595730056</v>
      </c>
      <c r="AW9" s="17">
        <v>0.24477879204542921</v>
      </c>
      <c r="AX9" s="17">
        <v>0.2371623273425327</v>
      </c>
      <c r="AZ9" s="17">
        <v>0.24445509235079149</v>
      </c>
      <c r="BA9" s="17">
        <v>0.2426358642174257</v>
      </c>
      <c r="BC9" s="17">
        <v>0.25461473399155499</v>
      </c>
      <c r="BD9" s="17">
        <v>0.23574744151298241</v>
      </c>
      <c r="BE9" s="17">
        <v>0.20807597353954599</v>
      </c>
      <c r="BF9" s="17">
        <v>0.27257506102363388</v>
      </c>
      <c r="BG9" s="17">
        <v>0.24787338559725641</v>
      </c>
      <c r="BH9" s="17">
        <v>0.19475507330337899</v>
      </c>
      <c r="BI9" s="17">
        <v>0.18180625317577989</v>
      </c>
      <c r="BK9" s="17">
        <v>0.27685970323309961</v>
      </c>
      <c r="BL9" s="17">
        <v>0.22208053559877611</v>
      </c>
      <c r="BM9" s="17">
        <v>0.20515359320412549</v>
      </c>
      <c r="BN9" s="17">
        <v>0.27739396269780692</v>
      </c>
      <c r="BO9" s="17">
        <v>0.14710261916309811</v>
      </c>
      <c r="BQ9" s="17">
        <v>0.19553529844852541</v>
      </c>
      <c r="BR9" s="17">
        <v>0.24754635053884191</v>
      </c>
      <c r="BS9" s="17">
        <v>0.2726278441285388</v>
      </c>
      <c r="BT9" s="17">
        <v>0.25310549295258289</v>
      </c>
      <c r="BU9" s="17">
        <v>0.23012604303962439</v>
      </c>
      <c r="BV9" s="17">
        <v>0.25223296746911172</v>
      </c>
      <c r="BW9" s="17">
        <v>0.30170901420199309</v>
      </c>
      <c r="BX9" s="17">
        <v>0.30296785758972983</v>
      </c>
      <c r="BZ9" s="17">
        <v>0.19642475774097981</v>
      </c>
      <c r="CA9" s="17">
        <v>0.24632115148678169</v>
      </c>
      <c r="CB9" s="17">
        <v>0.29043945906921592</v>
      </c>
      <c r="CC9" s="17">
        <v>0.29016740916206202</v>
      </c>
      <c r="CD9" s="17">
        <v>0.17179562539218199</v>
      </c>
      <c r="CE9" s="17">
        <v>0.33228858314252102</v>
      </c>
      <c r="CF9" s="17">
        <v>0.18916938475756709</v>
      </c>
      <c r="CG9" s="17">
        <v>0.28115402536202799</v>
      </c>
      <c r="CI9" s="17">
        <v>0.19872476321404839</v>
      </c>
      <c r="CJ9" s="17">
        <v>0.23777178716679609</v>
      </c>
      <c r="CK9" s="17">
        <v>0.28064252740603202</v>
      </c>
      <c r="CL9" s="17">
        <v>0.3309156708362605</v>
      </c>
      <c r="CM9" s="17">
        <v>0.19852394005421159</v>
      </c>
      <c r="CN9" s="17">
        <v>0.25832164053233708</v>
      </c>
      <c r="CO9" s="17">
        <v>0.24491537337167391</v>
      </c>
      <c r="CP9" s="17">
        <v>0.31556381196815159</v>
      </c>
    </row>
    <row r="10" spans="2:96" ht="18.95" customHeight="1" x14ac:dyDescent="0.25">
      <c r="B10" s="19" t="s">
        <v>127</v>
      </c>
      <c r="C10" s="17">
        <v>0.10213447873966409</v>
      </c>
      <c r="D10" s="17">
        <v>0.1053625573925458</v>
      </c>
      <c r="E10" s="17">
        <v>0.1073701453372065</v>
      </c>
      <c r="F10" s="17">
        <v>0.11046796966910651</v>
      </c>
      <c r="G10" s="17">
        <v>0.1155420119495589</v>
      </c>
      <c r="H10" s="17">
        <v>8.9017110710220157E-2</v>
      </c>
      <c r="I10" s="17">
        <v>8.6914119953570068E-2</v>
      </c>
      <c r="K10" s="17">
        <v>8.6575747488661398E-2</v>
      </c>
      <c r="L10" s="17">
        <v>0.11691491561752999</v>
      </c>
      <c r="N10" s="17">
        <v>0.12637258353424211</v>
      </c>
      <c r="O10" s="17">
        <v>5.4043849192244642E-2</v>
      </c>
      <c r="P10" s="17">
        <v>6.4365295780597714E-2</v>
      </c>
      <c r="Q10" s="17">
        <v>0.12589995750940799</v>
      </c>
      <c r="R10" s="17">
        <v>8.6966673169378228E-2</v>
      </c>
      <c r="S10" s="17">
        <v>0.1138397934820046</v>
      </c>
      <c r="T10" s="17">
        <v>9.1308409586758704E-2</v>
      </c>
      <c r="U10" s="17">
        <v>8.7075984603702722E-2</v>
      </c>
      <c r="V10" s="17">
        <v>0.1125039705687066</v>
      </c>
      <c r="W10" s="17">
        <v>0.10394195180264609</v>
      </c>
      <c r="X10" s="17">
        <v>0.101352059755922</v>
      </c>
      <c r="Z10" s="17">
        <v>9.2602102052459917E-2</v>
      </c>
      <c r="AA10" s="17">
        <v>0.1045628932630618</v>
      </c>
      <c r="AB10" s="17">
        <v>0.12934497578163509</v>
      </c>
      <c r="AC10" s="17">
        <v>8.5206799098523661E-2</v>
      </c>
      <c r="AE10" s="17">
        <v>6.3785029837542542E-2</v>
      </c>
      <c r="AF10" s="17">
        <v>6.2011302415353999E-2</v>
      </c>
      <c r="AG10" s="17">
        <v>9.0627261230849993E-2</v>
      </c>
      <c r="AH10" s="17">
        <v>8.7392458379663807E-2</v>
      </c>
      <c r="AI10" s="17">
        <v>0.1192132986931978</v>
      </c>
      <c r="AJ10" s="17">
        <v>0.11654466083111879</v>
      </c>
      <c r="AK10" s="17">
        <v>0.1190037431113158</v>
      </c>
      <c r="AL10" s="17">
        <v>0.11121815568115501</v>
      </c>
      <c r="AM10" s="17">
        <v>8.356562555551407E-2</v>
      </c>
      <c r="AN10" s="17">
        <v>0.1121132534479115</v>
      </c>
      <c r="AO10" s="17">
        <v>9.5134516026860794E-2</v>
      </c>
      <c r="AP10" s="17">
        <v>0.14862180818558651</v>
      </c>
      <c r="AQ10" s="17">
        <v>9.6615521625326564E-2</v>
      </c>
      <c r="AR10" s="17">
        <v>0.1024746351650883</v>
      </c>
      <c r="AS10" s="17">
        <v>9.0050067732123859E-2</v>
      </c>
      <c r="AT10" s="17">
        <v>7.8996266629149381E-2</v>
      </c>
      <c r="AU10" s="17">
        <v>6.0511479856863518E-2</v>
      </c>
      <c r="AW10" s="17">
        <v>0.1034141061812768</v>
      </c>
      <c r="AX10" s="17">
        <v>9.9424212649990129E-2</v>
      </c>
      <c r="AZ10" s="17">
        <v>9.9514384323442368E-2</v>
      </c>
      <c r="BA10" s="17">
        <v>0.1062838074610407</v>
      </c>
      <c r="BC10" s="17">
        <v>9.1424803421611925E-2</v>
      </c>
      <c r="BD10" s="17">
        <v>0.1140887392717911</v>
      </c>
      <c r="BE10" s="17">
        <v>0.1150654712505091</v>
      </c>
      <c r="BF10" s="17">
        <v>0.10834074807863669</v>
      </c>
      <c r="BG10" s="17">
        <v>9.3573004981220467E-2</v>
      </c>
      <c r="BH10" s="17">
        <v>7.8781117619100755E-2</v>
      </c>
      <c r="BI10" s="17">
        <v>6.1070082409207443E-2</v>
      </c>
      <c r="BK10" s="17">
        <v>0.11137459414081741</v>
      </c>
      <c r="BL10" s="17">
        <v>8.8001601185891926E-2</v>
      </c>
      <c r="BM10" s="17">
        <v>0.1100238891364157</v>
      </c>
      <c r="BN10" s="17">
        <v>0.10868689414172519</v>
      </c>
      <c r="BO10" s="17">
        <v>6.3145653845896765E-2</v>
      </c>
      <c r="BQ10" s="17">
        <v>9.0503931919424629E-2</v>
      </c>
      <c r="BR10" s="17">
        <v>0.1089706519683275</v>
      </c>
      <c r="BS10" s="17">
        <v>0.11627681850665179</v>
      </c>
      <c r="BT10" s="17">
        <v>0.1137998999031732</v>
      </c>
      <c r="BU10" s="17">
        <v>2.9789467737379779E-2</v>
      </c>
      <c r="BV10" s="17">
        <v>0.1150429352206134</v>
      </c>
      <c r="BW10" s="17">
        <v>8.871396877822596E-2</v>
      </c>
      <c r="BX10" s="17">
        <v>0.1042400651229862</v>
      </c>
      <c r="BZ10" s="17">
        <v>8.7875601185936805E-2</v>
      </c>
      <c r="CA10" s="17">
        <v>0.116622103224659</v>
      </c>
      <c r="CB10" s="17">
        <v>0.1111289640518883</v>
      </c>
      <c r="CC10" s="17">
        <v>0.1218562237201451</v>
      </c>
      <c r="CD10" s="17">
        <v>9.1234932349377032E-2</v>
      </c>
      <c r="CE10" s="17">
        <v>0.12711146778378629</v>
      </c>
      <c r="CF10" s="17">
        <v>8.6228244451222069E-2</v>
      </c>
      <c r="CG10" s="17">
        <v>8.947006758668935E-2</v>
      </c>
      <c r="CI10" s="17">
        <v>0.1025934484699479</v>
      </c>
      <c r="CJ10" s="17">
        <v>0.11363387080060069</v>
      </c>
      <c r="CK10" s="17">
        <v>0.1178015734548593</v>
      </c>
      <c r="CL10" s="17">
        <v>0.13430205484458391</v>
      </c>
      <c r="CM10" s="17">
        <v>8.6077276915339132E-2</v>
      </c>
      <c r="CN10" s="17">
        <v>8.5236293433150034E-2</v>
      </c>
      <c r="CO10" s="17">
        <v>0.1146660132056883</v>
      </c>
      <c r="CP10" s="17">
        <v>5.6391286424876778E-2</v>
      </c>
    </row>
    <row r="11" spans="2:96" ht="18.95" customHeight="1" x14ac:dyDescent="0.25">
      <c r="B11" s="19" t="s">
        <v>128</v>
      </c>
      <c r="C11" s="17">
        <v>0.11127669627326919</v>
      </c>
      <c r="D11" s="17">
        <v>0.13987362028876391</v>
      </c>
      <c r="E11" s="17">
        <v>0.1367275669119834</v>
      </c>
      <c r="F11" s="17">
        <v>0.1142634630245286</v>
      </c>
      <c r="G11" s="17">
        <v>9.6822665680080786E-2</v>
      </c>
      <c r="H11" s="17">
        <v>0.1211445581710683</v>
      </c>
      <c r="I11" s="17">
        <v>7.4334208283897724E-2</v>
      </c>
      <c r="K11" s="17">
        <v>0.1043506291112867</v>
      </c>
      <c r="L11" s="17">
        <v>0.11789085355698931</v>
      </c>
      <c r="N11" s="17">
        <v>0.1060661711187157</v>
      </c>
      <c r="O11" s="17">
        <v>0.12030897314363299</v>
      </c>
      <c r="P11" s="17">
        <v>9.7976316018241263E-2</v>
      </c>
      <c r="Q11" s="17">
        <v>9.9900729606529265E-2</v>
      </c>
      <c r="R11" s="17">
        <v>0.15820859553837199</v>
      </c>
      <c r="S11" s="17">
        <v>0.14206042680950931</v>
      </c>
      <c r="T11" s="17">
        <v>0.16123493332813069</v>
      </c>
      <c r="U11" s="17">
        <v>9.2437089141638631E-2</v>
      </c>
      <c r="V11" s="17">
        <v>0.10141202601873819</v>
      </c>
      <c r="W11" s="17">
        <v>8.8149827538297074E-2</v>
      </c>
      <c r="X11" s="17">
        <v>8.2455948722527803E-2</v>
      </c>
      <c r="Z11" s="17">
        <v>0.10302611812624179</v>
      </c>
      <c r="AA11" s="17">
        <v>0.1065025087688109</v>
      </c>
      <c r="AB11" s="17">
        <v>0.11917011145007381</v>
      </c>
      <c r="AC11" s="17">
        <v>0.1183031947597647</v>
      </c>
      <c r="AE11" s="17">
        <v>9.0225502565850046E-2</v>
      </c>
      <c r="AF11" s="17">
        <v>0.11706201862339689</v>
      </c>
      <c r="AG11" s="17">
        <v>0.1070175054837033</v>
      </c>
      <c r="AH11" s="17">
        <v>0.1103675826748052</v>
      </c>
      <c r="AI11" s="17">
        <v>0.1218406985707408</v>
      </c>
      <c r="AJ11" s="17">
        <v>8.5785866545917119E-2</v>
      </c>
      <c r="AK11" s="17">
        <v>0.13762563522947679</v>
      </c>
      <c r="AL11" s="17">
        <v>9.2188037381861862E-2</v>
      </c>
      <c r="AM11" s="17">
        <v>0.11777130174323661</v>
      </c>
      <c r="AN11" s="17">
        <v>9.8220687337738796E-2</v>
      </c>
      <c r="AO11" s="17">
        <v>0.14668496613420459</v>
      </c>
      <c r="AP11" s="17">
        <v>0.1063106228601482</v>
      </c>
      <c r="AQ11" s="17">
        <v>0.12663714188194741</v>
      </c>
      <c r="AR11" s="17">
        <v>0.1039710094362509</v>
      </c>
      <c r="AS11" s="17">
        <v>7.2932268352323179E-2</v>
      </c>
      <c r="AT11" s="17">
        <v>0.1334388454652588</v>
      </c>
      <c r="AU11" s="17">
        <v>6.0308531293253913E-2</v>
      </c>
      <c r="AW11" s="17">
        <v>0.1111942281675956</v>
      </c>
      <c r="AX11" s="17">
        <v>0.1146337365531163</v>
      </c>
      <c r="AZ11" s="17">
        <v>0.1124791363227591</v>
      </c>
      <c r="BA11" s="17">
        <v>0.10937244465462841</v>
      </c>
      <c r="BC11" s="17">
        <v>0.11601390284812819</v>
      </c>
      <c r="BD11" s="17">
        <v>0.1120953625304099</v>
      </c>
      <c r="BE11" s="17">
        <v>0.12360585996730571</v>
      </c>
      <c r="BF11" s="17">
        <v>9.9824594673076653E-2</v>
      </c>
      <c r="BG11" s="17">
        <v>0.12948715294757129</v>
      </c>
      <c r="BH11" s="17">
        <v>6.9491987195276952E-2</v>
      </c>
      <c r="BI11" s="17">
        <v>6.7705902452890238E-2</v>
      </c>
      <c r="BK11" s="17">
        <v>0.10638407077708011</v>
      </c>
      <c r="BL11" s="17">
        <v>0.1082455359072132</v>
      </c>
      <c r="BM11" s="17">
        <v>0.1153729264884271</v>
      </c>
      <c r="BN11" s="17">
        <v>0.1401246527680681</v>
      </c>
      <c r="BO11" s="17">
        <v>9.5126976623412587E-2</v>
      </c>
      <c r="BQ11" s="17">
        <v>0.10687784646330389</v>
      </c>
      <c r="BR11" s="17">
        <v>0.1316688151548655</v>
      </c>
      <c r="BS11" s="17">
        <v>9.8304104935550973E-2</v>
      </c>
      <c r="BT11" s="17">
        <v>0.1219752561196015</v>
      </c>
      <c r="BU11" s="17">
        <v>6.9110725247521071E-2</v>
      </c>
      <c r="BV11" s="17">
        <v>0.1051771742438153</v>
      </c>
      <c r="BW11" s="17">
        <v>9.0684543229984496E-2</v>
      </c>
      <c r="BX11" s="17">
        <v>0.10357769855405249</v>
      </c>
      <c r="BZ11" s="17">
        <v>0.1094042516219688</v>
      </c>
      <c r="CA11" s="17">
        <v>0.1161346291328757</v>
      </c>
      <c r="CB11" s="17">
        <v>8.6853584925341717E-2</v>
      </c>
      <c r="CC11" s="17">
        <v>9.7559930546984142E-2</v>
      </c>
      <c r="CD11" s="17">
        <v>0.12903661916907411</v>
      </c>
      <c r="CE11" s="17">
        <v>0.13571501454239601</v>
      </c>
      <c r="CF11" s="17">
        <v>8.0353428252316006E-2</v>
      </c>
      <c r="CG11" s="17">
        <v>0.1089476928669435</v>
      </c>
      <c r="CI11" s="17">
        <v>0.11525430701522051</v>
      </c>
      <c r="CJ11" s="17">
        <v>0.1174841844667369</v>
      </c>
      <c r="CK11" s="17">
        <v>9.2351664127151678E-2</v>
      </c>
      <c r="CL11" s="17">
        <v>0.1218660567828551</v>
      </c>
      <c r="CM11" s="17">
        <v>0.1243591103560623</v>
      </c>
      <c r="CN11" s="17">
        <v>8.3805787220051151E-2</v>
      </c>
      <c r="CO11" s="17">
        <v>0.1109271704582255</v>
      </c>
      <c r="CP11" s="17">
        <v>7.7525442991501312E-2</v>
      </c>
    </row>
    <row r="12" spans="2:96" ht="32.1" customHeight="1" x14ac:dyDescent="0.25">
      <c r="B12" s="19" t="s">
        <v>129</v>
      </c>
      <c r="C12" s="17">
        <v>0.19123597576978019</v>
      </c>
      <c r="D12" s="17">
        <v>0.20189765026248699</v>
      </c>
      <c r="E12" s="17">
        <v>0.17341175708026069</v>
      </c>
      <c r="F12" s="17">
        <v>0.22813423410746639</v>
      </c>
      <c r="G12" s="17">
        <v>0.2111575793391651</v>
      </c>
      <c r="H12" s="17">
        <v>0.15752443296230839</v>
      </c>
      <c r="I12" s="17">
        <v>0.1752547475733488</v>
      </c>
      <c r="K12" s="17">
        <v>0.17707281428626001</v>
      </c>
      <c r="L12" s="17">
        <v>0.20602271745246489</v>
      </c>
      <c r="N12" s="17">
        <v>0.163506918742682</v>
      </c>
      <c r="O12" s="17">
        <v>0.17914472953032121</v>
      </c>
      <c r="P12" s="17">
        <v>0.21940731202807001</v>
      </c>
      <c r="Q12" s="17">
        <v>0.19140890928151469</v>
      </c>
      <c r="R12" s="17">
        <v>0.1750752411901044</v>
      </c>
      <c r="S12" s="17">
        <v>0.19888924847679079</v>
      </c>
      <c r="T12" s="17">
        <v>0.2262944651752215</v>
      </c>
      <c r="U12" s="17">
        <v>0.18248529169005731</v>
      </c>
      <c r="V12" s="17">
        <v>0.16593470468317631</v>
      </c>
      <c r="W12" s="17">
        <v>0.21275186956678191</v>
      </c>
      <c r="X12" s="17">
        <v>0.20295466067456569</v>
      </c>
      <c r="Z12" s="17">
        <v>0.1505638719192767</v>
      </c>
      <c r="AA12" s="17">
        <v>0.20215250804640081</v>
      </c>
      <c r="AB12" s="17">
        <v>0.18919878291943501</v>
      </c>
      <c r="AC12" s="17">
        <v>0.22581896267897919</v>
      </c>
      <c r="AE12" s="17">
        <v>0.22111884831613901</v>
      </c>
      <c r="AF12" s="17">
        <v>0.27374055224890798</v>
      </c>
      <c r="AG12" s="17">
        <v>0.23182994174953381</v>
      </c>
      <c r="AH12" s="17">
        <v>0.2759471444510706</v>
      </c>
      <c r="AI12" s="17">
        <v>0.21532392176228771</v>
      </c>
      <c r="AJ12" s="17">
        <v>0.18919047564333921</v>
      </c>
      <c r="AK12" s="17">
        <v>0.13220677340466469</v>
      </c>
      <c r="AL12" s="17">
        <v>0.17325582506782919</v>
      </c>
      <c r="AM12" s="17">
        <v>0.21078084286522311</v>
      </c>
      <c r="AN12" s="17">
        <v>0.21562721802335069</v>
      </c>
      <c r="AO12" s="17">
        <v>0.15750436310099189</v>
      </c>
      <c r="AP12" s="17">
        <v>0.1387414631276834</v>
      </c>
      <c r="AQ12" s="17">
        <v>0.16820628413522121</v>
      </c>
      <c r="AR12" s="17">
        <v>0.21273796026525921</v>
      </c>
      <c r="AS12" s="17">
        <v>0.1249407802130571</v>
      </c>
      <c r="AT12" s="17">
        <v>0.10617269447424051</v>
      </c>
      <c r="AU12" s="17">
        <v>0.28596117526401083</v>
      </c>
      <c r="AW12" s="17">
        <v>0.19060833033895919</v>
      </c>
      <c r="AX12" s="17">
        <v>0.19398622376196811</v>
      </c>
      <c r="AZ12" s="17">
        <v>0.1924572217664966</v>
      </c>
      <c r="BA12" s="17">
        <v>0.1893019419965436</v>
      </c>
      <c r="BC12" s="17">
        <v>0.22150116131698011</v>
      </c>
      <c r="BD12" s="17">
        <v>0.20977886447867289</v>
      </c>
      <c r="BE12" s="17">
        <v>0.1371528636709704</v>
      </c>
      <c r="BF12" s="17">
        <v>0.16946068374393849</v>
      </c>
      <c r="BG12" s="17">
        <v>0.1585437570474586</v>
      </c>
      <c r="BH12" s="17">
        <v>8.4635500740145544E-2</v>
      </c>
      <c r="BI12" s="17">
        <v>0.2724009463394661</v>
      </c>
      <c r="BK12" s="17">
        <v>0.16959074402656241</v>
      </c>
      <c r="BL12" s="17">
        <v>0.19245920971774541</v>
      </c>
      <c r="BM12" s="17">
        <v>0.2309411549545124</v>
      </c>
      <c r="BN12" s="17">
        <v>0.18067607304255581</v>
      </c>
      <c r="BO12" s="17">
        <v>0.28515796367579832</v>
      </c>
      <c r="BQ12" s="17">
        <v>0.17622441805138081</v>
      </c>
      <c r="BR12" s="17">
        <v>0.19451885623123741</v>
      </c>
      <c r="BS12" s="17">
        <v>0.20156774673767919</v>
      </c>
      <c r="BT12" s="17">
        <v>0.18060172874952291</v>
      </c>
      <c r="BU12" s="17">
        <v>0.28240281202115058</v>
      </c>
      <c r="BV12" s="17">
        <v>0.2298461524109148</v>
      </c>
      <c r="BW12" s="17">
        <v>0.22591111148340159</v>
      </c>
      <c r="BX12" s="17">
        <v>0.14436302171929349</v>
      </c>
      <c r="BZ12" s="17">
        <v>0.1871242403157394</v>
      </c>
      <c r="CA12" s="17">
        <v>0.18175435511613491</v>
      </c>
      <c r="CB12" s="17">
        <v>0.19499094675883599</v>
      </c>
      <c r="CC12" s="17">
        <v>0.18931335203704991</v>
      </c>
      <c r="CD12" s="17">
        <v>0.1782432275938434</v>
      </c>
      <c r="CE12" s="17">
        <v>0.1586301575705853</v>
      </c>
      <c r="CF12" s="17">
        <v>0.2433731389566787</v>
      </c>
      <c r="CG12" s="17">
        <v>0.21573932059646139</v>
      </c>
      <c r="CI12" s="17">
        <v>0.18532070477588919</v>
      </c>
      <c r="CJ12" s="17">
        <v>0.1804300125316286</v>
      </c>
      <c r="CK12" s="17">
        <v>0.21655200020995119</v>
      </c>
      <c r="CL12" s="17">
        <v>0.12944000581380041</v>
      </c>
      <c r="CM12" s="17">
        <v>0.1941631318605215</v>
      </c>
      <c r="CN12" s="17">
        <v>0.25349758503180109</v>
      </c>
      <c r="CO12" s="17">
        <v>0.24174753612752239</v>
      </c>
      <c r="CP12" s="17">
        <v>0.16543636880752469</v>
      </c>
    </row>
    <row r="13" spans="2:96" ht="18.95" customHeight="1" x14ac:dyDescent="0.25">
      <c r="B13" s="19" t="s">
        <v>130</v>
      </c>
      <c r="C13" s="17">
        <v>0.1129619934097898</v>
      </c>
      <c r="D13" s="17">
        <v>0.1188754165115551</v>
      </c>
      <c r="E13" s="17">
        <v>0.10774826020208859</v>
      </c>
      <c r="F13" s="17">
        <v>0.1027959143139197</v>
      </c>
      <c r="G13" s="17">
        <v>0.1088409804521301</v>
      </c>
      <c r="H13" s="17">
        <v>0.1182951582508682</v>
      </c>
      <c r="I13" s="17">
        <v>0.12132001445788269</v>
      </c>
      <c r="K13" s="17">
        <v>0.13484648492446949</v>
      </c>
      <c r="L13" s="17">
        <v>9.1151880818531553E-2</v>
      </c>
      <c r="N13" s="17">
        <v>0.11011517542818</v>
      </c>
      <c r="O13" s="17">
        <v>0.1172877687133712</v>
      </c>
      <c r="P13" s="17">
        <v>0.1127789584433757</v>
      </c>
      <c r="Q13" s="17">
        <v>9.253317792831188E-2</v>
      </c>
      <c r="R13" s="17">
        <v>9.6254383520617215E-2</v>
      </c>
      <c r="S13" s="17">
        <v>0.1322518165191465</v>
      </c>
      <c r="T13" s="17">
        <v>0.14239047628210941</v>
      </c>
      <c r="U13" s="17">
        <v>0.11636291881858631</v>
      </c>
      <c r="V13" s="17">
        <v>0.11658105013103021</v>
      </c>
      <c r="W13" s="17">
        <v>9.721911049671729E-2</v>
      </c>
      <c r="X13" s="17">
        <v>0.12659355454386639</v>
      </c>
      <c r="Z13" s="17">
        <v>0.1219151526470411</v>
      </c>
      <c r="AA13" s="17">
        <v>0.1071016579583776</v>
      </c>
      <c r="AB13" s="17">
        <v>0.1100566829986024</v>
      </c>
      <c r="AC13" s="17">
        <v>0.1130386186636219</v>
      </c>
      <c r="AE13" s="17">
        <v>9.3446483132594654E-2</v>
      </c>
      <c r="AF13" s="17">
        <v>0.13511093053394441</v>
      </c>
      <c r="AG13" s="17">
        <v>7.577258142610066E-2</v>
      </c>
      <c r="AH13" s="17">
        <v>0.1019359998554059</v>
      </c>
      <c r="AI13" s="17">
        <v>0.1199685194098906</v>
      </c>
      <c r="AJ13" s="17">
        <v>0.1127977749747277</v>
      </c>
      <c r="AK13" s="17">
        <v>0.1112491614512448</v>
      </c>
      <c r="AL13" s="17">
        <v>0.12535717910652991</v>
      </c>
      <c r="AM13" s="17">
        <v>9.8948262641609858E-2</v>
      </c>
      <c r="AN13" s="17">
        <v>0.12665191128996389</v>
      </c>
      <c r="AO13" s="17">
        <v>0.12296870952522999</v>
      </c>
      <c r="AP13" s="17">
        <v>0.11305474369097381</v>
      </c>
      <c r="AQ13" s="17">
        <v>9.6619578030188086E-2</v>
      </c>
      <c r="AR13" s="17">
        <v>0.11320939950772629</v>
      </c>
      <c r="AS13" s="17">
        <v>0.16177133819258679</v>
      </c>
      <c r="AT13" s="17">
        <v>0.1189197564006115</v>
      </c>
      <c r="AU13" s="17">
        <v>0.10313485534907881</v>
      </c>
      <c r="AW13" s="17">
        <v>0.11346058211250259</v>
      </c>
      <c r="AX13" s="17">
        <v>0.1138815904415006</v>
      </c>
      <c r="AZ13" s="17">
        <v>0.11154436011787219</v>
      </c>
      <c r="BA13" s="17">
        <v>0.1152070371372657</v>
      </c>
      <c r="BC13" s="17">
        <v>9.5082414071853749E-2</v>
      </c>
      <c r="BD13" s="17">
        <v>0.1105642201989487</v>
      </c>
      <c r="BE13" s="17">
        <v>0.15349616910309241</v>
      </c>
      <c r="BF13" s="17">
        <v>0.1211408016369549</v>
      </c>
      <c r="BG13" s="17">
        <v>0.11447862620189291</v>
      </c>
      <c r="BH13" s="17">
        <v>0.21030506198393209</v>
      </c>
      <c r="BI13" s="17">
        <v>4.180342019980262E-2</v>
      </c>
      <c r="BK13" s="17">
        <v>0.1153943985816657</v>
      </c>
      <c r="BL13" s="17">
        <v>0.1117174780343016</v>
      </c>
      <c r="BM13" s="17">
        <v>0.1257840237924096</v>
      </c>
      <c r="BN13" s="17">
        <v>9.4348591634444368E-2</v>
      </c>
      <c r="BO13" s="17">
        <v>6.8545093190389511E-2</v>
      </c>
      <c r="BQ13" s="17">
        <v>0.1258645931905287</v>
      </c>
      <c r="BR13" s="17">
        <v>0.1103623365659069</v>
      </c>
      <c r="BS13" s="17">
        <v>0.11731030154210161</v>
      </c>
      <c r="BT13" s="17">
        <v>0.14716887809834431</v>
      </c>
      <c r="BU13" s="17">
        <v>9.357813456314136E-2</v>
      </c>
      <c r="BV13" s="17">
        <v>9.4988153129648673E-2</v>
      </c>
      <c r="BW13" s="17">
        <v>3.3744771760791381E-2</v>
      </c>
      <c r="BX13" s="17">
        <v>0.1210089347578939</v>
      </c>
      <c r="BZ13" s="17">
        <v>0.13529159180853109</v>
      </c>
      <c r="CA13" s="17">
        <v>0.1062408308370438</v>
      </c>
      <c r="CB13" s="17">
        <v>0.1221061460504049</v>
      </c>
      <c r="CC13" s="17">
        <v>0.1264403752287741</v>
      </c>
      <c r="CD13" s="17">
        <v>0.1150400830315458</v>
      </c>
      <c r="CE13" s="17">
        <v>9.5187756185588016E-2</v>
      </c>
      <c r="CF13" s="17">
        <v>8.7527291786472436E-2</v>
      </c>
      <c r="CG13" s="17">
        <v>9.9580067166147118E-2</v>
      </c>
      <c r="CI13" s="17">
        <v>0.13546677908052629</v>
      </c>
      <c r="CJ13" s="17">
        <v>0.1090989636321671</v>
      </c>
      <c r="CK13" s="17">
        <v>0.1100578814399471</v>
      </c>
      <c r="CL13" s="17">
        <v>0.12658779954521279</v>
      </c>
      <c r="CM13" s="17">
        <v>0.10739849108329511</v>
      </c>
      <c r="CN13" s="17">
        <v>9.9317144235894536E-2</v>
      </c>
      <c r="CO13" s="17">
        <v>7.0250287993333341E-2</v>
      </c>
      <c r="CP13" s="17">
        <v>0.135238412407443</v>
      </c>
    </row>
    <row r="14" spans="2:96" ht="18.95" customHeight="1" x14ac:dyDescent="0.25">
      <c r="B14" s="19" t="s">
        <v>131</v>
      </c>
      <c r="C14" s="17">
        <v>0.1048757220055021</v>
      </c>
      <c r="D14" s="17">
        <v>0.1080425644677412</v>
      </c>
      <c r="E14" s="17">
        <v>8.0993037389001793E-2</v>
      </c>
      <c r="F14" s="17">
        <v>8.5555275077340204E-2</v>
      </c>
      <c r="G14" s="17">
        <v>8.733311043451196E-2</v>
      </c>
      <c r="H14" s="17">
        <v>0.104837255490717</v>
      </c>
      <c r="I14" s="17">
        <v>0.15217755783756531</v>
      </c>
      <c r="K14" s="17">
        <v>0.13441152422312919</v>
      </c>
      <c r="L14" s="17">
        <v>7.6551126710058606E-2</v>
      </c>
      <c r="N14" s="17">
        <v>9.2956139762395931E-2</v>
      </c>
      <c r="O14" s="17">
        <v>0.14979972884938181</v>
      </c>
      <c r="P14" s="17">
        <v>0.1015380366799709</v>
      </c>
      <c r="Q14" s="17">
        <v>0.13501318422549149</v>
      </c>
      <c r="R14" s="17">
        <v>0.1181743531672487</v>
      </c>
      <c r="S14" s="17">
        <v>8.5491557450782726E-2</v>
      </c>
      <c r="T14" s="17">
        <v>8.1845206928358588E-2</v>
      </c>
      <c r="U14" s="17">
        <v>9.1314572865597882E-2</v>
      </c>
      <c r="V14" s="17">
        <v>0.1046244025005023</v>
      </c>
      <c r="W14" s="17">
        <v>0.10457458262638469</v>
      </c>
      <c r="X14" s="17">
        <v>9.4009418505030418E-2</v>
      </c>
      <c r="Z14" s="17">
        <v>0.12827391333174881</v>
      </c>
      <c r="AA14" s="17">
        <v>0.11337078394285539</v>
      </c>
      <c r="AB14" s="17">
        <v>0.1000944768273125</v>
      </c>
      <c r="AC14" s="17">
        <v>7.3814374399453098E-2</v>
      </c>
      <c r="AE14" s="17">
        <v>1.416196646227409E-2</v>
      </c>
      <c r="AF14" s="17">
        <v>8.6879877363348054E-2</v>
      </c>
      <c r="AG14" s="17">
        <v>8.200581836003358E-2</v>
      </c>
      <c r="AH14" s="17">
        <v>7.0428870103630581E-2</v>
      </c>
      <c r="AI14" s="17">
        <v>8.4230550206455562E-2</v>
      </c>
      <c r="AJ14" s="17">
        <v>9.778404371750482E-2</v>
      </c>
      <c r="AK14" s="17">
        <v>0.12604538637121021</v>
      </c>
      <c r="AL14" s="17">
        <v>0.11938515986394189</v>
      </c>
      <c r="AM14" s="17">
        <v>0.13908969643253419</v>
      </c>
      <c r="AN14" s="17">
        <v>0.10807218474530279</v>
      </c>
      <c r="AO14" s="17">
        <v>0.1131939974148387</v>
      </c>
      <c r="AP14" s="17">
        <v>0.1019732841489701</v>
      </c>
      <c r="AQ14" s="17">
        <v>0.1224646607540901</v>
      </c>
      <c r="AR14" s="17">
        <v>0.10087778138122031</v>
      </c>
      <c r="AS14" s="17">
        <v>0.11176015170600941</v>
      </c>
      <c r="AT14" s="17">
        <v>0.14145178584630741</v>
      </c>
      <c r="AU14" s="17">
        <v>7.8981518852939109E-2</v>
      </c>
      <c r="AW14" s="17">
        <v>0.1052417520498682</v>
      </c>
      <c r="AX14" s="17">
        <v>0.10407579077954229</v>
      </c>
      <c r="AZ14" s="17">
        <v>0.1057229393324689</v>
      </c>
      <c r="BA14" s="17">
        <v>0.1035340210476027</v>
      </c>
      <c r="BC14" s="17">
        <v>0.1001373602577984</v>
      </c>
      <c r="BD14" s="17">
        <v>9.7188991626724744E-2</v>
      </c>
      <c r="BE14" s="17">
        <v>0.11320838181889251</v>
      </c>
      <c r="BF14" s="17">
        <v>0.1062078555345414</v>
      </c>
      <c r="BG14" s="17">
        <v>0.1143307266101083</v>
      </c>
      <c r="BH14" s="17">
        <v>0.16546403042948321</v>
      </c>
      <c r="BI14" s="17">
        <v>0.10251071453685701</v>
      </c>
      <c r="BK14" s="17">
        <v>0.10158552955995991</v>
      </c>
      <c r="BL14" s="17">
        <v>0.12245004061734879</v>
      </c>
      <c r="BM14" s="17">
        <v>8.0325509750271626E-2</v>
      </c>
      <c r="BN14" s="17">
        <v>9.7924065069552577E-2</v>
      </c>
      <c r="BO14" s="17">
        <v>0.1198270099132776</v>
      </c>
      <c r="BQ14" s="17">
        <v>0.1419843577417032</v>
      </c>
      <c r="BR14" s="17">
        <v>9.7479666101008555E-2</v>
      </c>
      <c r="BS14" s="17">
        <v>0.1069428443274653</v>
      </c>
      <c r="BT14" s="17">
        <v>8.3251871649176343E-2</v>
      </c>
      <c r="BU14" s="17">
        <v>0.1094215981422318</v>
      </c>
      <c r="BV14" s="17">
        <v>5.9340910680320692E-2</v>
      </c>
      <c r="BW14" s="17">
        <v>8.3460633051838318E-2</v>
      </c>
      <c r="BX14" s="17">
        <v>9.9606808669898975E-2</v>
      </c>
      <c r="BZ14" s="17">
        <v>0.13575522551685101</v>
      </c>
      <c r="CA14" s="17">
        <v>0.10740588087836229</v>
      </c>
      <c r="CB14" s="17">
        <v>0.1006188752741778</v>
      </c>
      <c r="CC14" s="17">
        <v>8.6949468173820849E-2</v>
      </c>
      <c r="CD14" s="17">
        <v>0.14220227935851851</v>
      </c>
      <c r="CE14" s="17">
        <v>6.6997110947937089E-2</v>
      </c>
      <c r="CF14" s="17">
        <v>8.2653206997402043E-2</v>
      </c>
      <c r="CG14" s="17">
        <v>6.7855699392227214E-2</v>
      </c>
      <c r="CI14" s="17">
        <v>0.12086382850284939</v>
      </c>
      <c r="CJ14" s="17">
        <v>0.1093577043604506</v>
      </c>
      <c r="CK14" s="17">
        <v>0.1022222662158727</v>
      </c>
      <c r="CL14" s="17">
        <v>7.866038742667128E-2</v>
      </c>
      <c r="CM14" s="17">
        <v>0.13068828019339329</v>
      </c>
      <c r="CN14" s="17">
        <v>5.6164444234831253E-2</v>
      </c>
      <c r="CO14" s="17">
        <v>7.8256441744530503E-2</v>
      </c>
      <c r="CP14" s="17">
        <v>9.3394843448470544E-2</v>
      </c>
    </row>
    <row r="15" spans="2:96" ht="18.95" customHeight="1" x14ac:dyDescent="0.25">
      <c r="B15" s="19" t="s">
        <v>132</v>
      </c>
      <c r="C15" s="17">
        <v>9.9838546489093766E-2</v>
      </c>
      <c r="D15" s="17">
        <v>7.2577429133022134E-2</v>
      </c>
      <c r="E15" s="17">
        <v>0.1123581549496091</v>
      </c>
      <c r="F15" s="17">
        <v>8.5567339797479047E-2</v>
      </c>
      <c r="G15" s="17">
        <v>8.7713992294974036E-2</v>
      </c>
      <c r="H15" s="17">
        <v>0.1013338532382798</v>
      </c>
      <c r="I15" s="17">
        <v>0.12804284661532511</v>
      </c>
      <c r="K15" s="17">
        <v>0.14794660685919239</v>
      </c>
      <c r="L15" s="17">
        <v>5.2738987058012408E-2</v>
      </c>
      <c r="N15" s="17">
        <v>0.113632660954907</v>
      </c>
      <c r="O15" s="17">
        <v>0.1099191338573195</v>
      </c>
      <c r="P15" s="17">
        <v>8.6098661128907988E-2</v>
      </c>
      <c r="Q15" s="17">
        <v>0.1046129422560977</v>
      </c>
      <c r="R15" s="17">
        <v>0.1079905805303972</v>
      </c>
      <c r="S15" s="17">
        <v>0.10021065257171979</v>
      </c>
      <c r="T15" s="17">
        <v>7.4141525506751474E-2</v>
      </c>
      <c r="U15" s="17">
        <v>0.10163735741234189</v>
      </c>
      <c r="V15" s="17">
        <v>0.1078779665209452</v>
      </c>
      <c r="W15" s="17">
        <v>8.664142930728809E-2</v>
      </c>
      <c r="X15" s="17">
        <v>0.1066057339109988</v>
      </c>
      <c r="Z15" s="17">
        <v>0.12107486943967739</v>
      </c>
      <c r="AA15" s="17">
        <v>9.4402919838218399E-2</v>
      </c>
      <c r="AB15" s="17">
        <v>0.10400934677348669</v>
      </c>
      <c r="AC15" s="17">
        <v>7.9353356807990147E-2</v>
      </c>
      <c r="AE15" s="17">
        <v>3.9989376992187041E-2</v>
      </c>
      <c r="AF15" s="17">
        <v>7.9336301696470143E-2</v>
      </c>
      <c r="AG15" s="17">
        <v>8.6416527929895418E-2</v>
      </c>
      <c r="AH15" s="17">
        <v>0.1241284708988992</v>
      </c>
      <c r="AI15" s="17">
        <v>8.9413304878573116E-2</v>
      </c>
      <c r="AJ15" s="17">
        <v>0.10488335152641649</v>
      </c>
      <c r="AK15" s="17">
        <v>9.8184629549811012E-2</v>
      </c>
      <c r="AL15" s="17">
        <v>8.7672431757845323E-2</v>
      </c>
      <c r="AM15" s="17">
        <v>7.0815068865347719E-2</v>
      </c>
      <c r="AN15" s="17">
        <v>7.5494088226057798E-2</v>
      </c>
      <c r="AO15" s="17">
        <v>0.10396928961491871</v>
      </c>
      <c r="AP15" s="17">
        <v>0.13470542572541319</v>
      </c>
      <c r="AQ15" s="17">
        <v>0.1137685652759759</v>
      </c>
      <c r="AR15" s="17">
        <v>9.770844930210032E-2</v>
      </c>
      <c r="AS15" s="17">
        <v>0.1228599593948852</v>
      </c>
      <c r="AT15" s="17">
        <v>0.19621817387739779</v>
      </c>
      <c r="AU15" s="17">
        <v>4.6390942762966007E-2</v>
      </c>
      <c r="AW15" s="17">
        <v>0.10017128231086631</v>
      </c>
      <c r="AX15" s="17">
        <v>9.8670704950296007E-2</v>
      </c>
      <c r="AZ15" s="17">
        <v>0.103699609742854</v>
      </c>
      <c r="BA15" s="17">
        <v>9.3723949795673334E-2</v>
      </c>
      <c r="BC15" s="17">
        <v>8.013518728666548E-2</v>
      </c>
      <c r="BD15" s="17">
        <v>8.5900412819785388E-2</v>
      </c>
      <c r="BE15" s="17">
        <v>0.12563875486679149</v>
      </c>
      <c r="BF15" s="17">
        <v>9.9349691524674932E-2</v>
      </c>
      <c r="BG15" s="17">
        <v>0.13190813553831651</v>
      </c>
      <c r="BH15" s="17">
        <v>0.1888117691926294</v>
      </c>
      <c r="BI15" s="17">
        <v>0.12536629047240119</v>
      </c>
      <c r="BK15" s="17">
        <v>9.6290877609490566E-2</v>
      </c>
      <c r="BL15" s="17">
        <v>0.1345710712359072</v>
      </c>
      <c r="BM15" s="17">
        <v>6.9381430384750947E-2</v>
      </c>
      <c r="BN15" s="17">
        <v>6.5010404131287947E-2</v>
      </c>
      <c r="BO15" s="17">
        <v>3.1247647229772989E-2</v>
      </c>
      <c r="BQ15" s="17">
        <v>0.14184199356381311</v>
      </c>
      <c r="BR15" s="17">
        <v>9.1082535343910018E-2</v>
      </c>
      <c r="BS15" s="17">
        <v>7.0860835108081527E-2</v>
      </c>
      <c r="BT15" s="17">
        <v>7.6547585438334578E-2</v>
      </c>
      <c r="BU15" s="17">
        <v>0.1662572798574059</v>
      </c>
      <c r="BV15" s="17">
        <v>6.9651473430253505E-2</v>
      </c>
      <c r="BW15" s="17">
        <v>3.9573605950961287E-2</v>
      </c>
      <c r="BX15" s="17">
        <v>8.5091747452272576E-2</v>
      </c>
      <c r="BZ15" s="17">
        <v>0.1275297949442844</v>
      </c>
      <c r="CA15" s="17">
        <v>0.1024540425112436</v>
      </c>
      <c r="CB15" s="17">
        <v>8.347707365165849E-2</v>
      </c>
      <c r="CC15" s="17">
        <v>6.2832317849060279E-2</v>
      </c>
      <c r="CD15" s="17">
        <v>0.1532763865772741</v>
      </c>
      <c r="CE15" s="17">
        <v>7.5087475490275626E-2</v>
      </c>
      <c r="CF15" s="17">
        <v>6.0322154745093587E-2</v>
      </c>
      <c r="CG15" s="17">
        <v>6.5605633453581863E-2</v>
      </c>
      <c r="CI15" s="17">
        <v>0.12163394521563201</v>
      </c>
      <c r="CJ15" s="17">
        <v>0.1180036646733502</v>
      </c>
      <c r="CK15" s="17">
        <v>6.9862786875197938E-2</v>
      </c>
      <c r="CL15" s="17">
        <v>4.0865249058083683E-2</v>
      </c>
      <c r="CM15" s="17">
        <v>0.14313980172185689</v>
      </c>
      <c r="CN15" s="17">
        <v>3.3199117582523863E-2</v>
      </c>
      <c r="CO15" s="17">
        <v>4.585701665702871E-2</v>
      </c>
      <c r="CP15" s="17">
        <v>0.1183958820567705</v>
      </c>
    </row>
    <row r="16" spans="2:96" ht="18.95" customHeight="1" x14ac:dyDescent="0.25">
      <c r="B16" s="19" t="s">
        <v>85</v>
      </c>
      <c r="C16" s="17">
        <v>3.3925624306246689E-2</v>
      </c>
      <c r="D16" s="17">
        <v>4.2556355046928077E-2</v>
      </c>
      <c r="E16" s="17">
        <v>4.755380396884698E-2</v>
      </c>
      <c r="F16" s="17">
        <v>2.6336588414028389E-2</v>
      </c>
      <c r="G16" s="17">
        <v>4.187602055367972E-2</v>
      </c>
      <c r="H16" s="17">
        <v>2.8034238417203591E-2</v>
      </c>
      <c r="I16" s="17">
        <v>2.080163506225545E-2</v>
      </c>
      <c r="K16" s="17">
        <v>1.6498392605404841E-2</v>
      </c>
      <c r="L16" s="17">
        <v>5.1115941189303737E-2</v>
      </c>
      <c r="N16" s="17">
        <v>1.5186711019600891E-2</v>
      </c>
      <c r="O16" s="17">
        <v>4.2658792220165373E-2</v>
      </c>
      <c r="P16" s="17">
        <v>4.2868258548969293E-2</v>
      </c>
      <c r="Q16" s="17">
        <v>3.9473280527830688E-2</v>
      </c>
      <c r="R16" s="17">
        <v>3.3893650829087282E-2</v>
      </c>
      <c r="S16" s="17">
        <v>2.9372973995189979E-2</v>
      </c>
      <c r="T16" s="17">
        <v>4.7629896364939743E-2</v>
      </c>
      <c r="U16" s="17">
        <v>4.5795280799619607E-2</v>
      </c>
      <c r="V16" s="17">
        <v>4.0238682646664269E-2</v>
      </c>
      <c r="W16" s="17">
        <v>2.4004386299859171E-2</v>
      </c>
      <c r="X16" s="17">
        <v>1.8611414775250221E-2</v>
      </c>
      <c r="Z16" s="17">
        <v>1.7465023874476751E-2</v>
      </c>
      <c r="AA16" s="17">
        <v>2.9781529637756429E-2</v>
      </c>
      <c r="AB16" s="17">
        <v>2.7389292398661429E-2</v>
      </c>
      <c r="AC16" s="17">
        <v>6.1162602631743113E-2</v>
      </c>
      <c r="AE16" s="17">
        <v>0.20917626373654599</v>
      </c>
      <c r="AF16" s="17">
        <v>6.6722959281534128E-2</v>
      </c>
      <c r="AG16" s="17">
        <v>5.5241084819811569E-2</v>
      </c>
      <c r="AH16" s="17">
        <v>2.613059624337671E-2</v>
      </c>
      <c r="AI16" s="17">
        <v>3.2489439910246491E-2</v>
      </c>
      <c r="AJ16" s="17">
        <v>3.3892959297373411E-2</v>
      </c>
      <c r="AK16" s="17">
        <v>3.6654323071817117E-2</v>
      </c>
      <c r="AL16" s="17">
        <v>2.9064206380328191E-2</v>
      </c>
      <c r="AM16" s="17">
        <v>1.092146075122267E-2</v>
      </c>
      <c r="AN16" s="17">
        <v>1.7910643395188199E-2</v>
      </c>
      <c r="AO16" s="17">
        <v>1.6607295546550171E-2</v>
      </c>
      <c r="AP16" s="17">
        <v>2.6491742622087609E-2</v>
      </c>
      <c r="AQ16" s="17">
        <v>1.0804591089880159E-2</v>
      </c>
      <c r="AR16" s="17">
        <v>1.054085995582571E-2</v>
      </c>
      <c r="AS16" s="17">
        <v>1.8845363090789991E-2</v>
      </c>
      <c r="AT16" s="17">
        <v>4.5419256888889203E-3</v>
      </c>
      <c r="AU16" s="17">
        <v>0.13551043704788221</v>
      </c>
      <c r="AW16" s="17">
        <v>3.113092679350209E-2</v>
      </c>
      <c r="AX16" s="17">
        <v>3.8165413521053772E-2</v>
      </c>
      <c r="AZ16" s="17">
        <v>3.012725604331528E-2</v>
      </c>
      <c r="BA16" s="17">
        <v>3.9940933689819873E-2</v>
      </c>
      <c r="BC16" s="17">
        <v>4.1090436805407048E-2</v>
      </c>
      <c r="BD16" s="17">
        <v>3.4635967560685002E-2</v>
      </c>
      <c r="BE16" s="17">
        <v>2.3756525782892252E-2</v>
      </c>
      <c r="BF16" s="17">
        <v>2.3100563784542949E-2</v>
      </c>
      <c r="BG16" s="17">
        <v>9.8052110761755167E-3</v>
      </c>
      <c r="BH16" s="17">
        <v>7.7554595360531057E-3</v>
      </c>
      <c r="BI16" s="17">
        <v>0.14733639041359531</v>
      </c>
      <c r="BK16" s="17">
        <v>2.252008207132436E-2</v>
      </c>
      <c r="BL16" s="17">
        <v>2.047452770281594E-2</v>
      </c>
      <c r="BM16" s="17">
        <v>6.3017472289087106E-2</v>
      </c>
      <c r="BN16" s="17">
        <v>3.583535651455904E-2</v>
      </c>
      <c r="BO16" s="17">
        <v>0.18984703635835409</v>
      </c>
      <c r="BQ16" s="17">
        <v>2.1167560621320421E-2</v>
      </c>
      <c r="BR16" s="17">
        <v>1.837078809590223E-2</v>
      </c>
      <c r="BS16" s="17">
        <v>1.610950471393055E-2</v>
      </c>
      <c r="BT16" s="17">
        <v>2.3549287089264299E-2</v>
      </c>
      <c r="BU16" s="17">
        <v>1.9313939391545229E-2</v>
      </c>
      <c r="BV16" s="17">
        <v>7.3720233415322009E-2</v>
      </c>
      <c r="BW16" s="17">
        <v>0.1362023515428038</v>
      </c>
      <c r="BX16" s="17">
        <v>3.9143866133872399E-2</v>
      </c>
      <c r="BZ16" s="17">
        <v>2.0594536865708508E-2</v>
      </c>
      <c r="CA16" s="17">
        <v>2.3067006812898951E-2</v>
      </c>
      <c r="CB16" s="17">
        <v>1.0384950218476741E-2</v>
      </c>
      <c r="CC16" s="17">
        <v>2.488092328210369E-2</v>
      </c>
      <c r="CD16" s="17">
        <v>1.9170846528184991E-2</v>
      </c>
      <c r="CE16" s="17">
        <v>8.9824343369107901E-3</v>
      </c>
      <c r="CF16" s="17">
        <v>0.17037315005324791</v>
      </c>
      <c r="CG16" s="17">
        <v>7.1647493575921414E-2</v>
      </c>
      <c r="CI16" s="17">
        <v>2.014222372588639E-2</v>
      </c>
      <c r="CJ16" s="17">
        <v>1.421981236826962E-2</v>
      </c>
      <c r="CK16" s="17">
        <v>1.0509300270988011E-2</v>
      </c>
      <c r="CL16" s="17">
        <v>3.7362775692532393E-2</v>
      </c>
      <c r="CM16" s="17">
        <v>1.5649967815320139E-2</v>
      </c>
      <c r="CN16" s="17">
        <v>0.13045798772941061</v>
      </c>
      <c r="CO16" s="17">
        <v>9.3380160441997248E-2</v>
      </c>
      <c r="CP16" s="17">
        <v>3.8053951895261388E-2</v>
      </c>
    </row>
    <row r="17" spans="2:94" ht="18.95" customHeight="1" x14ac:dyDescent="0.25">
      <c r="B17" s="21" t="s">
        <v>139</v>
      </c>
      <c r="C17" s="22">
        <v>0.31767626190438558</v>
      </c>
      <c r="D17" s="22">
        <v>0.29949541011231839</v>
      </c>
      <c r="E17" s="22">
        <v>0.30109945254069959</v>
      </c>
      <c r="F17" s="22">
        <v>0.27391852918873888</v>
      </c>
      <c r="G17" s="22">
        <v>0.28388808318161612</v>
      </c>
      <c r="H17" s="22">
        <v>0.32446626697986503</v>
      </c>
      <c r="I17" s="22">
        <v>0.40154041891077308</v>
      </c>
      <c r="K17" s="22">
        <v>0.41720461600679121</v>
      </c>
      <c r="L17" s="22">
        <v>0.2204419945866026</v>
      </c>
      <c r="N17" s="22">
        <v>0.31670397614548301</v>
      </c>
      <c r="O17" s="22">
        <v>0.37700663142007251</v>
      </c>
      <c r="P17" s="22">
        <v>0.30041565625225458</v>
      </c>
      <c r="Q17" s="22">
        <v>0.33215930440990099</v>
      </c>
      <c r="R17" s="22">
        <v>0.32241931721826311</v>
      </c>
      <c r="S17" s="22">
        <v>0.317954026541649</v>
      </c>
      <c r="T17" s="22">
        <v>0.29837720871721951</v>
      </c>
      <c r="U17" s="22">
        <v>0.30931484909652612</v>
      </c>
      <c r="V17" s="22">
        <v>0.32908341915247769</v>
      </c>
      <c r="W17" s="22">
        <v>0.2884351224303901</v>
      </c>
      <c r="X17" s="22">
        <v>0.32720870695989568</v>
      </c>
      <c r="Z17" s="22">
        <v>0.37126393541846742</v>
      </c>
      <c r="AA17" s="22">
        <v>0.31487536173945152</v>
      </c>
      <c r="AB17" s="22">
        <v>0.31416050659940159</v>
      </c>
      <c r="AC17" s="22">
        <v>0.26620634987106517</v>
      </c>
      <c r="AE17" s="22">
        <v>0.14759782658705581</v>
      </c>
      <c r="AF17" s="22">
        <v>0.30132710959376258</v>
      </c>
      <c r="AG17" s="22">
        <v>0.2441949277160296</v>
      </c>
      <c r="AH17" s="22">
        <v>0.29649334085793572</v>
      </c>
      <c r="AI17" s="22">
        <v>0.29361237449491928</v>
      </c>
      <c r="AJ17" s="22">
        <v>0.31546517021864912</v>
      </c>
      <c r="AK17" s="22">
        <v>0.33547917737226612</v>
      </c>
      <c r="AL17" s="22">
        <v>0.3324147707283171</v>
      </c>
      <c r="AM17" s="22">
        <v>0.30885302793949182</v>
      </c>
      <c r="AN17" s="22">
        <v>0.31021818426132453</v>
      </c>
      <c r="AO17" s="22">
        <v>0.34013199655498733</v>
      </c>
      <c r="AP17" s="22">
        <v>0.34973345356535718</v>
      </c>
      <c r="AQ17" s="22">
        <v>0.33285280406025408</v>
      </c>
      <c r="AR17" s="22">
        <v>0.31179563019104689</v>
      </c>
      <c r="AS17" s="22">
        <v>0.39639144929348141</v>
      </c>
      <c r="AT17" s="22">
        <v>0.45658971612431681</v>
      </c>
      <c r="AU17" s="22">
        <v>0.22850731696498389</v>
      </c>
      <c r="AW17" s="22">
        <v>0.3188736164732372</v>
      </c>
      <c r="AX17" s="22">
        <v>0.31662808617133897</v>
      </c>
      <c r="AZ17" s="22">
        <v>0.32096690919319498</v>
      </c>
      <c r="BA17" s="22">
        <v>0.31246500798054178</v>
      </c>
      <c r="BC17" s="22">
        <v>0.27535496161631762</v>
      </c>
      <c r="BD17" s="22">
        <v>0.2936536246454588</v>
      </c>
      <c r="BE17" s="22">
        <v>0.39234330578877652</v>
      </c>
      <c r="BF17" s="22">
        <v>0.3266983486961712</v>
      </c>
      <c r="BG17" s="22">
        <v>0.36071748835031781</v>
      </c>
      <c r="BH17" s="22">
        <v>0.5645808616060447</v>
      </c>
      <c r="BI17" s="22">
        <v>0.26968042520906083</v>
      </c>
      <c r="BK17" s="22">
        <v>0.3132708057511161</v>
      </c>
      <c r="BL17" s="22">
        <v>0.36873858988755759</v>
      </c>
      <c r="BM17" s="22">
        <v>0.27549096392743222</v>
      </c>
      <c r="BN17" s="22">
        <v>0.2572830608352849</v>
      </c>
      <c r="BO17" s="22">
        <v>0.21961975033344011</v>
      </c>
      <c r="BQ17" s="22">
        <v>0.40969094449604487</v>
      </c>
      <c r="BR17" s="22">
        <v>0.29892453801082552</v>
      </c>
      <c r="BS17" s="22">
        <v>0.29511398097764852</v>
      </c>
      <c r="BT17" s="22">
        <v>0.30696833518585531</v>
      </c>
      <c r="BU17" s="22">
        <v>0.3692570125627791</v>
      </c>
      <c r="BV17" s="22">
        <v>0.22398053724022279</v>
      </c>
      <c r="BW17" s="22">
        <v>0.15677901076359099</v>
      </c>
      <c r="BX17" s="22">
        <v>0.30570749088006538</v>
      </c>
      <c r="BZ17" s="22">
        <v>0.39857661226966662</v>
      </c>
      <c r="CA17" s="22">
        <v>0.31610075422664968</v>
      </c>
      <c r="CB17" s="22">
        <v>0.30620209497624129</v>
      </c>
      <c r="CC17" s="22">
        <v>0.27622216125165522</v>
      </c>
      <c r="CD17" s="22">
        <v>0.41051874896733842</v>
      </c>
      <c r="CE17" s="22">
        <v>0.2372723426238007</v>
      </c>
      <c r="CF17" s="22">
        <v>0.23050265352896801</v>
      </c>
      <c r="CG17" s="22">
        <v>0.2330414000119562</v>
      </c>
      <c r="CI17" s="22">
        <v>0.3779645527990077</v>
      </c>
      <c r="CJ17" s="22">
        <v>0.33646033266596792</v>
      </c>
      <c r="CK17" s="22">
        <v>0.2821429345310178</v>
      </c>
      <c r="CL17" s="22">
        <v>0.24611343602996771</v>
      </c>
      <c r="CM17" s="22">
        <v>0.38122657299854529</v>
      </c>
      <c r="CN17" s="22">
        <v>0.18868070605324971</v>
      </c>
      <c r="CO17" s="22">
        <v>0.19436374639489259</v>
      </c>
      <c r="CP17" s="22">
        <v>0.34702913791268403</v>
      </c>
    </row>
    <row r="18" spans="2:94" ht="18.95" customHeight="1" x14ac:dyDescent="0.25">
      <c r="B18" s="21" t="s">
        <v>140</v>
      </c>
      <c r="C18" s="22">
        <v>0.45716213801958749</v>
      </c>
      <c r="D18" s="22">
        <v>0.45605058457826653</v>
      </c>
      <c r="E18" s="22">
        <v>0.47793498641019277</v>
      </c>
      <c r="F18" s="22">
        <v>0.47161064828976618</v>
      </c>
      <c r="G18" s="22">
        <v>0.46307831692553919</v>
      </c>
      <c r="H18" s="22">
        <v>0.48997506164062288</v>
      </c>
      <c r="I18" s="22">
        <v>0.40240319845362249</v>
      </c>
      <c r="K18" s="22">
        <v>0.38922417710154411</v>
      </c>
      <c r="L18" s="22">
        <v>0.52241934677162882</v>
      </c>
      <c r="N18" s="22">
        <v>0.50460239409223406</v>
      </c>
      <c r="O18" s="22">
        <v>0.40118984682944098</v>
      </c>
      <c r="P18" s="22">
        <v>0.4373087731707061</v>
      </c>
      <c r="Q18" s="22">
        <v>0.43695850578075368</v>
      </c>
      <c r="R18" s="22">
        <v>0.46861179076254511</v>
      </c>
      <c r="S18" s="22">
        <v>0.45378375098637019</v>
      </c>
      <c r="T18" s="22">
        <v>0.42769842974261929</v>
      </c>
      <c r="U18" s="22">
        <v>0.46240457841379701</v>
      </c>
      <c r="V18" s="22">
        <v>0.46474319351768167</v>
      </c>
      <c r="W18" s="22">
        <v>0.47480862170296889</v>
      </c>
      <c r="X18" s="22">
        <v>0.45122521759028822</v>
      </c>
      <c r="Z18" s="22">
        <v>0.46070716878777918</v>
      </c>
      <c r="AA18" s="22">
        <v>0.45319060057639138</v>
      </c>
      <c r="AB18" s="22">
        <v>0.46925141808250198</v>
      </c>
      <c r="AC18" s="22">
        <v>0.44681208481821261</v>
      </c>
      <c r="AE18" s="22">
        <v>0.42210706136025927</v>
      </c>
      <c r="AF18" s="22">
        <v>0.35820937887579513</v>
      </c>
      <c r="AG18" s="22">
        <v>0.46873404571462501</v>
      </c>
      <c r="AH18" s="22">
        <v>0.40142891844761702</v>
      </c>
      <c r="AI18" s="22">
        <v>0.45857426383254662</v>
      </c>
      <c r="AJ18" s="22">
        <v>0.46145139484063841</v>
      </c>
      <c r="AK18" s="22">
        <v>0.49565972615125209</v>
      </c>
      <c r="AL18" s="22">
        <v>0.46526519782352538</v>
      </c>
      <c r="AM18" s="22">
        <v>0.46944466844406257</v>
      </c>
      <c r="AN18" s="22">
        <v>0.4562439543201367</v>
      </c>
      <c r="AO18" s="22">
        <v>0.48575634479747049</v>
      </c>
      <c r="AP18" s="22">
        <v>0.48503334068487181</v>
      </c>
      <c r="AQ18" s="22">
        <v>0.48813632071464458</v>
      </c>
      <c r="AR18" s="22">
        <v>0.46492554958786808</v>
      </c>
      <c r="AS18" s="22">
        <v>0.45982240740267161</v>
      </c>
      <c r="AT18" s="22">
        <v>0.43269566371255391</v>
      </c>
      <c r="AU18" s="22">
        <v>0.35002107072312311</v>
      </c>
      <c r="AW18" s="22">
        <v>0.45938712639430151</v>
      </c>
      <c r="AX18" s="22">
        <v>0.45122027654563918</v>
      </c>
      <c r="AZ18" s="22">
        <v>0.45644861299699302</v>
      </c>
      <c r="BA18" s="22">
        <v>0.45829211633309469</v>
      </c>
      <c r="BC18" s="22">
        <v>0.46205344026129519</v>
      </c>
      <c r="BD18" s="22">
        <v>0.46193154331518332</v>
      </c>
      <c r="BE18" s="22">
        <v>0.4467473047573608</v>
      </c>
      <c r="BF18" s="22">
        <v>0.48074040377534732</v>
      </c>
      <c r="BG18" s="22">
        <v>0.4709335435260481</v>
      </c>
      <c r="BH18" s="22">
        <v>0.34302817811775682</v>
      </c>
      <c r="BI18" s="22">
        <v>0.31058223803787749</v>
      </c>
      <c r="BK18" s="22">
        <v>0.49461836815099708</v>
      </c>
      <c r="BL18" s="22">
        <v>0.4183276726918812</v>
      </c>
      <c r="BM18" s="22">
        <v>0.43055040882896828</v>
      </c>
      <c r="BN18" s="22">
        <v>0.52620550960760015</v>
      </c>
      <c r="BO18" s="22">
        <v>0.30537524963240742</v>
      </c>
      <c r="BQ18" s="22">
        <v>0.39291707683125382</v>
      </c>
      <c r="BR18" s="22">
        <v>0.48818581766203489</v>
      </c>
      <c r="BS18" s="22">
        <v>0.48720876757074161</v>
      </c>
      <c r="BT18" s="22">
        <v>0.48888064897535749</v>
      </c>
      <c r="BU18" s="22">
        <v>0.3290262360245253</v>
      </c>
      <c r="BV18" s="22">
        <v>0.47245307693354038</v>
      </c>
      <c r="BW18" s="22">
        <v>0.48110752621020347</v>
      </c>
      <c r="BX18" s="22">
        <v>0.51078562126676852</v>
      </c>
      <c r="BZ18" s="22">
        <v>0.39370461054888539</v>
      </c>
      <c r="CA18" s="22">
        <v>0.47907788384431638</v>
      </c>
      <c r="CB18" s="22">
        <v>0.48842200804644598</v>
      </c>
      <c r="CC18" s="22">
        <v>0.5095835634291912</v>
      </c>
      <c r="CD18" s="22">
        <v>0.39206717691063309</v>
      </c>
      <c r="CE18" s="22">
        <v>0.59511506546870319</v>
      </c>
      <c r="CF18" s="22">
        <v>0.35575105746110519</v>
      </c>
      <c r="CG18" s="22">
        <v>0.47957178581566079</v>
      </c>
      <c r="CI18" s="22">
        <v>0.41657251869921691</v>
      </c>
      <c r="CJ18" s="22">
        <v>0.46888984243413379</v>
      </c>
      <c r="CK18" s="22">
        <v>0.49079576498804289</v>
      </c>
      <c r="CL18" s="22">
        <v>0.58708378246369952</v>
      </c>
      <c r="CM18" s="22">
        <v>0.40896032732561299</v>
      </c>
      <c r="CN18" s="22">
        <v>0.42736372118553828</v>
      </c>
      <c r="CO18" s="22">
        <v>0.47050855703558769</v>
      </c>
      <c r="CP18" s="22">
        <v>0.44948054138452981</v>
      </c>
    </row>
    <row r="19" spans="2:94" ht="18.95" customHeight="1" x14ac:dyDescent="0.25">
      <c r="B19" s="21" t="s">
        <v>141</v>
      </c>
      <c r="C19" s="22">
        <v>-0.13948587611520191</v>
      </c>
      <c r="D19" s="22">
        <v>-0.1565551744659481</v>
      </c>
      <c r="E19" s="22">
        <v>-0.17683553386949319</v>
      </c>
      <c r="F19" s="22">
        <v>-0.19769211910102721</v>
      </c>
      <c r="G19" s="22">
        <v>-0.17919023374392321</v>
      </c>
      <c r="H19" s="22">
        <v>-0.16550879466075791</v>
      </c>
      <c r="I19" s="22">
        <v>-8.6277954284941227E-4</v>
      </c>
      <c r="K19" s="22">
        <v>2.7980438905247099E-2</v>
      </c>
      <c r="L19" s="22">
        <v>-0.30197735218502619</v>
      </c>
      <c r="N19" s="22">
        <v>-0.18789841794675111</v>
      </c>
      <c r="O19" s="22">
        <v>-2.4183215409368519E-2</v>
      </c>
      <c r="P19" s="22">
        <v>-0.13689311691845149</v>
      </c>
      <c r="Q19" s="22">
        <v>-0.10479920137085259</v>
      </c>
      <c r="R19" s="22">
        <v>-0.146192473544282</v>
      </c>
      <c r="S19" s="22">
        <v>-0.13582972444472119</v>
      </c>
      <c r="T19" s="22">
        <v>-0.12932122102539981</v>
      </c>
      <c r="U19" s="22">
        <v>-0.15308972931727091</v>
      </c>
      <c r="V19" s="22">
        <v>-0.13565977436520391</v>
      </c>
      <c r="W19" s="22">
        <v>-0.18637349927257879</v>
      </c>
      <c r="X19" s="22">
        <v>-0.1240165106303925</v>
      </c>
      <c r="Z19" s="22">
        <v>-8.944323336931187E-2</v>
      </c>
      <c r="AA19" s="22">
        <v>-0.13831523883693991</v>
      </c>
      <c r="AB19" s="22">
        <v>-0.15509091148310031</v>
      </c>
      <c r="AC19" s="22">
        <v>-0.18060573494714741</v>
      </c>
      <c r="AE19" s="22">
        <v>-0.27450923477320349</v>
      </c>
      <c r="AF19" s="22">
        <v>-5.6882269282032487E-2</v>
      </c>
      <c r="AG19" s="22">
        <v>-0.2245391179985953</v>
      </c>
      <c r="AH19" s="22">
        <v>-0.10493557758968131</v>
      </c>
      <c r="AI19" s="22">
        <v>-0.16496188933762729</v>
      </c>
      <c r="AJ19" s="22">
        <v>-0.14598622462198921</v>
      </c>
      <c r="AK19" s="22">
        <v>-0.16018054877898599</v>
      </c>
      <c r="AL19" s="22">
        <v>-0.13285042709520831</v>
      </c>
      <c r="AM19" s="22">
        <v>-0.16059164050457081</v>
      </c>
      <c r="AN19" s="22">
        <v>-0.1460257700588122</v>
      </c>
      <c r="AO19" s="22">
        <v>-0.1456243482424833</v>
      </c>
      <c r="AP19" s="22">
        <v>-0.1352998871195146</v>
      </c>
      <c r="AQ19" s="22">
        <v>-0.1552835166543905</v>
      </c>
      <c r="AR19" s="22">
        <v>-0.15312991939682119</v>
      </c>
      <c r="AS19" s="22">
        <v>-6.3430958109190194E-2</v>
      </c>
      <c r="AT19" s="22">
        <v>2.3894052411762901E-2</v>
      </c>
      <c r="AU19" s="22">
        <v>-0.1215137537581391</v>
      </c>
      <c r="AW19" s="22">
        <v>-0.14051350992106429</v>
      </c>
      <c r="AX19" s="22">
        <v>-0.13459219037430031</v>
      </c>
      <c r="AZ19" s="22">
        <v>-0.13548170380379801</v>
      </c>
      <c r="BA19" s="22">
        <v>-0.145827108352553</v>
      </c>
      <c r="BC19" s="22">
        <v>-0.1866984786449776</v>
      </c>
      <c r="BD19" s="22">
        <v>-0.1682779186697245</v>
      </c>
      <c r="BE19" s="22">
        <v>-5.4403998968584333E-2</v>
      </c>
      <c r="BF19" s="22">
        <v>-0.15404205507917609</v>
      </c>
      <c r="BG19" s="22">
        <v>-0.1102160551757303</v>
      </c>
      <c r="BH19" s="22">
        <v>0.22155268348828791</v>
      </c>
      <c r="BI19" s="22">
        <v>-4.0901812828816768E-2</v>
      </c>
      <c r="BK19" s="22">
        <v>-0.18134756239988101</v>
      </c>
      <c r="BL19" s="22">
        <v>-4.9589082804323607E-2</v>
      </c>
      <c r="BM19" s="22">
        <v>-0.15505944490153609</v>
      </c>
      <c r="BN19" s="22">
        <v>-0.26892244877231519</v>
      </c>
      <c r="BO19" s="22">
        <v>-8.5755499298967308E-2</v>
      </c>
      <c r="BQ19" s="22">
        <v>1.6773867664791109E-2</v>
      </c>
      <c r="BR19" s="22">
        <v>-0.1892612796512094</v>
      </c>
      <c r="BS19" s="22">
        <v>-0.19209478659309309</v>
      </c>
      <c r="BT19" s="22">
        <v>-0.18191231378950229</v>
      </c>
      <c r="BU19" s="22">
        <v>4.0230776538253799E-2</v>
      </c>
      <c r="BV19" s="22">
        <v>-0.24847253969331751</v>
      </c>
      <c r="BW19" s="22">
        <v>-0.32432851544661262</v>
      </c>
      <c r="BX19" s="22">
        <v>-0.20507813038670311</v>
      </c>
      <c r="BZ19" s="22">
        <v>4.8720017207811162E-3</v>
      </c>
      <c r="CA19" s="22">
        <v>-0.16297712961766661</v>
      </c>
      <c r="CB19" s="22">
        <v>-0.18221991307020469</v>
      </c>
      <c r="CC19" s="22">
        <v>-0.23336140217753601</v>
      </c>
      <c r="CD19" s="22">
        <v>1.8451572056705279E-2</v>
      </c>
      <c r="CE19" s="22">
        <v>-0.35784272284490248</v>
      </c>
      <c r="CF19" s="22">
        <v>-0.12524840393213721</v>
      </c>
      <c r="CG19" s="22">
        <v>-0.24653038580370459</v>
      </c>
      <c r="CI19" s="22">
        <v>-3.8607965900209151E-2</v>
      </c>
      <c r="CJ19" s="22">
        <v>-0.13242950976816589</v>
      </c>
      <c r="CK19" s="22">
        <v>-0.20865283045702521</v>
      </c>
      <c r="CL19" s="22">
        <v>-0.34097034643373181</v>
      </c>
      <c r="CM19" s="22">
        <v>-2.7733754327067761E-2</v>
      </c>
      <c r="CN19" s="22">
        <v>-0.2386830151322886</v>
      </c>
      <c r="CO19" s="22">
        <v>-0.27614481064069513</v>
      </c>
      <c r="CP19" s="22">
        <v>-0.1024514034718457</v>
      </c>
    </row>
    <row r="21" spans="2:94" x14ac:dyDescent="0.25">
      <c r="B21" t="s">
        <v>212</v>
      </c>
    </row>
    <row r="22" spans="2:94" x14ac:dyDescent="0.25">
      <c r="B22" t="s">
        <v>8</v>
      </c>
    </row>
    <row r="24" spans="2:94" x14ac:dyDescent="0.25">
      <c r="B24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CR24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145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7.071780656617152E-2</v>
      </c>
      <c r="D9" s="17">
        <v>5.0996115041156129E-2</v>
      </c>
      <c r="E9" s="17">
        <v>5.6539723296304717E-2</v>
      </c>
      <c r="F9" s="17">
        <v>5.3807294015952738E-2</v>
      </c>
      <c r="G9" s="17">
        <v>5.7874883645916662E-2</v>
      </c>
      <c r="H9" s="17">
        <v>7.9558749358980663E-2</v>
      </c>
      <c r="I9" s="17">
        <v>0.113487442118651</v>
      </c>
      <c r="K9" s="17">
        <v>7.3607041809135992E-2</v>
      </c>
      <c r="L9" s="17">
        <v>6.7638178050924244E-2</v>
      </c>
      <c r="N9" s="17">
        <v>6.363698476306448E-2</v>
      </c>
      <c r="O9" s="17">
        <v>5.1196365592778251E-2</v>
      </c>
      <c r="P9" s="17">
        <v>8.1251005208560767E-2</v>
      </c>
      <c r="Q9" s="17">
        <v>6.9659131868693686E-2</v>
      </c>
      <c r="R9" s="17">
        <v>5.517070696270282E-2</v>
      </c>
      <c r="S9" s="17">
        <v>5.4979722532028243E-2</v>
      </c>
      <c r="T9" s="17">
        <v>5.5887747488636508E-2</v>
      </c>
      <c r="U9" s="17">
        <v>8.8717531414656908E-2</v>
      </c>
      <c r="V9" s="17">
        <v>0.106693340555907</v>
      </c>
      <c r="W9" s="17">
        <v>6.4254961033969188E-2</v>
      </c>
      <c r="X9" s="17">
        <v>6.2237859219774372E-2</v>
      </c>
      <c r="Z9" s="17">
        <v>8.1151680041159358E-2</v>
      </c>
      <c r="AA9" s="17">
        <v>5.6809470893785491E-2</v>
      </c>
      <c r="AB9" s="17">
        <v>6.2205021038751127E-2</v>
      </c>
      <c r="AC9" s="17">
        <v>8.1704936231615885E-2</v>
      </c>
      <c r="AE9" s="17">
        <v>8.1459023929195393E-2</v>
      </c>
      <c r="AF9" s="17">
        <v>5.0259188752457017E-2</v>
      </c>
      <c r="AG9" s="17">
        <v>5.7870576216332542E-2</v>
      </c>
      <c r="AH9" s="17">
        <v>8.9340752686813824E-2</v>
      </c>
      <c r="AI9" s="17">
        <v>6.6508448517503232E-2</v>
      </c>
      <c r="AJ9" s="17">
        <v>8.3891475468843915E-2</v>
      </c>
      <c r="AK9" s="17">
        <v>5.7654169608585291E-2</v>
      </c>
      <c r="AL9" s="17">
        <v>7.8789329695509211E-2</v>
      </c>
      <c r="AM9" s="17">
        <v>6.119633901792193E-2</v>
      </c>
      <c r="AN9" s="17">
        <v>5.5870215844119012E-2</v>
      </c>
      <c r="AO9" s="17">
        <v>7.8603427180889904E-2</v>
      </c>
      <c r="AP9" s="17">
        <v>7.3309348465987995E-2</v>
      </c>
      <c r="AQ9" s="17">
        <v>7.8218245322943303E-2</v>
      </c>
      <c r="AR9" s="17">
        <v>7.3926476956203718E-2</v>
      </c>
      <c r="AS9" s="17">
        <v>9.7431213679059242E-2</v>
      </c>
      <c r="AT9" s="17">
        <v>6.337643306297927E-2</v>
      </c>
      <c r="AU9" s="17">
        <v>7.0784224291530057E-2</v>
      </c>
      <c r="AW9" s="17">
        <v>7.428931985361735E-2</v>
      </c>
      <c r="AX9" s="17">
        <v>5.6060622628159161E-2</v>
      </c>
      <c r="AZ9" s="17">
        <v>6.9547578846141225E-2</v>
      </c>
      <c r="BA9" s="17">
        <v>7.2571044930106049E-2</v>
      </c>
      <c r="BC9" s="17">
        <v>7.633728333946066E-2</v>
      </c>
      <c r="BD9" s="17">
        <v>7.4155052958312317E-2</v>
      </c>
      <c r="BE9" s="17">
        <v>7.2390226382948494E-2</v>
      </c>
      <c r="BF9" s="17">
        <v>6.7687523595185081E-2</v>
      </c>
      <c r="BG9" s="17">
        <v>5.2777986489786717E-2</v>
      </c>
      <c r="BH9" s="17">
        <v>6.6009044972171804E-2</v>
      </c>
      <c r="BI9" s="17">
        <v>7.3029912640880268E-2</v>
      </c>
      <c r="BK9" s="17">
        <v>4.8088549455368307E-2</v>
      </c>
      <c r="BL9" s="17">
        <v>0.1169913338436834</v>
      </c>
      <c r="BM9" s="17">
        <v>4.6440664607947692E-2</v>
      </c>
      <c r="BN9" s="17">
        <v>6.0625272505694168E-2</v>
      </c>
      <c r="BO9" s="17">
        <v>1.95946473980626E-2</v>
      </c>
      <c r="BQ9" s="17">
        <v>0.11608934977126591</v>
      </c>
      <c r="BR9" s="17">
        <v>3.788868663877612E-2</v>
      </c>
      <c r="BS9" s="17">
        <v>3.7861161959108089E-2</v>
      </c>
      <c r="BT9" s="17">
        <v>5.7260156905164013E-2</v>
      </c>
      <c r="BU9" s="17">
        <v>0.19718747142844931</v>
      </c>
      <c r="BV9" s="17">
        <v>5.6554986151363437E-2</v>
      </c>
      <c r="BW9" s="17">
        <v>3.5373751567653017E-2</v>
      </c>
      <c r="BX9" s="17">
        <v>6.1386105252909121E-2</v>
      </c>
      <c r="BZ9" s="17">
        <v>0.1038334253251175</v>
      </c>
      <c r="CA9" s="17">
        <v>4.1925943170784193E-2</v>
      </c>
      <c r="CB9" s="17">
        <v>4.0944123933680431E-2</v>
      </c>
      <c r="CC9" s="17">
        <v>4.8880952586549321E-2</v>
      </c>
      <c r="CD9" s="17">
        <v>0.14948337041018139</v>
      </c>
      <c r="CE9" s="17">
        <v>4.8719111607068807E-2</v>
      </c>
      <c r="CF9" s="17">
        <v>3.4688729435937753E-2</v>
      </c>
      <c r="CG9" s="17">
        <v>6.0621807679708498E-2</v>
      </c>
      <c r="CI9" s="17">
        <v>8.266795072052309E-2</v>
      </c>
      <c r="CJ9" s="17">
        <v>4.4380393134119928E-2</v>
      </c>
      <c r="CK9" s="17">
        <v>3.4187715529332779E-2</v>
      </c>
      <c r="CL9" s="17">
        <v>2.946976208265123E-2</v>
      </c>
      <c r="CM9" s="17">
        <v>0.1194840117727121</v>
      </c>
      <c r="CN9" s="17">
        <v>5.3017152030562557E-2</v>
      </c>
      <c r="CO9" s="17">
        <v>5.2247415105494611E-2</v>
      </c>
      <c r="CP9" s="17">
        <v>9.8350795538808336E-2</v>
      </c>
    </row>
    <row r="10" spans="2:96" ht="18.95" customHeight="1" x14ac:dyDescent="0.25">
      <c r="B10" s="19" t="s">
        <v>127</v>
      </c>
      <c r="C10" s="17">
        <v>4.1047098940895373E-2</v>
      </c>
      <c r="D10" s="17">
        <v>4.9493462333359869E-2</v>
      </c>
      <c r="E10" s="17">
        <v>3.9689629151704327E-2</v>
      </c>
      <c r="F10" s="17">
        <v>3.6032512781572587E-2</v>
      </c>
      <c r="G10" s="17">
        <v>3.1968679274122919E-2</v>
      </c>
      <c r="H10" s="17">
        <v>4.4021745337695498E-2</v>
      </c>
      <c r="I10" s="17">
        <v>4.6012211277673791E-2</v>
      </c>
      <c r="K10" s="17">
        <v>4.1257001079832843E-2</v>
      </c>
      <c r="L10" s="17">
        <v>4.1046771377860378E-2</v>
      </c>
      <c r="N10" s="17">
        <v>3.3414079978137487E-2</v>
      </c>
      <c r="O10" s="17">
        <v>2.639328498856865E-2</v>
      </c>
      <c r="P10" s="17">
        <v>4.7900835822461837E-2</v>
      </c>
      <c r="Q10" s="17">
        <v>3.7926718658609873E-2</v>
      </c>
      <c r="R10" s="17">
        <v>3.7602567320822872E-2</v>
      </c>
      <c r="S10" s="17">
        <v>3.0922801112053651E-2</v>
      </c>
      <c r="T10" s="17">
        <v>3.8520595840856611E-2</v>
      </c>
      <c r="U10" s="17">
        <v>4.3273792824876083E-2</v>
      </c>
      <c r="V10" s="17">
        <v>4.8227524273621161E-2</v>
      </c>
      <c r="W10" s="17">
        <v>5.2402569903814138E-2</v>
      </c>
      <c r="X10" s="17">
        <v>4.2366785587905187E-2</v>
      </c>
      <c r="Z10" s="17">
        <v>4.2796159651078129E-2</v>
      </c>
      <c r="AA10" s="17">
        <v>4.4258567564304511E-2</v>
      </c>
      <c r="AB10" s="17">
        <v>3.6470384918801661E-2</v>
      </c>
      <c r="AC10" s="17">
        <v>3.9750841600001932E-2</v>
      </c>
      <c r="AE10" s="17">
        <v>2.9739169039565399E-2</v>
      </c>
      <c r="AF10" s="17">
        <v>2.9632799341234431E-2</v>
      </c>
      <c r="AG10" s="17">
        <v>6.2263379551689438E-2</v>
      </c>
      <c r="AH10" s="17">
        <v>3.7163291729797231E-2</v>
      </c>
      <c r="AI10" s="17">
        <v>3.6780503749882149E-2</v>
      </c>
      <c r="AJ10" s="17">
        <v>2.6599110584085019E-2</v>
      </c>
      <c r="AK10" s="17">
        <v>2.9798738304252378E-2</v>
      </c>
      <c r="AL10" s="17">
        <v>5.5271559679600242E-2</v>
      </c>
      <c r="AM10" s="17">
        <v>3.1658581357852961E-2</v>
      </c>
      <c r="AN10" s="17">
        <v>4.8382152305977241E-2</v>
      </c>
      <c r="AO10" s="17">
        <v>3.0855653278114951E-2</v>
      </c>
      <c r="AP10" s="17">
        <v>5.9765198785444E-2</v>
      </c>
      <c r="AQ10" s="17">
        <v>5.3841266103421777E-2</v>
      </c>
      <c r="AR10" s="17">
        <v>4.2148749792886443E-2</v>
      </c>
      <c r="AS10" s="17">
        <v>3.341554211926745E-2</v>
      </c>
      <c r="AT10" s="17">
        <v>4.5320919524949231E-2</v>
      </c>
      <c r="AU10" s="17">
        <v>7.4219559841192231E-2</v>
      </c>
      <c r="AW10" s="17">
        <v>4.0318579159261722E-2</v>
      </c>
      <c r="AX10" s="17">
        <v>4.5268515098942273E-2</v>
      </c>
      <c r="AZ10" s="17">
        <v>3.923749339443619E-2</v>
      </c>
      <c r="BA10" s="17">
        <v>4.3912891952703342E-2</v>
      </c>
      <c r="BC10" s="17">
        <v>3.8591564526946162E-2</v>
      </c>
      <c r="BD10" s="17">
        <v>4.8188619975416881E-2</v>
      </c>
      <c r="BE10" s="17">
        <v>2.4548962458125038E-2</v>
      </c>
      <c r="BF10" s="17">
        <v>4.6055911616266897E-2</v>
      </c>
      <c r="BG10" s="17">
        <v>4.3456515372394901E-2</v>
      </c>
      <c r="BH10" s="17">
        <v>2.486570403650613E-2</v>
      </c>
      <c r="BI10" s="17">
        <v>3.156063080276153E-2</v>
      </c>
      <c r="BK10" s="17">
        <v>3.9647082097785107E-2</v>
      </c>
      <c r="BL10" s="17">
        <v>4.6846349788565667E-2</v>
      </c>
      <c r="BM10" s="17">
        <v>3.7927461909260968E-2</v>
      </c>
      <c r="BN10" s="17">
        <v>3.1796781221370557E-2</v>
      </c>
      <c r="BO10" s="17">
        <v>4.1705212107705378E-2</v>
      </c>
      <c r="BQ10" s="17">
        <v>4.8212501712523538E-2</v>
      </c>
      <c r="BR10" s="17">
        <v>4.232762995124488E-2</v>
      </c>
      <c r="BS10" s="17">
        <v>3.6704735135892563E-2</v>
      </c>
      <c r="BT10" s="17">
        <v>3.254387786101505E-2</v>
      </c>
      <c r="BU10" s="17">
        <v>5.0461883429640177E-2</v>
      </c>
      <c r="BV10" s="17">
        <v>3.0116271571103869E-2</v>
      </c>
      <c r="BW10" s="17">
        <v>7.0305737661053413E-2</v>
      </c>
      <c r="BX10" s="17">
        <v>3.1096197515219231E-2</v>
      </c>
      <c r="BZ10" s="17">
        <v>5.2718200576073897E-2</v>
      </c>
      <c r="CA10" s="17">
        <v>3.9300813229604242E-2</v>
      </c>
      <c r="CB10" s="17">
        <v>5.5456677785381339E-2</v>
      </c>
      <c r="CC10" s="17">
        <v>3.1913582449056378E-2</v>
      </c>
      <c r="CD10" s="17">
        <v>5.2989513835428603E-2</v>
      </c>
      <c r="CE10" s="17">
        <v>2.5996689401558061E-2</v>
      </c>
      <c r="CF10" s="17">
        <v>3.049957600168466E-2</v>
      </c>
      <c r="CG10" s="17">
        <v>2.537168977151082E-2</v>
      </c>
      <c r="CI10" s="17">
        <v>4.5141253456421372E-2</v>
      </c>
      <c r="CJ10" s="17">
        <v>3.8133522122219057E-2</v>
      </c>
      <c r="CK10" s="17">
        <v>4.6839919345587289E-2</v>
      </c>
      <c r="CL10" s="17">
        <v>2.0280736276708219E-2</v>
      </c>
      <c r="CM10" s="17">
        <v>5.3313287883874752E-2</v>
      </c>
      <c r="CN10" s="17">
        <v>2.88084561273034E-2</v>
      </c>
      <c r="CO10" s="17">
        <v>3.1443765746776049E-2</v>
      </c>
      <c r="CP10" s="17">
        <v>4.6117044105396132E-2</v>
      </c>
    </row>
    <row r="11" spans="2:96" ht="18.95" customHeight="1" x14ac:dyDescent="0.25">
      <c r="B11" s="19" t="s">
        <v>128</v>
      </c>
      <c r="C11" s="17">
        <v>6.732324593873637E-2</v>
      </c>
      <c r="D11" s="17">
        <v>9.6547028940412435E-2</v>
      </c>
      <c r="E11" s="17">
        <v>9.935399409691377E-2</v>
      </c>
      <c r="F11" s="17">
        <v>6.1948612196707921E-2</v>
      </c>
      <c r="G11" s="17">
        <v>4.6349730183698618E-2</v>
      </c>
      <c r="H11" s="17">
        <v>5.7461040091367883E-2</v>
      </c>
      <c r="I11" s="17">
        <v>4.9934482296046641E-2</v>
      </c>
      <c r="K11" s="17">
        <v>6.9307626249925605E-2</v>
      </c>
      <c r="L11" s="17">
        <v>6.4984099053425504E-2</v>
      </c>
      <c r="N11" s="17">
        <v>6.9808025173003066E-2</v>
      </c>
      <c r="O11" s="17">
        <v>3.6865288823020419E-2</v>
      </c>
      <c r="P11" s="17">
        <v>9.176119148561504E-2</v>
      </c>
      <c r="Q11" s="17">
        <v>7.0249748125095601E-2</v>
      </c>
      <c r="R11" s="17">
        <v>0.1025731921201085</v>
      </c>
      <c r="S11" s="17">
        <v>7.5232835459111108E-2</v>
      </c>
      <c r="T11" s="17">
        <v>6.925083006680155E-2</v>
      </c>
      <c r="U11" s="17">
        <v>6.4214561688189925E-2</v>
      </c>
      <c r="V11" s="17">
        <v>6.1536612597050157E-2</v>
      </c>
      <c r="W11" s="17">
        <v>5.4719363755128439E-2</v>
      </c>
      <c r="X11" s="17">
        <v>5.3379849539166767E-2</v>
      </c>
      <c r="Z11" s="17">
        <v>6.4113188404792659E-2</v>
      </c>
      <c r="AA11" s="17">
        <v>6.3304075482231756E-2</v>
      </c>
      <c r="AB11" s="17">
        <v>7.3020561845206999E-2</v>
      </c>
      <c r="AC11" s="17">
        <v>7.0143583133247769E-2</v>
      </c>
      <c r="AE11" s="17">
        <v>1.562447379704233E-2</v>
      </c>
      <c r="AF11" s="17">
        <v>9.883336165157576E-2</v>
      </c>
      <c r="AG11" s="17">
        <v>6.7061331813222227E-2</v>
      </c>
      <c r="AH11" s="17">
        <v>7.1143939827978425E-2</v>
      </c>
      <c r="AI11" s="17">
        <v>9.0264563679600632E-2</v>
      </c>
      <c r="AJ11" s="17">
        <v>5.2881875729469223E-2</v>
      </c>
      <c r="AK11" s="17">
        <v>7.4493766609894096E-2</v>
      </c>
      <c r="AL11" s="17">
        <v>7.5682526333438735E-2</v>
      </c>
      <c r="AM11" s="17">
        <v>8.6097928367364088E-2</v>
      </c>
      <c r="AN11" s="17">
        <v>6.029415406103554E-2</v>
      </c>
      <c r="AO11" s="17">
        <v>5.1349900658232382E-2</v>
      </c>
      <c r="AP11" s="17">
        <v>4.7679834968309333E-2</v>
      </c>
      <c r="AQ11" s="17">
        <v>4.7113099398557727E-2</v>
      </c>
      <c r="AR11" s="17">
        <v>8.518954803067387E-2</v>
      </c>
      <c r="AS11" s="17">
        <v>7.2951504363790165E-2</v>
      </c>
      <c r="AT11" s="17">
        <v>4.1380878677666821E-2</v>
      </c>
      <c r="AU11" s="17">
        <v>8.336651063327935E-2</v>
      </c>
      <c r="AW11" s="17">
        <v>6.2527275665614557E-2</v>
      </c>
      <c r="AX11" s="17">
        <v>8.8521912296724639E-2</v>
      </c>
      <c r="AZ11" s="17">
        <v>6.352116615153125E-2</v>
      </c>
      <c r="BA11" s="17">
        <v>7.3344433100672665E-2</v>
      </c>
      <c r="BC11" s="17">
        <v>6.3487349322088896E-2</v>
      </c>
      <c r="BD11" s="17">
        <v>7.6574449165324507E-2</v>
      </c>
      <c r="BE11" s="17">
        <v>6.8921360482541161E-2</v>
      </c>
      <c r="BF11" s="17">
        <v>5.4633929124903453E-2</v>
      </c>
      <c r="BG11" s="17">
        <v>7.0888081401642794E-2</v>
      </c>
      <c r="BH11" s="17">
        <v>7.4055348963565443E-2</v>
      </c>
      <c r="BI11" s="17">
        <v>8.2009776306258497E-2</v>
      </c>
      <c r="BK11" s="17">
        <v>5.6319191240647451E-2</v>
      </c>
      <c r="BL11" s="17">
        <v>7.3637740788923503E-2</v>
      </c>
      <c r="BM11" s="17">
        <v>8.3046085276871753E-2</v>
      </c>
      <c r="BN11" s="17">
        <v>6.6825090403085874E-2</v>
      </c>
      <c r="BO11" s="17">
        <v>5.0720123973052991E-2</v>
      </c>
      <c r="BQ11" s="17">
        <v>6.6313451573222645E-2</v>
      </c>
      <c r="BR11" s="17">
        <v>6.2175130733727858E-2</v>
      </c>
      <c r="BS11" s="17">
        <v>7.3785847706701269E-2</v>
      </c>
      <c r="BT11" s="17">
        <v>9.9298560077660719E-2</v>
      </c>
      <c r="BU11" s="17">
        <v>0.1070235875994973</v>
      </c>
      <c r="BV11" s="17">
        <v>5.502914540984985E-2</v>
      </c>
      <c r="BW11" s="17">
        <v>6.3257940736961171E-2</v>
      </c>
      <c r="BX11" s="17">
        <v>7.4984794488951817E-2</v>
      </c>
      <c r="BZ11" s="17">
        <v>7.1195944161658128E-2</v>
      </c>
      <c r="CA11" s="17">
        <v>5.7520481143185399E-2</v>
      </c>
      <c r="CB11" s="17">
        <v>7.0582748974832285E-2</v>
      </c>
      <c r="CC11" s="17">
        <v>8.677750752257464E-2</v>
      </c>
      <c r="CD11" s="17">
        <v>8.4370026656762132E-2</v>
      </c>
      <c r="CE11" s="17">
        <v>6.7320181084071784E-2</v>
      </c>
      <c r="CF11" s="17">
        <v>6.6137422222111344E-2</v>
      </c>
      <c r="CG11" s="17">
        <v>6.056288817771243E-2</v>
      </c>
      <c r="CI11" s="17">
        <v>6.7000410572694583E-2</v>
      </c>
      <c r="CJ11" s="17">
        <v>5.9174407343716137E-2</v>
      </c>
      <c r="CK11" s="17">
        <v>6.9880549657491603E-2</v>
      </c>
      <c r="CL11" s="17">
        <v>6.4605159241859417E-2</v>
      </c>
      <c r="CM11" s="17">
        <v>8.2624849495086486E-2</v>
      </c>
      <c r="CN11" s="17">
        <v>5.2636108705092569E-2</v>
      </c>
      <c r="CO11" s="17">
        <v>7.2601343525482004E-2</v>
      </c>
      <c r="CP11" s="17">
        <v>4.6378092898214852E-2</v>
      </c>
    </row>
    <row r="12" spans="2:96" ht="32.1" customHeight="1" x14ac:dyDescent="0.25">
      <c r="B12" s="19" t="s">
        <v>129</v>
      </c>
      <c r="C12" s="17">
        <v>0.16630706612592031</v>
      </c>
      <c r="D12" s="17">
        <v>0.18875479431430461</v>
      </c>
      <c r="E12" s="17">
        <v>0.1828207744679807</v>
      </c>
      <c r="F12" s="17">
        <v>0.19687202930499581</v>
      </c>
      <c r="G12" s="17">
        <v>0.18688958335155889</v>
      </c>
      <c r="H12" s="17">
        <v>0.1223200081893016</v>
      </c>
      <c r="I12" s="17">
        <v>0.12608271960909931</v>
      </c>
      <c r="K12" s="17">
        <v>0.1457381068077066</v>
      </c>
      <c r="L12" s="17">
        <v>0.18630098340806769</v>
      </c>
      <c r="N12" s="17">
        <v>0.15077245476799439</v>
      </c>
      <c r="O12" s="17">
        <v>0.15838626640948431</v>
      </c>
      <c r="P12" s="17">
        <v>0.18171791442633589</v>
      </c>
      <c r="Q12" s="17">
        <v>0.16284474148969039</v>
      </c>
      <c r="R12" s="17">
        <v>0.17261748250427239</v>
      </c>
      <c r="S12" s="17">
        <v>0.21144454767999901</v>
      </c>
      <c r="T12" s="17">
        <v>0.20085996279908599</v>
      </c>
      <c r="U12" s="17">
        <v>0.13953596149906131</v>
      </c>
      <c r="V12" s="17">
        <v>0.1656990707799724</v>
      </c>
      <c r="W12" s="17">
        <v>0.1404033657443565</v>
      </c>
      <c r="X12" s="17">
        <v>0.1669771886733003</v>
      </c>
      <c r="Z12" s="17">
        <v>0.1223424892223421</v>
      </c>
      <c r="AA12" s="17">
        <v>0.15940583404371991</v>
      </c>
      <c r="AB12" s="17">
        <v>0.1880156703868846</v>
      </c>
      <c r="AC12" s="17">
        <v>0.2025358906700494</v>
      </c>
      <c r="AE12" s="17">
        <v>0.31506520422655709</v>
      </c>
      <c r="AF12" s="17">
        <v>0.2670569213922252</v>
      </c>
      <c r="AG12" s="17">
        <v>0.18582891285779091</v>
      </c>
      <c r="AH12" s="17">
        <v>0.22917613253927949</v>
      </c>
      <c r="AI12" s="17">
        <v>0.16866162301264959</v>
      </c>
      <c r="AJ12" s="17">
        <v>0.18651379837006979</v>
      </c>
      <c r="AK12" s="17">
        <v>0.13806383737480549</v>
      </c>
      <c r="AL12" s="17">
        <v>0.14858606355702739</v>
      </c>
      <c r="AM12" s="17">
        <v>0.17194049932498781</v>
      </c>
      <c r="AN12" s="17">
        <v>0.1273597598291237</v>
      </c>
      <c r="AO12" s="17">
        <v>0.14702316752791639</v>
      </c>
      <c r="AP12" s="17">
        <v>0.14090238097549879</v>
      </c>
      <c r="AQ12" s="17">
        <v>0.1069295540305658</v>
      </c>
      <c r="AR12" s="17">
        <v>0.14396702695779401</v>
      </c>
      <c r="AS12" s="17">
        <v>0.1622314133220791</v>
      </c>
      <c r="AT12" s="17">
        <v>0.1074072446375445</v>
      </c>
      <c r="AU12" s="17">
        <v>0.21034632205193271</v>
      </c>
      <c r="AW12" s="17">
        <v>0.16514905141017261</v>
      </c>
      <c r="AX12" s="17">
        <v>0.17374668933568921</v>
      </c>
      <c r="AZ12" s="17">
        <v>0.15880453155026661</v>
      </c>
      <c r="BA12" s="17">
        <v>0.17818850139220041</v>
      </c>
      <c r="BC12" s="17">
        <v>0.19133472043844599</v>
      </c>
      <c r="BD12" s="17">
        <v>0.185226920217549</v>
      </c>
      <c r="BE12" s="17">
        <v>0.13764603130174019</v>
      </c>
      <c r="BF12" s="17">
        <v>0.1438129828550814</v>
      </c>
      <c r="BG12" s="17">
        <v>0.1218936304073216</v>
      </c>
      <c r="BH12" s="17">
        <v>9.0428612837851197E-2</v>
      </c>
      <c r="BI12" s="17">
        <v>0.23047637984874439</v>
      </c>
      <c r="BK12" s="17">
        <v>0.1371989159370017</v>
      </c>
      <c r="BL12" s="17">
        <v>0.14949024064399491</v>
      </c>
      <c r="BM12" s="17">
        <v>0.21926290343264629</v>
      </c>
      <c r="BN12" s="17">
        <v>0.2100836745449024</v>
      </c>
      <c r="BO12" s="17">
        <v>0.3303147249206676</v>
      </c>
      <c r="BQ12" s="17">
        <v>0.1506094339721549</v>
      </c>
      <c r="BR12" s="17">
        <v>0.1607941785478936</v>
      </c>
      <c r="BS12" s="17">
        <v>0.1642149218531313</v>
      </c>
      <c r="BT12" s="17">
        <v>0.14550131577970379</v>
      </c>
      <c r="BU12" s="17">
        <v>0.14422180016509659</v>
      </c>
      <c r="BV12" s="17">
        <v>0.22763217838528921</v>
      </c>
      <c r="BW12" s="17">
        <v>0.23511904041560419</v>
      </c>
      <c r="BX12" s="17">
        <v>0.13570098501979111</v>
      </c>
      <c r="BZ12" s="17">
        <v>0.15322788919869151</v>
      </c>
      <c r="CA12" s="17">
        <v>0.13179178158954649</v>
      </c>
      <c r="CB12" s="17">
        <v>0.16213036716610979</v>
      </c>
      <c r="CC12" s="17">
        <v>0.12519215847683449</v>
      </c>
      <c r="CD12" s="17">
        <v>0.1697510967381643</v>
      </c>
      <c r="CE12" s="17">
        <v>0.1928930360603176</v>
      </c>
      <c r="CF12" s="17">
        <v>0.31377173482726639</v>
      </c>
      <c r="CG12" s="17">
        <v>0.2090983222229581</v>
      </c>
      <c r="CI12" s="17">
        <v>0.15632702573897531</v>
      </c>
      <c r="CJ12" s="17">
        <v>0.13670557974304451</v>
      </c>
      <c r="CK12" s="17">
        <v>0.1487907726449807</v>
      </c>
      <c r="CL12" s="17">
        <v>0.1209374142977232</v>
      </c>
      <c r="CM12" s="17">
        <v>0.1721801573215751</v>
      </c>
      <c r="CN12" s="17">
        <v>0.26376474725818672</v>
      </c>
      <c r="CO12" s="17">
        <v>0.23655013511112821</v>
      </c>
      <c r="CP12" s="17">
        <v>0.1609852967647179</v>
      </c>
    </row>
    <row r="13" spans="2:96" ht="18.95" customHeight="1" x14ac:dyDescent="0.25">
      <c r="B13" s="19" t="s">
        <v>130</v>
      </c>
      <c r="C13" s="17">
        <v>0.17771376987507451</v>
      </c>
      <c r="D13" s="17">
        <v>0.1678125648444814</v>
      </c>
      <c r="E13" s="17">
        <v>0.18141231023928961</v>
      </c>
      <c r="F13" s="17">
        <v>0.18545638029556849</v>
      </c>
      <c r="G13" s="17">
        <v>0.1956911671303781</v>
      </c>
      <c r="H13" s="17">
        <v>0.15913639698373849</v>
      </c>
      <c r="I13" s="17">
        <v>0.17285297464188959</v>
      </c>
      <c r="K13" s="17">
        <v>0.1757344692120496</v>
      </c>
      <c r="L13" s="17">
        <v>0.17995531318721361</v>
      </c>
      <c r="N13" s="17">
        <v>0.1683499950292601</v>
      </c>
      <c r="O13" s="17">
        <v>0.22661117537093031</v>
      </c>
      <c r="P13" s="17">
        <v>0.15491436209382201</v>
      </c>
      <c r="Q13" s="17">
        <v>0.14883452968186359</v>
      </c>
      <c r="R13" s="17">
        <v>0.17999378487789719</v>
      </c>
      <c r="S13" s="17">
        <v>0.18822095564469429</v>
      </c>
      <c r="T13" s="17">
        <v>0.167879459716712</v>
      </c>
      <c r="U13" s="17">
        <v>0.16866243124031369</v>
      </c>
      <c r="V13" s="17">
        <v>0.17453475107566649</v>
      </c>
      <c r="W13" s="17">
        <v>0.1973285582331834</v>
      </c>
      <c r="X13" s="17">
        <v>0.1920161355105377</v>
      </c>
      <c r="Z13" s="17">
        <v>0.18133660105203869</v>
      </c>
      <c r="AA13" s="17">
        <v>0.18726822103100041</v>
      </c>
      <c r="AB13" s="17">
        <v>0.1726323895257568</v>
      </c>
      <c r="AC13" s="17">
        <v>0.16756340436568129</v>
      </c>
      <c r="AE13" s="17">
        <v>0.1270217108100038</v>
      </c>
      <c r="AF13" s="17">
        <v>0.1488428838561075</v>
      </c>
      <c r="AG13" s="17">
        <v>0.1595080830370019</v>
      </c>
      <c r="AH13" s="17">
        <v>0.18171035146774869</v>
      </c>
      <c r="AI13" s="17">
        <v>0.1753903886385117</v>
      </c>
      <c r="AJ13" s="17">
        <v>0.16046538085175061</v>
      </c>
      <c r="AK13" s="17">
        <v>0.2193932630277888</v>
      </c>
      <c r="AL13" s="17">
        <v>0.17134039364116641</v>
      </c>
      <c r="AM13" s="17">
        <v>0.19441963808691459</v>
      </c>
      <c r="AN13" s="17">
        <v>0.21326183908530111</v>
      </c>
      <c r="AO13" s="17">
        <v>0.18352626732558591</v>
      </c>
      <c r="AP13" s="17">
        <v>0.1984775282929874</v>
      </c>
      <c r="AQ13" s="17">
        <v>0.17892978037744181</v>
      </c>
      <c r="AR13" s="17">
        <v>0.12160385258891911</v>
      </c>
      <c r="AS13" s="17">
        <v>0.16193597866333359</v>
      </c>
      <c r="AT13" s="17">
        <v>0.16869021503657691</v>
      </c>
      <c r="AU13" s="17">
        <v>0.15009786932344341</v>
      </c>
      <c r="AW13" s="17">
        <v>0.17947569282760789</v>
      </c>
      <c r="AX13" s="17">
        <v>0.17020585578598449</v>
      </c>
      <c r="AZ13" s="17">
        <v>0.18662479189169501</v>
      </c>
      <c r="BA13" s="17">
        <v>0.16360177476472251</v>
      </c>
      <c r="BC13" s="17">
        <v>0.1830361905894782</v>
      </c>
      <c r="BD13" s="17">
        <v>0.1750125216212291</v>
      </c>
      <c r="BE13" s="17">
        <v>0.17472785487778489</v>
      </c>
      <c r="BF13" s="17">
        <v>0.18386262052125971</v>
      </c>
      <c r="BG13" s="17">
        <v>0.18062641872939669</v>
      </c>
      <c r="BH13" s="17">
        <v>0.17052186971999461</v>
      </c>
      <c r="BI13" s="17">
        <v>0.12978765700887179</v>
      </c>
      <c r="BK13" s="17">
        <v>0.17680007899371911</v>
      </c>
      <c r="BL13" s="17">
        <v>0.18705034666096429</v>
      </c>
      <c r="BM13" s="17">
        <v>0.18161253550350909</v>
      </c>
      <c r="BN13" s="17">
        <v>0.147422219012594</v>
      </c>
      <c r="BO13" s="17">
        <v>0.15099736049674489</v>
      </c>
      <c r="BQ13" s="17">
        <v>0.19609066602185141</v>
      </c>
      <c r="BR13" s="17">
        <v>0.1768719198929849</v>
      </c>
      <c r="BS13" s="17">
        <v>0.158606008047179</v>
      </c>
      <c r="BT13" s="17">
        <v>0.17298014971176681</v>
      </c>
      <c r="BU13" s="17">
        <v>0.14567251528878619</v>
      </c>
      <c r="BV13" s="17">
        <v>0.1821011569306154</v>
      </c>
      <c r="BW13" s="17">
        <v>0.15696839617266339</v>
      </c>
      <c r="BX13" s="17">
        <v>0.15672937859366029</v>
      </c>
      <c r="BZ13" s="17">
        <v>0.20061912210818231</v>
      </c>
      <c r="CA13" s="17">
        <v>0.18227142976552091</v>
      </c>
      <c r="CB13" s="17">
        <v>0.15750506362480171</v>
      </c>
      <c r="CC13" s="17">
        <v>0.16762047382804751</v>
      </c>
      <c r="CD13" s="17">
        <v>0.16623442915045319</v>
      </c>
      <c r="CE13" s="17">
        <v>0.15004727501681089</v>
      </c>
      <c r="CF13" s="17">
        <v>0.17231541573226311</v>
      </c>
      <c r="CG13" s="17">
        <v>0.17615031507861431</v>
      </c>
      <c r="CI13" s="17">
        <v>0.20911204146820739</v>
      </c>
      <c r="CJ13" s="17">
        <v>0.18002291339368359</v>
      </c>
      <c r="CK13" s="17">
        <v>0.18106200875010781</v>
      </c>
      <c r="CL13" s="17">
        <v>0.18507201185775371</v>
      </c>
      <c r="CM13" s="17">
        <v>0.16991327448265231</v>
      </c>
      <c r="CN13" s="17">
        <v>0.16571799990457889</v>
      </c>
      <c r="CO13" s="17">
        <v>0.17724448130924059</v>
      </c>
      <c r="CP13" s="17">
        <v>0.1212806527251605</v>
      </c>
    </row>
    <row r="14" spans="2:96" ht="18.95" customHeight="1" x14ac:dyDescent="0.25">
      <c r="B14" s="19" t="s">
        <v>131</v>
      </c>
      <c r="C14" s="17">
        <v>0.18482827495370491</v>
      </c>
      <c r="D14" s="17">
        <v>0.19369159196734709</v>
      </c>
      <c r="E14" s="17">
        <v>0.1605386983356305</v>
      </c>
      <c r="F14" s="17">
        <v>0.1824727298131755</v>
      </c>
      <c r="G14" s="17">
        <v>0.16360112029997409</v>
      </c>
      <c r="H14" s="17">
        <v>0.21627299808613179</v>
      </c>
      <c r="I14" s="17">
        <v>0.1967658666121663</v>
      </c>
      <c r="K14" s="17">
        <v>0.19118227245209229</v>
      </c>
      <c r="L14" s="17">
        <v>0.1794164011753831</v>
      </c>
      <c r="N14" s="17">
        <v>0.18020417804961991</v>
      </c>
      <c r="O14" s="17">
        <v>0.16928329744569351</v>
      </c>
      <c r="P14" s="17">
        <v>0.14715465105714581</v>
      </c>
      <c r="Q14" s="17">
        <v>0.21936547318712779</v>
      </c>
      <c r="R14" s="17">
        <v>0.16480624545751049</v>
      </c>
      <c r="S14" s="17">
        <v>0.16293709569473089</v>
      </c>
      <c r="T14" s="17">
        <v>0.20299116977307119</v>
      </c>
      <c r="U14" s="17">
        <v>0.2222974166545513</v>
      </c>
      <c r="V14" s="17">
        <v>0.1654533646472427</v>
      </c>
      <c r="W14" s="17">
        <v>0.18971393384484009</v>
      </c>
      <c r="X14" s="17">
        <v>0.17472112503697099</v>
      </c>
      <c r="Z14" s="17">
        <v>0.18279208547983539</v>
      </c>
      <c r="AA14" s="17">
        <v>0.1937990910576517</v>
      </c>
      <c r="AB14" s="17">
        <v>0.20384255649665339</v>
      </c>
      <c r="AC14" s="17">
        <v>0.15989376752654799</v>
      </c>
      <c r="AE14" s="17">
        <v>0.1295768133560988</v>
      </c>
      <c r="AF14" s="17">
        <v>0.13278995621366799</v>
      </c>
      <c r="AG14" s="17">
        <v>0.1780038062146688</v>
      </c>
      <c r="AH14" s="17">
        <v>0.1411538118041829</v>
      </c>
      <c r="AI14" s="17">
        <v>0.19049140101095041</v>
      </c>
      <c r="AJ14" s="17">
        <v>0.20236660863220829</v>
      </c>
      <c r="AK14" s="17">
        <v>0.15387935545431269</v>
      </c>
      <c r="AL14" s="17">
        <v>0.1936575343341822</v>
      </c>
      <c r="AM14" s="17">
        <v>0.20119531818714889</v>
      </c>
      <c r="AN14" s="17">
        <v>0.2340807324758597</v>
      </c>
      <c r="AO14" s="17">
        <v>0.19905068067950379</v>
      </c>
      <c r="AP14" s="17">
        <v>0.19210725360808839</v>
      </c>
      <c r="AQ14" s="17">
        <v>0.2106950971102409</v>
      </c>
      <c r="AR14" s="17">
        <v>0.19074584054704191</v>
      </c>
      <c r="AS14" s="17">
        <v>0.14534795611280371</v>
      </c>
      <c r="AT14" s="17">
        <v>0.2000050258870299</v>
      </c>
      <c r="AU14" s="17">
        <v>0.15191051778909681</v>
      </c>
      <c r="AW14" s="17">
        <v>0.18625932300315451</v>
      </c>
      <c r="AX14" s="17">
        <v>0.18028423580690309</v>
      </c>
      <c r="AZ14" s="17">
        <v>0.18487379913838051</v>
      </c>
      <c r="BA14" s="17">
        <v>0.18475618029718341</v>
      </c>
      <c r="BC14" s="17">
        <v>0.16957957468214269</v>
      </c>
      <c r="BD14" s="17">
        <v>0.18690058092073081</v>
      </c>
      <c r="BE14" s="17">
        <v>0.20444530220677659</v>
      </c>
      <c r="BF14" s="17">
        <v>0.19882173875347611</v>
      </c>
      <c r="BG14" s="17">
        <v>0.18264926831247011</v>
      </c>
      <c r="BH14" s="17">
        <v>0.22263397257855949</v>
      </c>
      <c r="BI14" s="17">
        <v>0.13324140263049919</v>
      </c>
      <c r="BK14" s="17">
        <v>0.19779080276508171</v>
      </c>
      <c r="BL14" s="17">
        <v>0.17356203363884251</v>
      </c>
      <c r="BM14" s="17">
        <v>0.18048375601238439</v>
      </c>
      <c r="BN14" s="17">
        <v>0.18918126570243249</v>
      </c>
      <c r="BO14" s="17">
        <v>0.1413068176726783</v>
      </c>
      <c r="BQ14" s="17">
        <v>0.18951242604826801</v>
      </c>
      <c r="BR14" s="17">
        <v>0.19086259735600111</v>
      </c>
      <c r="BS14" s="17">
        <v>0.23221441586351491</v>
      </c>
      <c r="BT14" s="17">
        <v>0.14824026675675639</v>
      </c>
      <c r="BU14" s="17">
        <v>0.138624605279283</v>
      </c>
      <c r="BV14" s="17">
        <v>0.15544291041657399</v>
      </c>
      <c r="BW14" s="17">
        <v>0.1594477116447508</v>
      </c>
      <c r="BX14" s="17">
        <v>0.19417527498593101</v>
      </c>
      <c r="BZ14" s="17">
        <v>0.19302665254587639</v>
      </c>
      <c r="CA14" s="17">
        <v>0.20390834836419169</v>
      </c>
      <c r="CB14" s="17">
        <v>0.20887623337880851</v>
      </c>
      <c r="CC14" s="17">
        <v>0.18785105360009521</v>
      </c>
      <c r="CD14" s="17">
        <v>0.15938284949109821</v>
      </c>
      <c r="CE14" s="17">
        <v>0.16319144131078481</v>
      </c>
      <c r="CF14" s="17">
        <v>0.1121763436400274</v>
      </c>
      <c r="CG14" s="17">
        <v>0.16926332189738419</v>
      </c>
      <c r="CI14" s="17">
        <v>0.2028311277505869</v>
      </c>
      <c r="CJ14" s="17">
        <v>0.197257656151717</v>
      </c>
      <c r="CK14" s="17">
        <v>0.22615330154204899</v>
      </c>
      <c r="CL14" s="17">
        <v>0.1785833400707281</v>
      </c>
      <c r="CM14" s="17">
        <v>0.17441531108456829</v>
      </c>
      <c r="CN14" s="17">
        <v>0.14657409869712559</v>
      </c>
      <c r="CO14" s="17">
        <v>0.16865366698661821</v>
      </c>
      <c r="CP14" s="17">
        <v>0.15883717520860771</v>
      </c>
    </row>
    <row r="15" spans="2:96" ht="18.95" customHeight="1" x14ac:dyDescent="0.25">
      <c r="B15" s="19" t="s">
        <v>132</v>
      </c>
      <c r="C15" s="17">
        <v>0.26490246449317623</v>
      </c>
      <c r="D15" s="17">
        <v>0.2107241615037635</v>
      </c>
      <c r="E15" s="17">
        <v>0.2399000475651083</v>
      </c>
      <c r="F15" s="17">
        <v>0.25587955979565491</v>
      </c>
      <c r="G15" s="17">
        <v>0.29167116083733508</v>
      </c>
      <c r="H15" s="17">
        <v>0.29984840237689581</v>
      </c>
      <c r="I15" s="17">
        <v>0.28317710214287389</v>
      </c>
      <c r="K15" s="17">
        <v>0.28948991594510859</v>
      </c>
      <c r="L15" s="17">
        <v>0.24019987003780169</v>
      </c>
      <c r="N15" s="17">
        <v>0.30613381773841902</v>
      </c>
      <c r="O15" s="17">
        <v>0.30538379357592887</v>
      </c>
      <c r="P15" s="17">
        <v>0.26930561572459588</v>
      </c>
      <c r="Q15" s="17">
        <v>0.25665726832452151</v>
      </c>
      <c r="R15" s="17">
        <v>0.27200671193525172</v>
      </c>
      <c r="S15" s="17">
        <v>0.25864052485995981</v>
      </c>
      <c r="T15" s="17">
        <v>0.22757972949207489</v>
      </c>
      <c r="U15" s="17">
        <v>0.2372472108903837</v>
      </c>
      <c r="V15" s="17">
        <v>0.24772945762974269</v>
      </c>
      <c r="W15" s="17">
        <v>0.27655992755679698</v>
      </c>
      <c r="X15" s="17">
        <v>0.29158526112769828</v>
      </c>
      <c r="Z15" s="17">
        <v>0.30870197406002581</v>
      </c>
      <c r="AA15" s="17">
        <v>0.27739908132355162</v>
      </c>
      <c r="AB15" s="17">
        <v>0.2445510330673642</v>
      </c>
      <c r="AC15" s="17">
        <v>0.22333294276473939</v>
      </c>
      <c r="AE15" s="17">
        <v>0.1203410544988448</v>
      </c>
      <c r="AF15" s="17">
        <v>0.20533646586236259</v>
      </c>
      <c r="AG15" s="17">
        <v>0.24319377142609999</v>
      </c>
      <c r="AH15" s="17">
        <v>0.22114438344750589</v>
      </c>
      <c r="AI15" s="17">
        <v>0.2417182358374492</v>
      </c>
      <c r="AJ15" s="17">
        <v>0.2652599178814557</v>
      </c>
      <c r="AK15" s="17">
        <v>0.30035360342090017</v>
      </c>
      <c r="AL15" s="17">
        <v>0.25297640192964899</v>
      </c>
      <c r="AM15" s="17">
        <v>0.24721487370133369</v>
      </c>
      <c r="AN15" s="17">
        <v>0.2521159535730057</v>
      </c>
      <c r="AO15" s="17">
        <v>0.30066165471611411</v>
      </c>
      <c r="AP15" s="17">
        <v>0.26901333711422681</v>
      </c>
      <c r="AQ15" s="17">
        <v>0.30829774345905708</v>
      </c>
      <c r="AR15" s="17">
        <v>0.33399405781012109</v>
      </c>
      <c r="AS15" s="17">
        <v>0.31767749182548388</v>
      </c>
      <c r="AT15" s="17">
        <v>0.3655165620487566</v>
      </c>
      <c r="AU15" s="17">
        <v>0.16085522501545599</v>
      </c>
      <c r="AW15" s="17">
        <v>0.26790503238825059</v>
      </c>
      <c r="AX15" s="17">
        <v>0.25506606499077661</v>
      </c>
      <c r="AZ15" s="17">
        <v>0.2730129731110108</v>
      </c>
      <c r="BA15" s="17">
        <v>0.25205820737610579</v>
      </c>
      <c r="BC15" s="17">
        <v>0.23826883078410641</v>
      </c>
      <c r="BD15" s="17">
        <v>0.2319448350933552</v>
      </c>
      <c r="BE15" s="17">
        <v>0.30395029130183432</v>
      </c>
      <c r="BF15" s="17">
        <v>0.29024229018913827</v>
      </c>
      <c r="BG15" s="17">
        <v>0.33776866316918469</v>
      </c>
      <c r="BH15" s="17">
        <v>0.35148544689135131</v>
      </c>
      <c r="BI15" s="17">
        <v>0.1756252054101714</v>
      </c>
      <c r="BK15" s="17">
        <v>0.32764572359494631</v>
      </c>
      <c r="BL15" s="17">
        <v>0.2404683124589036</v>
      </c>
      <c r="BM15" s="17">
        <v>0.2031303875930173</v>
      </c>
      <c r="BN15" s="17">
        <v>0.25199913930856199</v>
      </c>
      <c r="BO15" s="17">
        <v>6.1236248702722429E-2</v>
      </c>
      <c r="BQ15" s="17">
        <v>0.22739563389446571</v>
      </c>
      <c r="BR15" s="17">
        <v>0.31074127332272072</v>
      </c>
      <c r="BS15" s="17">
        <v>0.2772985704898781</v>
      </c>
      <c r="BT15" s="17">
        <v>0.30996711893237322</v>
      </c>
      <c r="BU15" s="17">
        <v>0.21680813680924749</v>
      </c>
      <c r="BV15" s="17">
        <v>0.2256641587575933</v>
      </c>
      <c r="BW15" s="17">
        <v>0.13759302674380039</v>
      </c>
      <c r="BX15" s="17">
        <v>0.32038611763959279</v>
      </c>
      <c r="BZ15" s="17">
        <v>0.21919127131460209</v>
      </c>
      <c r="CA15" s="17">
        <v>0.32709439706039389</v>
      </c>
      <c r="CB15" s="17">
        <v>0.29160379267291792</v>
      </c>
      <c r="CC15" s="17">
        <v>0.32977682899232469</v>
      </c>
      <c r="CD15" s="17">
        <v>0.2030030206771401</v>
      </c>
      <c r="CE15" s="17">
        <v>0.32671280498119493</v>
      </c>
      <c r="CF15" s="17">
        <v>0.1231465946191494</v>
      </c>
      <c r="CG15" s="17">
        <v>0.23685762999380941</v>
      </c>
      <c r="CI15" s="17">
        <v>0.22877493803024909</v>
      </c>
      <c r="CJ15" s="17">
        <v>0.33164654711665431</v>
      </c>
      <c r="CK15" s="17">
        <v>0.28288847268059031</v>
      </c>
      <c r="CL15" s="17">
        <v>0.36139711000582758</v>
      </c>
      <c r="CM15" s="17">
        <v>0.21760712565158219</v>
      </c>
      <c r="CN15" s="17">
        <v>0.17526038616059231</v>
      </c>
      <c r="CO15" s="17">
        <v>0.19865110937409369</v>
      </c>
      <c r="CP15" s="17">
        <v>0.32925671153921893</v>
      </c>
    </row>
    <row r="16" spans="2:96" ht="18.95" customHeight="1" x14ac:dyDescent="0.25">
      <c r="B16" s="19" t="s">
        <v>85</v>
      </c>
      <c r="C16" s="17">
        <v>2.7160273106320749E-2</v>
      </c>
      <c r="D16" s="17">
        <v>4.1980281055175088E-2</v>
      </c>
      <c r="E16" s="17">
        <v>3.9744822847068068E-2</v>
      </c>
      <c r="F16" s="17">
        <v>2.7530881796371951E-2</v>
      </c>
      <c r="G16" s="17">
        <v>2.5953675277015701E-2</v>
      </c>
      <c r="H16" s="17">
        <v>2.138065957588826E-2</v>
      </c>
      <c r="I16" s="17">
        <v>1.1687201301599391E-2</v>
      </c>
      <c r="K16" s="17">
        <v>1.368356644414848E-2</v>
      </c>
      <c r="L16" s="17">
        <v>4.0458383709323753E-2</v>
      </c>
      <c r="N16" s="17">
        <v>2.768046450050142E-2</v>
      </c>
      <c r="O16" s="17">
        <v>2.5880527793595749E-2</v>
      </c>
      <c r="P16" s="17">
        <v>2.5994424181462659E-2</v>
      </c>
      <c r="Q16" s="17">
        <v>3.4462388664397513E-2</v>
      </c>
      <c r="R16" s="17">
        <v>1.522930882143394E-2</v>
      </c>
      <c r="S16" s="17">
        <v>1.762151701742299E-2</v>
      </c>
      <c r="T16" s="17">
        <v>3.7030504822761177E-2</v>
      </c>
      <c r="U16" s="17">
        <v>3.6051093787967087E-2</v>
      </c>
      <c r="V16" s="17">
        <v>3.012587844079731E-2</v>
      </c>
      <c r="W16" s="17">
        <v>2.461731992791117E-2</v>
      </c>
      <c r="X16" s="17">
        <v>1.6715795304646289E-2</v>
      </c>
      <c r="Z16" s="17">
        <v>1.676582208872782E-2</v>
      </c>
      <c r="AA16" s="17">
        <v>1.7755658603754651E-2</v>
      </c>
      <c r="AB16" s="17">
        <v>1.9262382720581141E-2</v>
      </c>
      <c r="AC16" s="17">
        <v>5.5074633708116168E-2</v>
      </c>
      <c r="AE16" s="17">
        <v>0.1811725503426927</v>
      </c>
      <c r="AF16" s="17">
        <v>6.7248422930369298E-2</v>
      </c>
      <c r="AG16" s="17">
        <v>4.6270138883194187E-2</v>
      </c>
      <c r="AH16" s="17">
        <v>2.916733649669347E-2</v>
      </c>
      <c r="AI16" s="17">
        <v>3.018483555345321E-2</v>
      </c>
      <c r="AJ16" s="17">
        <v>2.202183248211767E-2</v>
      </c>
      <c r="AK16" s="17">
        <v>2.6363266199460968E-2</v>
      </c>
      <c r="AL16" s="17">
        <v>2.369619082942678E-2</v>
      </c>
      <c r="AM16" s="17">
        <v>6.2768219564760279E-3</v>
      </c>
      <c r="AN16" s="17">
        <v>8.6351928255779982E-3</v>
      </c>
      <c r="AO16" s="17">
        <v>8.9292486336425576E-3</v>
      </c>
      <c r="AP16" s="17">
        <v>1.8745117789457259E-2</v>
      </c>
      <c r="AQ16" s="17">
        <v>1.597521419777178E-2</v>
      </c>
      <c r="AR16" s="17">
        <v>8.4244473163599832E-3</v>
      </c>
      <c r="AS16" s="17">
        <v>9.0088999141828361E-3</v>
      </c>
      <c r="AT16" s="17">
        <v>8.3027211244966065E-3</v>
      </c>
      <c r="AU16" s="17">
        <v>9.8419771054069391E-2</v>
      </c>
      <c r="AW16" s="17">
        <v>2.407572569232079E-2</v>
      </c>
      <c r="AX16" s="17">
        <v>3.0846104056820541E-2</v>
      </c>
      <c r="AZ16" s="17">
        <v>2.437766591653856E-2</v>
      </c>
      <c r="BA16" s="17">
        <v>3.1566966186305903E-2</v>
      </c>
      <c r="BC16" s="17">
        <v>3.9364486317330992E-2</v>
      </c>
      <c r="BD16" s="17">
        <v>2.199702004808218E-2</v>
      </c>
      <c r="BE16" s="17">
        <v>1.336997098824921E-2</v>
      </c>
      <c r="BF16" s="17">
        <v>1.4883003344689E-2</v>
      </c>
      <c r="BG16" s="17">
        <v>9.9394361178023853E-3</v>
      </c>
      <c r="BH16" s="17">
        <v>0</v>
      </c>
      <c r="BI16" s="17">
        <v>0.14426903535181279</v>
      </c>
      <c r="BK16" s="17">
        <v>1.650965591545028E-2</v>
      </c>
      <c r="BL16" s="17">
        <v>1.1953642176122249E-2</v>
      </c>
      <c r="BM16" s="17">
        <v>4.8096205664362561E-2</v>
      </c>
      <c r="BN16" s="17">
        <v>4.20665573013582E-2</v>
      </c>
      <c r="BO16" s="17">
        <v>0.20412486472836569</v>
      </c>
      <c r="BQ16" s="17">
        <v>5.7765370062480498E-3</v>
      </c>
      <c r="BR16" s="17">
        <v>1.833858355665087E-2</v>
      </c>
      <c r="BS16" s="17">
        <v>1.9314338944594729E-2</v>
      </c>
      <c r="BT16" s="17">
        <v>3.4208553975560031E-2</v>
      </c>
      <c r="BU16" s="17">
        <v>0</v>
      </c>
      <c r="BV16" s="17">
        <v>6.7459192377611096E-2</v>
      </c>
      <c r="BW16" s="17">
        <v>0.14193439505751371</v>
      </c>
      <c r="BX16" s="17">
        <v>2.5541146503944519E-2</v>
      </c>
      <c r="BZ16" s="17">
        <v>6.1874947697980846E-3</v>
      </c>
      <c r="CA16" s="17">
        <v>1.6186805676773129E-2</v>
      </c>
      <c r="CB16" s="17">
        <v>1.290099246346805E-2</v>
      </c>
      <c r="CC16" s="17">
        <v>2.198744254451759E-2</v>
      </c>
      <c r="CD16" s="17">
        <v>1.478569304077202E-2</v>
      </c>
      <c r="CE16" s="17">
        <v>2.5119460538193202E-2</v>
      </c>
      <c r="CF16" s="17">
        <v>0.14726418352155959</v>
      </c>
      <c r="CG16" s="17">
        <v>6.2074025178302267E-2</v>
      </c>
      <c r="CI16" s="17">
        <v>8.1452522623424051E-3</v>
      </c>
      <c r="CJ16" s="17">
        <v>1.2678980994845461E-2</v>
      </c>
      <c r="CK16" s="17">
        <v>1.019725984986051E-2</v>
      </c>
      <c r="CL16" s="17">
        <v>3.9654466166748462E-2</v>
      </c>
      <c r="CM16" s="17">
        <v>1.0461982307948569E-2</v>
      </c>
      <c r="CN16" s="17">
        <v>0.1142210511165577</v>
      </c>
      <c r="CO16" s="17">
        <v>6.2608082841166465E-2</v>
      </c>
      <c r="CP16" s="17">
        <v>3.8794231219875651E-2</v>
      </c>
    </row>
    <row r="17" spans="2:94" ht="18.95" customHeight="1" x14ac:dyDescent="0.25">
      <c r="B17" s="21" t="s">
        <v>139</v>
      </c>
      <c r="C17" s="22">
        <v>0.62744450932195561</v>
      </c>
      <c r="D17" s="22">
        <v>0.57222831831559207</v>
      </c>
      <c r="E17" s="22">
        <v>0.5818510561400283</v>
      </c>
      <c r="F17" s="22">
        <v>0.62380866990439898</v>
      </c>
      <c r="G17" s="22">
        <v>0.65096344826768726</v>
      </c>
      <c r="H17" s="22">
        <v>0.67525779744676606</v>
      </c>
      <c r="I17" s="22">
        <v>0.65279594339692981</v>
      </c>
      <c r="K17" s="22">
        <v>0.65640665760925043</v>
      </c>
      <c r="L17" s="22">
        <v>0.59957158440039837</v>
      </c>
      <c r="N17" s="22">
        <v>0.654687990817299</v>
      </c>
      <c r="O17" s="22">
        <v>0.70127826639255275</v>
      </c>
      <c r="P17" s="22">
        <v>0.57137462887556378</v>
      </c>
      <c r="Q17" s="22">
        <v>0.62485727119351298</v>
      </c>
      <c r="R17" s="22">
        <v>0.61680674227065946</v>
      </c>
      <c r="S17" s="22">
        <v>0.60979857619938493</v>
      </c>
      <c r="T17" s="22">
        <v>0.59845035898185817</v>
      </c>
      <c r="U17" s="22">
        <v>0.62820705878524874</v>
      </c>
      <c r="V17" s="22">
        <v>0.58771757335265185</v>
      </c>
      <c r="W17" s="22">
        <v>0.66360241963482047</v>
      </c>
      <c r="X17" s="22">
        <v>0.65832252167520688</v>
      </c>
      <c r="Z17" s="22">
        <v>0.67283066059189989</v>
      </c>
      <c r="AA17" s="22">
        <v>0.6584663934122037</v>
      </c>
      <c r="AB17" s="22">
        <v>0.62102597908977442</v>
      </c>
      <c r="AC17" s="22">
        <v>0.55079011465696881</v>
      </c>
      <c r="AE17" s="22">
        <v>0.37693957866494732</v>
      </c>
      <c r="AF17" s="22">
        <v>0.48696930593213811</v>
      </c>
      <c r="AG17" s="22">
        <v>0.58070566067777074</v>
      </c>
      <c r="AH17" s="22">
        <v>0.54400854671943755</v>
      </c>
      <c r="AI17" s="22">
        <v>0.60760002548691117</v>
      </c>
      <c r="AJ17" s="22">
        <v>0.62809190736541454</v>
      </c>
      <c r="AK17" s="22">
        <v>0.6736262219030017</v>
      </c>
      <c r="AL17" s="22">
        <v>0.61797432990499757</v>
      </c>
      <c r="AM17" s="22">
        <v>0.64282982997539717</v>
      </c>
      <c r="AN17" s="22">
        <v>0.69945852513416651</v>
      </c>
      <c r="AO17" s="22">
        <v>0.68323860272120385</v>
      </c>
      <c r="AP17" s="22">
        <v>0.65959811901530263</v>
      </c>
      <c r="AQ17" s="22">
        <v>0.69792262094673985</v>
      </c>
      <c r="AR17" s="22">
        <v>0.6463437509460821</v>
      </c>
      <c r="AS17" s="22">
        <v>0.62496142660162113</v>
      </c>
      <c r="AT17" s="22">
        <v>0.73421180297236344</v>
      </c>
      <c r="AU17" s="22">
        <v>0.4628636121279962</v>
      </c>
      <c r="AW17" s="22">
        <v>0.63364004821901299</v>
      </c>
      <c r="AX17" s="22">
        <v>0.60555615658366413</v>
      </c>
      <c r="AZ17" s="22">
        <v>0.64451156414108624</v>
      </c>
      <c r="BA17" s="22">
        <v>0.60041616243801166</v>
      </c>
      <c r="BC17" s="22">
        <v>0.5908845960557273</v>
      </c>
      <c r="BD17" s="22">
        <v>0.59385793763531514</v>
      </c>
      <c r="BE17" s="22">
        <v>0.68312344838639572</v>
      </c>
      <c r="BF17" s="22">
        <v>0.67292664946387415</v>
      </c>
      <c r="BG17" s="22">
        <v>0.7010443502110516</v>
      </c>
      <c r="BH17" s="22">
        <v>0.74464128918990546</v>
      </c>
      <c r="BI17" s="22">
        <v>0.43865426504954241</v>
      </c>
      <c r="BK17" s="22">
        <v>0.7022366053537471</v>
      </c>
      <c r="BL17" s="22">
        <v>0.60108069275871046</v>
      </c>
      <c r="BM17" s="22">
        <v>0.56522667910891089</v>
      </c>
      <c r="BN17" s="22">
        <v>0.58860262402358865</v>
      </c>
      <c r="BO17" s="22">
        <v>0.3535404268721456</v>
      </c>
      <c r="BQ17" s="22">
        <v>0.61299872596458505</v>
      </c>
      <c r="BR17" s="22">
        <v>0.67847579057170671</v>
      </c>
      <c r="BS17" s="22">
        <v>0.66811899440057199</v>
      </c>
      <c r="BT17" s="22">
        <v>0.63118753540089645</v>
      </c>
      <c r="BU17" s="22">
        <v>0.50110525737731682</v>
      </c>
      <c r="BV17" s="22">
        <v>0.56320822610478272</v>
      </c>
      <c r="BW17" s="22">
        <v>0.4540091345612145</v>
      </c>
      <c r="BX17" s="22">
        <v>0.67129077121918412</v>
      </c>
      <c r="BZ17" s="22">
        <v>0.61283704596866084</v>
      </c>
      <c r="CA17" s="22">
        <v>0.71327417519010639</v>
      </c>
      <c r="CB17" s="22">
        <v>0.65798508967652802</v>
      </c>
      <c r="CC17" s="22">
        <v>0.68524835642046744</v>
      </c>
      <c r="CD17" s="22">
        <v>0.52862029931869148</v>
      </c>
      <c r="CE17" s="22">
        <v>0.63995152130879052</v>
      </c>
      <c r="CF17" s="22">
        <v>0.40763835399143988</v>
      </c>
      <c r="CG17" s="22">
        <v>0.58227126696980791</v>
      </c>
      <c r="CI17" s="22">
        <v>0.64071810724904332</v>
      </c>
      <c r="CJ17" s="22">
        <v>0.70892711666205488</v>
      </c>
      <c r="CK17" s="22">
        <v>0.69010378297274722</v>
      </c>
      <c r="CL17" s="22">
        <v>0.72505246193430939</v>
      </c>
      <c r="CM17" s="22">
        <v>0.56193571121880281</v>
      </c>
      <c r="CN17" s="22">
        <v>0.48755248476229679</v>
      </c>
      <c r="CO17" s="22">
        <v>0.54454925766995244</v>
      </c>
      <c r="CP17" s="22">
        <v>0.60937453947298714</v>
      </c>
    </row>
    <row r="18" spans="2:94" ht="18.95" customHeight="1" x14ac:dyDescent="0.25">
      <c r="B18" s="21" t="s">
        <v>140</v>
      </c>
      <c r="C18" s="22">
        <v>0.17908815144580331</v>
      </c>
      <c r="D18" s="22">
        <v>0.19703660631492839</v>
      </c>
      <c r="E18" s="22">
        <v>0.19558334654492279</v>
      </c>
      <c r="F18" s="22">
        <v>0.15178841899423329</v>
      </c>
      <c r="G18" s="22">
        <v>0.13619329310373821</v>
      </c>
      <c r="H18" s="22">
        <v>0.18104153478804411</v>
      </c>
      <c r="I18" s="22">
        <v>0.20943413569237149</v>
      </c>
      <c r="K18" s="22">
        <v>0.18417166913889441</v>
      </c>
      <c r="L18" s="22">
        <v>0.1736690484822101</v>
      </c>
      <c r="N18" s="22">
        <v>0.16685908991420509</v>
      </c>
      <c r="O18" s="22">
        <v>0.1144549394043673</v>
      </c>
      <c r="P18" s="22">
        <v>0.22091303251663769</v>
      </c>
      <c r="Q18" s="22">
        <v>0.17783559865239909</v>
      </c>
      <c r="R18" s="22">
        <v>0.19534646640363421</v>
      </c>
      <c r="S18" s="22">
        <v>0.16113535910319299</v>
      </c>
      <c r="T18" s="22">
        <v>0.16365917339629471</v>
      </c>
      <c r="U18" s="22">
        <v>0.1962058859277229</v>
      </c>
      <c r="V18" s="22">
        <v>0.21645747742657839</v>
      </c>
      <c r="W18" s="22">
        <v>0.17137689469291181</v>
      </c>
      <c r="X18" s="22">
        <v>0.1579844943468463</v>
      </c>
      <c r="Z18" s="22">
        <v>0.18806102809703021</v>
      </c>
      <c r="AA18" s="22">
        <v>0.16437211394032181</v>
      </c>
      <c r="AB18" s="22">
        <v>0.17169596780275981</v>
      </c>
      <c r="AC18" s="22">
        <v>0.1915993609648656</v>
      </c>
      <c r="AE18" s="22">
        <v>0.12682266676580309</v>
      </c>
      <c r="AF18" s="22">
        <v>0.17872534974526719</v>
      </c>
      <c r="AG18" s="22">
        <v>0.18719528758124421</v>
      </c>
      <c r="AH18" s="22">
        <v>0.19764798424458949</v>
      </c>
      <c r="AI18" s="22">
        <v>0.193553515946986</v>
      </c>
      <c r="AJ18" s="22">
        <v>0.16337246178239809</v>
      </c>
      <c r="AK18" s="22">
        <v>0.16194667452273179</v>
      </c>
      <c r="AL18" s="22">
        <v>0.20974341570854821</v>
      </c>
      <c r="AM18" s="22">
        <v>0.17895284874313899</v>
      </c>
      <c r="AN18" s="22">
        <v>0.16454652221113181</v>
      </c>
      <c r="AO18" s="22">
        <v>0.16080898111723721</v>
      </c>
      <c r="AP18" s="22">
        <v>0.1807543822197413</v>
      </c>
      <c r="AQ18" s="22">
        <v>0.17917261082492281</v>
      </c>
      <c r="AR18" s="22">
        <v>0.20126477477976401</v>
      </c>
      <c r="AS18" s="22">
        <v>0.20379826016211691</v>
      </c>
      <c r="AT18" s="22">
        <v>0.1500782312655953</v>
      </c>
      <c r="AU18" s="22">
        <v>0.22837029476600171</v>
      </c>
      <c r="AW18" s="22">
        <v>0.1771351746784936</v>
      </c>
      <c r="AX18" s="22">
        <v>0.1898510500238261</v>
      </c>
      <c r="AZ18" s="22">
        <v>0.17230623839210871</v>
      </c>
      <c r="BA18" s="22">
        <v>0.1898283699834821</v>
      </c>
      <c r="BC18" s="22">
        <v>0.17841619718849569</v>
      </c>
      <c r="BD18" s="22">
        <v>0.19891812209905371</v>
      </c>
      <c r="BE18" s="22">
        <v>0.16586054932361469</v>
      </c>
      <c r="BF18" s="22">
        <v>0.16837736433635539</v>
      </c>
      <c r="BG18" s="22">
        <v>0.1671225832638244</v>
      </c>
      <c r="BH18" s="22">
        <v>0.16493009797224339</v>
      </c>
      <c r="BI18" s="22">
        <v>0.1866003197499003</v>
      </c>
      <c r="BK18" s="22">
        <v>0.14405482279380091</v>
      </c>
      <c r="BL18" s="22">
        <v>0.2374754244211725</v>
      </c>
      <c r="BM18" s="22">
        <v>0.16741421179408039</v>
      </c>
      <c r="BN18" s="22">
        <v>0.15924714413015059</v>
      </c>
      <c r="BO18" s="22">
        <v>0.112019983478821</v>
      </c>
      <c r="BQ18" s="22">
        <v>0.23061530305701211</v>
      </c>
      <c r="BR18" s="22">
        <v>0.14239144732374889</v>
      </c>
      <c r="BS18" s="22">
        <v>0.14835174480170191</v>
      </c>
      <c r="BT18" s="22">
        <v>0.18910259484383979</v>
      </c>
      <c r="BU18" s="22">
        <v>0.35467294245758668</v>
      </c>
      <c r="BV18" s="22">
        <v>0.14170040313231719</v>
      </c>
      <c r="BW18" s="22">
        <v>0.1689374299656676</v>
      </c>
      <c r="BX18" s="22">
        <v>0.1674670972570802</v>
      </c>
      <c r="BZ18" s="22">
        <v>0.2277475700628496</v>
      </c>
      <c r="CA18" s="22">
        <v>0.13874723754357379</v>
      </c>
      <c r="CB18" s="22">
        <v>0.16698355069389401</v>
      </c>
      <c r="CC18" s="22">
        <v>0.16757204255818031</v>
      </c>
      <c r="CD18" s="22">
        <v>0.28684291090237207</v>
      </c>
      <c r="CE18" s="22">
        <v>0.14203598209269869</v>
      </c>
      <c r="CF18" s="22">
        <v>0.1313257276597338</v>
      </c>
      <c r="CG18" s="22">
        <v>0.14655638562893181</v>
      </c>
      <c r="CI18" s="22">
        <v>0.19480961474963901</v>
      </c>
      <c r="CJ18" s="22">
        <v>0.14168832260005509</v>
      </c>
      <c r="CK18" s="22">
        <v>0.1509081845324117</v>
      </c>
      <c r="CL18" s="22">
        <v>0.11435565760121889</v>
      </c>
      <c r="CM18" s="22">
        <v>0.25542214915167327</v>
      </c>
      <c r="CN18" s="22">
        <v>0.13446171686295849</v>
      </c>
      <c r="CO18" s="22">
        <v>0.15629252437775271</v>
      </c>
      <c r="CP18" s="22">
        <v>0.1908459325424193</v>
      </c>
    </row>
    <row r="19" spans="2:94" ht="18.95" customHeight="1" x14ac:dyDescent="0.25">
      <c r="B19" s="21" t="s">
        <v>141</v>
      </c>
      <c r="C19" s="22">
        <v>0.44835635787615241</v>
      </c>
      <c r="D19" s="22">
        <v>0.37519171200066359</v>
      </c>
      <c r="E19" s="22">
        <v>0.38626770959510548</v>
      </c>
      <c r="F19" s="22">
        <v>0.47202025091016581</v>
      </c>
      <c r="G19" s="22">
        <v>0.51477015516394908</v>
      </c>
      <c r="H19" s="22">
        <v>0.49421626265872198</v>
      </c>
      <c r="I19" s="22">
        <v>0.44336180770455841</v>
      </c>
      <c r="K19" s="22">
        <v>0.472234988470356</v>
      </c>
      <c r="L19" s="22">
        <v>0.42590253591818827</v>
      </c>
      <c r="N19" s="22">
        <v>0.48782890090309389</v>
      </c>
      <c r="O19" s="22">
        <v>0.5868233269881854</v>
      </c>
      <c r="P19" s="22">
        <v>0.35046159635892621</v>
      </c>
      <c r="Q19" s="22">
        <v>0.4470216725411138</v>
      </c>
      <c r="R19" s="22">
        <v>0.42146027586702528</v>
      </c>
      <c r="S19" s="22">
        <v>0.44866321709619189</v>
      </c>
      <c r="T19" s="22">
        <v>0.43479118558556351</v>
      </c>
      <c r="U19" s="22">
        <v>0.43200117285752582</v>
      </c>
      <c r="V19" s="22">
        <v>0.37126009592607351</v>
      </c>
      <c r="W19" s="22">
        <v>0.49222552494190869</v>
      </c>
      <c r="X19" s="22">
        <v>0.50033802732836052</v>
      </c>
      <c r="Z19" s="22">
        <v>0.48476963249486971</v>
      </c>
      <c r="AA19" s="22">
        <v>0.49409427947188189</v>
      </c>
      <c r="AB19" s="22">
        <v>0.44933001128701461</v>
      </c>
      <c r="AC19" s="22">
        <v>0.35919075369210318</v>
      </c>
      <c r="AE19" s="22">
        <v>0.2501169118991442</v>
      </c>
      <c r="AF19" s="22">
        <v>0.30824395618687078</v>
      </c>
      <c r="AG19" s="22">
        <v>0.39351037309652648</v>
      </c>
      <c r="AH19" s="22">
        <v>0.34636056247484798</v>
      </c>
      <c r="AI19" s="22">
        <v>0.41404650953992522</v>
      </c>
      <c r="AJ19" s="22">
        <v>0.46471944558301642</v>
      </c>
      <c r="AK19" s="22">
        <v>0.51167954738026999</v>
      </c>
      <c r="AL19" s="22">
        <v>0.40823091419644941</v>
      </c>
      <c r="AM19" s="22">
        <v>0.46387698123225818</v>
      </c>
      <c r="AN19" s="22">
        <v>0.53491200292303476</v>
      </c>
      <c r="AO19" s="22">
        <v>0.52242962160396655</v>
      </c>
      <c r="AP19" s="22">
        <v>0.4788437367955613</v>
      </c>
      <c r="AQ19" s="22">
        <v>0.51875001012181698</v>
      </c>
      <c r="AR19" s="22">
        <v>0.44507897616631809</v>
      </c>
      <c r="AS19" s="22">
        <v>0.42116316643950419</v>
      </c>
      <c r="AT19" s="22">
        <v>0.58413357170676816</v>
      </c>
      <c r="AU19" s="22">
        <v>0.23449331736199461</v>
      </c>
      <c r="AW19" s="22">
        <v>0.45650487354051938</v>
      </c>
      <c r="AX19" s="22">
        <v>0.41570510655983811</v>
      </c>
      <c r="AZ19" s="22">
        <v>0.47220532574897761</v>
      </c>
      <c r="BA19" s="22">
        <v>0.41058779245452959</v>
      </c>
      <c r="BC19" s="22">
        <v>0.41246839886723158</v>
      </c>
      <c r="BD19" s="22">
        <v>0.39493981553626151</v>
      </c>
      <c r="BE19" s="22">
        <v>0.517262899062781</v>
      </c>
      <c r="BF19" s="22">
        <v>0.50454928512751873</v>
      </c>
      <c r="BG19" s="22">
        <v>0.53392176694722715</v>
      </c>
      <c r="BH19" s="22">
        <v>0.57971119121766201</v>
      </c>
      <c r="BI19" s="22">
        <v>0.25205394529964209</v>
      </c>
      <c r="BK19" s="22">
        <v>0.55818178255994622</v>
      </c>
      <c r="BL19" s="22">
        <v>0.36360526833753792</v>
      </c>
      <c r="BM19" s="22">
        <v>0.3978124673148305</v>
      </c>
      <c r="BN19" s="22">
        <v>0.42935547989343797</v>
      </c>
      <c r="BO19" s="22">
        <v>0.2415204433933246</v>
      </c>
      <c r="BQ19" s="22">
        <v>0.38238342290757299</v>
      </c>
      <c r="BR19" s="22">
        <v>0.53608434324795784</v>
      </c>
      <c r="BS19" s="22">
        <v>0.51976724959887011</v>
      </c>
      <c r="BT19" s="22">
        <v>0.44208494055705672</v>
      </c>
      <c r="BU19" s="22">
        <v>0.14643231491973011</v>
      </c>
      <c r="BV19" s="22">
        <v>0.42150782297246558</v>
      </c>
      <c r="BW19" s="22">
        <v>0.28507170459554693</v>
      </c>
      <c r="BX19" s="22">
        <v>0.50382367396210392</v>
      </c>
      <c r="BZ19" s="22">
        <v>0.38508947590581127</v>
      </c>
      <c r="CA19" s="22">
        <v>0.57452693764653251</v>
      </c>
      <c r="CB19" s="22">
        <v>0.49100153898263399</v>
      </c>
      <c r="CC19" s="22">
        <v>0.51767631386228707</v>
      </c>
      <c r="CD19" s="22">
        <v>0.24177738841631929</v>
      </c>
      <c r="CE19" s="22">
        <v>0.49791553921609188</v>
      </c>
      <c r="CF19" s="22">
        <v>0.27631262633170611</v>
      </c>
      <c r="CG19" s="22">
        <v>0.43571488134087621</v>
      </c>
      <c r="CI19" s="22">
        <v>0.44590849249940429</v>
      </c>
      <c r="CJ19" s="22">
        <v>0.56723879406199973</v>
      </c>
      <c r="CK19" s="22">
        <v>0.5391955984403356</v>
      </c>
      <c r="CL19" s="22">
        <v>0.61069680433309048</v>
      </c>
      <c r="CM19" s="22">
        <v>0.30651356206712949</v>
      </c>
      <c r="CN19" s="22">
        <v>0.3530907678993383</v>
      </c>
      <c r="CO19" s="22">
        <v>0.38825673329219978</v>
      </c>
      <c r="CP19" s="22">
        <v>0.41852860693056781</v>
      </c>
    </row>
    <row r="21" spans="2:94" x14ac:dyDescent="0.25">
      <c r="B21" t="s">
        <v>212</v>
      </c>
    </row>
    <row r="22" spans="2:94" x14ac:dyDescent="0.25">
      <c r="B22" t="s">
        <v>8</v>
      </c>
    </row>
    <row r="24" spans="2:94" x14ac:dyDescent="0.25">
      <c r="B24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CR24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146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6.3158557033952636E-2</v>
      </c>
      <c r="D9" s="17">
        <v>5.7837771858521007E-2</v>
      </c>
      <c r="E9" s="17">
        <v>4.0972456054765113E-2</v>
      </c>
      <c r="F9" s="17">
        <v>4.3560054963604537E-2</v>
      </c>
      <c r="G9" s="17">
        <v>4.621672352642444E-2</v>
      </c>
      <c r="H9" s="17">
        <v>6.0531722435325501E-2</v>
      </c>
      <c r="I9" s="17">
        <v>0.11615703076853399</v>
      </c>
      <c r="K9" s="17">
        <v>6.3562469925526416E-2</v>
      </c>
      <c r="L9" s="17">
        <v>6.2468643682613303E-2</v>
      </c>
      <c r="N9" s="17">
        <v>4.7670065486733283E-2</v>
      </c>
      <c r="O9" s="17">
        <v>5.0893359306282887E-2</v>
      </c>
      <c r="P9" s="17">
        <v>9.0174125724833826E-2</v>
      </c>
      <c r="Q9" s="17">
        <v>6.4494026794593207E-2</v>
      </c>
      <c r="R9" s="17">
        <v>6.9287645554201652E-2</v>
      </c>
      <c r="S9" s="17">
        <v>5.3405830613443207E-2</v>
      </c>
      <c r="T9" s="17">
        <v>4.2326369915798807E-2</v>
      </c>
      <c r="U9" s="17">
        <v>7.1759995931742163E-2</v>
      </c>
      <c r="V9" s="17">
        <v>8.5598892920970754E-2</v>
      </c>
      <c r="W9" s="17">
        <v>5.6034968249103541E-2</v>
      </c>
      <c r="X9" s="17">
        <v>6.3008935182720563E-2</v>
      </c>
      <c r="Z9" s="17">
        <v>6.9305500536460202E-2</v>
      </c>
      <c r="AA9" s="17">
        <v>5.3477001559162338E-2</v>
      </c>
      <c r="AB9" s="17">
        <v>5.4158527759320861E-2</v>
      </c>
      <c r="AC9" s="17">
        <v>7.4736915476644836E-2</v>
      </c>
      <c r="AE9" s="17">
        <v>0.1250373703519351</v>
      </c>
      <c r="AF9" s="17">
        <v>4.8742638199007517E-2</v>
      </c>
      <c r="AG9" s="17">
        <v>8.4837365539130447E-2</v>
      </c>
      <c r="AH9" s="17">
        <v>7.1659857466166502E-2</v>
      </c>
      <c r="AI9" s="17">
        <v>4.6790916447829317E-2</v>
      </c>
      <c r="AJ9" s="17">
        <v>6.5650345595956283E-2</v>
      </c>
      <c r="AK9" s="17">
        <v>5.755485726527191E-2</v>
      </c>
      <c r="AL9" s="17">
        <v>6.6390489616278275E-2</v>
      </c>
      <c r="AM9" s="17">
        <v>4.1076766986139657E-2</v>
      </c>
      <c r="AN9" s="17">
        <v>7.9254078937101055E-2</v>
      </c>
      <c r="AO9" s="17">
        <v>6.6993319793381939E-2</v>
      </c>
      <c r="AP9" s="17">
        <v>7.0436391060209311E-2</v>
      </c>
      <c r="AQ9" s="17">
        <v>5.8648046966137041E-2</v>
      </c>
      <c r="AR9" s="17">
        <v>7.0018018753276498E-2</v>
      </c>
      <c r="AS9" s="17">
        <v>6.5297626858857039E-2</v>
      </c>
      <c r="AT9" s="17">
        <v>4.0030228965602419E-2</v>
      </c>
      <c r="AU9" s="17">
        <v>7.0874710088797171E-2</v>
      </c>
      <c r="AW9" s="17">
        <v>6.3043830578472293E-2</v>
      </c>
      <c r="AX9" s="17">
        <v>6.4049154882593801E-2</v>
      </c>
      <c r="AZ9" s="17">
        <v>6.1919975073314072E-2</v>
      </c>
      <c r="BA9" s="17">
        <v>6.5120045013636815E-2</v>
      </c>
      <c r="BC9" s="17">
        <v>6.6537236194511851E-2</v>
      </c>
      <c r="BD9" s="17">
        <v>6.6903695263138011E-2</v>
      </c>
      <c r="BE9" s="17">
        <v>5.7306904412901809E-2</v>
      </c>
      <c r="BF9" s="17">
        <v>6.0888572978712877E-2</v>
      </c>
      <c r="BG9" s="17">
        <v>4.8179584918840432E-2</v>
      </c>
      <c r="BH9" s="17">
        <v>6.0268198185514488E-2</v>
      </c>
      <c r="BI9" s="17">
        <v>8.721186767054534E-2</v>
      </c>
      <c r="BK9" s="17">
        <v>3.8606010099464787E-2</v>
      </c>
      <c r="BL9" s="17">
        <v>0.1089560552901389</v>
      </c>
      <c r="BM9" s="17">
        <v>4.6828933755774287E-2</v>
      </c>
      <c r="BN9" s="17">
        <v>4.6069775800488377E-2</v>
      </c>
      <c r="BO9" s="17">
        <v>1.95946473980626E-2</v>
      </c>
      <c r="BQ9" s="17">
        <v>0.1011495899096695</v>
      </c>
      <c r="BR9" s="17">
        <v>3.2061105999672601E-2</v>
      </c>
      <c r="BS9" s="17">
        <v>3.0272141349110871E-2</v>
      </c>
      <c r="BT9" s="17">
        <v>4.4958276039200912E-2</v>
      </c>
      <c r="BU9" s="17">
        <v>0.19732319800092499</v>
      </c>
      <c r="BV9" s="17">
        <v>6.2496986620284592E-2</v>
      </c>
      <c r="BW9" s="17">
        <v>3.5373751567653017E-2</v>
      </c>
      <c r="BX9" s="17">
        <v>4.9137686384483313E-2</v>
      </c>
      <c r="BZ9" s="17">
        <v>9.3524009398720756E-2</v>
      </c>
      <c r="CA9" s="17">
        <v>3.0577354835900562E-2</v>
      </c>
      <c r="CB9" s="17">
        <v>3.2822073873712797E-2</v>
      </c>
      <c r="CC9" s="17">
        <v>4.6060480210688308E-2</v>
      </c>
      <c r="CD9" s="17">
        <v>0.14421721436797391</v>
      </c>
      <c r="CE9" s="17">
        <v>3.199353849008979E-2</v>
      </c>
      <c r="CF9" s="17">
        <v>4.3908631079363727E-2</v>
      </c>
      <c r="CG9" s="17">
        <v>5.864706060682677E-2</v>
      </c>
      <c r="CI9" s="17">
        <v>5.8622228186055787E-2</v>
      </c>
      <c r="CJ9" s="17">
        <v>3.7523337897152113E-2</v>
      </c>
      <c r="CK9" s="17">
        <v>3.5907911578026648E-2</v>
      </c>
      <c r="CL9" s="17">
        <v>2.6680093595161731E-2</v>
      </c>
      <c r="CM9" s="17">
        <v>0.1213281887690575</v>
      </c>
      <c r="CN9" s="17">
        <v>4.7941131151415788E-2</v>
      </c>
      <c r="CO9" s="17">
        <v>4.2822719577169849E-2</v>
      </c>
      <c r="CP9" s="17">
        <v>7.4337601963554573E-2</v>
      </c>
    </row>
    <row r="10" spans="2:96" ht="18.95" customHeight="1" x14ac:dyDescent="0.25">
      <c r="B10" s="19" t="s">
        <v>127</v>
      </c>
      <c r="C10" s="17">
        <v>3.9582162871431507E-2</v>
      </c>
      <c r="D10" s="17">
        <v>4.6098008009114497E-2</v>
      </c>
      <c r="E10" s="17">
        <v>4.1236719251683658E-2</v>
      </c>
      <c r="F10" s="17">
        <v>4.0845798784547228E-2</v>
      </c>
      <c r="G10" s="17">
        <v>3.5740770302031731E-2</v>
      </c>
      <c r="H10" s="17">
        <v>3.6426350509952743E-2</v>
      </c>
      <c r="I10" s="17">
        <v>3.8142111665894242E-2</v>
      </c>
      <c r="K10" s="17">
        <v>4.1801996389623432E-2</v>
      </c>
      <c r="L10" s="17">
        <v>3.7611434063645567E-2</v>
      </c>
      <c r="N10" s="17">
        <v>4.6403239299868573E-2</v>
      </c>
      <c r="O10" s="17">
        <v>2.6523005567676599E-2</v>
      </c>
      <c r="P10" s="17">
        <v>4.2980932930310391E-2</v>
      </c>
      <c r="Q10" s="17">
        <v>2.8418238006401721E-2</v>
      </c>
      <c r="R10" s="17">
        <v>5.1020827988657057E-2</v>
      </c>
      <c r="S10" s="17">
        <v>3.0247065779661231E-2</v>
      </c>
      <c r="T10" s="17">
        <v>4.0406119644394653E-2</v>
      </c>
      <c r="U10" s="17">
        <v>4.4896291010411551E-2</v>
      </c>
      <c r="V10" s="17">
        <v>4.8105516584294433E-2</v>
      </c>
      <c r="W10" s="17">
        <v>4.3860125400420731E-2</v>
      </c>
      <c r="X10" s="17">
        <v>1.7365528112008959E-2</v>
      </c>
      <c r="Z10" s="17">
        <v>3.7853585534892271E-2</v>
      </c>
      <c r="AA10" s="17">
        <v>2.8559187178470131E-2</v>
      </c>
      <c r="AB10" s="17">
        <v>5.1600368533952258E-2</v>
      </c>
      <c r="AC10" s="17">
        <v>4.2234925649661949E-2</v>
      </c>
      <c r="AE10" s="17">
        <v>3.05991130277911E-2</v>
      </c>
      <c r="AF10" s="17">
        <v>3.002024867362026E-2</v>
      </c>
      <c r="AG10" s="17">
        <v>5.1714531695463833E-2</v>
      </c>
      <c r="AH10" s="17">
        <v>5.2137117333450778E-2</v>
      </c>
      <c r="AI10" s="17">
        <v>3.6692026049225349E-2</v>
      </c>
      <c r="AJ10" s="17">
        <v>2.9991195197239449E-2</v>
      </c>
      <c r="AK10" s="17">
        <v>3.1281462118328357E-2</v>
      </c>
      <c r="AL10" s="17">
        <v>5.0895714136517757E-2</v>
      </c>
      <c r="AM10" s="17">
        <v>4.5575590068936543E-2</v>
      </c>
      <c r="AN10" s="17">
        <v>2.238358607930422E-2</v>
      </c>
      <c r="AO10" s="17">
        <v>5.9791303715205912E-2</v>
      </c>
      <c r="AP10" s="17">
        <v>3.5248067179253731E-2</v>
      </c>
      <c r="AQ10" s="17">
        <v>3.2200832050269149E-2</v>
      </c>
      <c r="AR10" s="17">
        <v>3.8814670476950627E-2</v>
      </c>
      <c r="AS10" s="17">
        <v>1.9309452198543801E-2</v>
      </c>
      <c r="AT10" s="17">
        <v>3.6790730108188847E-2</v>
      </c>
      <c r="AU10" s="17">
        <v>5.7361043388788127E-2</v>
      </c>
      <c r="AW10" s="17">
        <v>3.9800757588557827E-2</v>
      </c>
      <c r="AX10" s="17">
        <v>3.971685150545079E-2</v>
      </c>
      <c r="AZ10" s="17">
        <v>4.0277898009392382E-2</v>
      </c>
      <c r="BA10" s="17">
        <v>3.8480357618712858E-2</v>
      </c>
      <c r="BC10" s="17">
        <v>3.3747478366595793E-2</v>
      </c>
      <c r="BD10" s="17">
        <v>4.2244273276591637E-2</v>
      </c>
      <c r="BE10" s="17">
        <v>5.4550195110970312E-2</v>
      </c>
      <c r="BF10" s="17">
        <v>3.5159235815462632E-2</v>
      </c>
      <c r="BG10" s="17">
        <v>4.0064860462649593E-2</v>
      </c>
      <c r="BH10" s="17">
        <v>3.2691663732418483E-2</v>
      </c>
      <c r="BI10" s="17">
        <v>4.4868426782263222E-2</v>
      </c>
      <c r="BK10" s="17">
        <v>3.8203730276122887E-2</v>
      </c>
      <c r="BL10" s="17">
        <v>4.2406469338910659E-2</v>
      </c>
      <c r="BM10" s="17">
        <v>4.4482656668662073E-2</v>
      </c>
      <c r="BN10" s="17">
        <v>2.5275003270321748E-2</v>
      </c>
      <c r="BO10" s="17">
        <v>4.2320285779081653E-2</v>
      </c>
      <c r="BQ10" s="17">
        <v>5.0581756537665903E-2</v>
      </c>
      <c r="BR10" s="17">
        <v>3.66216867386574E-2</v>
      </c>
      <c r="BS10" s="17">
        <v>3.4697202347717213E-2</v>
      </c>
      <c r="BT10" s="17">
        <v>5.2047470787860477E-2</v>
      </c>
      <c r="BU10" s="17">
        <v>4.0270643235083559E-2</v>
      </c>
      <c r="BV10" s="17">
        <v>2.6463349615260791E-2</v>
      </c>
      <c r="BW10" s="17">
        <v>4.9873793479763742E-2</v>
      </c>
      <c r="BX10" s="17">
        <v>3.2829231118765158E-2</v>
      </c>
      <c r="BZ10" s="17">
        <v>5.6373551459986647E-2</v>
      </c>
      <c r="CA10" s="17">
        <v>2.703875587777281E-2</v>
      </c>
      <c r="CB10" s="17">
        <v>4.3910990834777751E-2</v>
      </c>
      <c r="CC10" s="17">
        <v>4.8080127606672948E-2</v>
      </c>
      <c r="CD10" s="17">
        <v>4.9945884681767139E-2</v>
      </c>
      <c r="CE10" s="17">
        <v>3.3144496161897283E-2</v>
      </c>
      <c r="CF10" s="17">
        <v>3.4134771720085083E-2</v>
      </c>
      <c r="CG10" s="17">
        <v>3.2450408159450037E-2</v>
      </c>
      <c r="CI10" s="17">
        <v>4.6481682418841562E-2</v>
      </c>
      <c r="CJ10" s="17">
        <v>2.8662852951563272E-2</v>
      </c>
      <c r="CK10" s="17">
        <v>3.2125062503564027E-2</v>
      </c>
      <c r="CL10" s="17">
        <v>2.2770160766791281E-2</v>
      </c>
      <c r="CM10" s="17">
        <v>6.186134091966429E-2</v>
      </c>
      <c r="CN10" s="17">
        <v>3.2454594689815333E-2</v>
      </c>
      <c r="CO10" s="17">
        <v>3.3075801920558971E-2</v>
      </c>
      <c r="CP10" s="17">
        <v>2.6798325848282411E-2</v>
      </c>
    </row>
    <row r="11" spans="2:96" ht="18.95" customHeight="1" x14ac:dyDescent="0.25">
      <c r="B11" s="19" t="s">
        <v>128</v>
      </c>
      <c r="C11" s="17">
        <v>6.1029547859593428E-2</v>
      </c>
      <c r="D11" s="17">
        <v>8.6493909007068728E-2</v>
      </c>
      <c r="E11" s="17">
        <v>7.4853312568300912E-2</v>
      </c>
      <c r="F11" s="17">
        <v>6.1649368566020671E-2</v>
      </c>
      <c r="G11" s="17">
        <v>5.4298006492016777E-2</v>
      </c>
      <c r="H11" s="17">
        <v>4.280190500614401E-2</v>
      </c>
      <c r="I11" s="17">
        <v>5.0160578193669418E-2</v>
      </c>
      <c r="K11" s="17">
        <v>6.4279194745106613E-2</v>
      </c>
      <c r="L11" s="17">
        <v>5.8159950725494673E-2</v>
      </c>
      <c r="N11" s="17">
        <v>5.9038183414705458E-2</v>
      </c>
      <c r="O11" s="17">
        <v>3.3051671886478277E-2</v>
      </c>
      <c r="P11" s="17">
        <v>8.4593007868466366E-2</v>
      </c>
      <c r="Q11" s="17">
        <v>5.3159588110395388E-2</v>
      </c>
      <c r="R11" s="17">
        <v>8.1834361108431272E-2</v>
      </c>
      <c r="S11" s="17">
        <v>6.5219136764808505E-2</v>
      </c>
      <c r="T11" s="17">
        <v>6.9317153022726175E-2</v>
      </c>
      <c r="U11" s="17">
        <v>5.9856277126004262E-2</v>
      </c>
      <c r="V11" s="17">
        <v>6.1366428858580999E-2</v>
      </c>
      <c r="W11" s="17">
        <v>5.0441005620158477E-2</v>
      </c>
      <c r="X11" s="17">
        <v>6.5443254971038395E-2</v>
      </c>
      <c r="Z11" s="17">
        <v>5.2604994277352053E-2</v>
      </c>
      <c r="AA11" s="17">
        <v>5.5884677473597773E-2</v>
      </c>
      <c r="AB11" s="17">
        <v>7.5014212704493974E-2</v>
      </c>
      <c r="AC11" s="17">
        <v>6.3771676556758694E-2</v>
      </c>
      <c r="AE11" s="17">
        <v>7.7309401709244954E-2</v>
      </c>
      <c r="AF11" s="17">
        <v>8.8031302184653895E-2</v>
      </c>
      <c r="AG11" s="17">
        <v>4.2810507399865277E-2</v>
      </c>
      <c r="AH11" s="17">
        <v>7.782564553839913E-2</v>
      </c>
      <c r="AI11" s="17">
        <v>6.6351677734061934E-2</v>
      </c>
      <c r="AJ11" s="17">
        <v>5.6802405071514017E-2</v>
      </c>
      <c r="AK11" s="17">
        <v>7.8916815014058478E-2</v>
      </c>
      <c r="AL11" s="17">
        <v>7.5623609754294954E-2</v>
      </c>
      <c r="AM11" s="17">
        <v>6.9434901256548831E-2</v>
      </c>
      <c r="AN11" s="17">
        <v>6.0644744937257328E-2</v>
      </c>
      <c r="AO11" s="17">
        <v>4.4869517969268087E-2</v>
      </c>
      <c r="AP11" s="17">
        <v>4.241824780138264E-2</v>
      </c>
      <c r="AQ11" s="17">
        <v>4.2298735417097687E-2</v>
      </c>
      <c r="AR11" s="17">
        <v>6.1706821310383707E-2</v>
      </c>
      <c r="AS11" s="17">
        <v>5.1169103830949282E-2</v>
      </c>
      <c r="AT11" s="17">
        <v>3.814027633732392E-2</v>
      </c>
      <c r="AU11" s="17">
        <v>5.6811532515878282E-2</v>
      </c>
      <c r="AW11" s="17">
        <v>5.8986358894334852E-2</v>
      </c>
      <c r="AX11" s="17">
        <v>7.1408312749232386E-2</v>
      </c>
      <c r="AZ11" s="17">
        <v>5.885100148251847E-2</v>
      </c>
      <c r="BA11" s="17">
        <v>6.4479616298838166E-2</v>
      </c>
      <c r="BC11" s="17">
        <v>4.8422679948546397E-2</v>
      </c>
      <c r="BD11" s="17">
        <v>7.3459355200607687E-2</v>
      </c>
      <c r="BE11" s="17">
        <v>5.321188670606334E-2</v>
      </c>
      <c r="BF11" s="17">
        <v>5.864723713760827E-2</v>
      </c>
      <c r="BG11" s="17">
        <v>7.3709829527127971E-2</v>
      </c>
      <c r="BH11" s="17">
        <v>3.001472396392893E-2</v>
      </c>
      <c r="BI11" s="17">
        <v>7.9273009099848551E-2</v>
      </c>
      <c r="BK11" s="17">
        <v>4.8074162100023111E-2</v>
      </c>
      <c r="BL11" s="17">
        <v>7.0813105300098017E-2</v>
      </c>
      <c r="BM11" s="17">
        <v>6.0933344325925148E-2</v>
      </c>
      <c r="BN11" s="17">
        <v>8.4667137470051904E-2</v>
      </c>
      <c r="BO11" s="17">
        <v>5.115229630989445E-2</v>
      </c>
      <c r="BQ11" s="17">
        <v>6.1488777700734777E-2</v>
      </c>
      <c r="BR11" s="17">
        <v>5.7311145854783148E-2</v>
      </c>
      <c r="BS11" s="17">
        <v>6.145082983074393E-2</v>
      </c>
      <c r="BT11" s="17">
        <v>9.9405747592877916E-2</v>
      </c>
      <c r="BU11" s="17">
        <v>5.1249365951672787E-2</v>
      </c>
      <c r="BV11" s="17">
        <v>6.0267952096016007E-2</v>
      </c>
      <c r="BW11" s="17">
        <v>7.9100708067579156E-2</v>
      </c>
      <c r="BX11" s="17">
        <v>5.4393847159347038E-2</v>
      </c>
      <c r="BZ11" s="17">
        <v>6.308665417399148E-2</v>
      </c>
      <c r="CA11" s="17">
        <v>4.7862746330146651E-2</v>
      </c>
      <c r="CB11" s="17">
        <v>6.9990722604514985E-2</v>
      </c>
      <c r="CC11" s="17">
        <v>5.470268689991991E-2</v>
      </c>
      <c r="CD11" s="17">
        <v>8.6425131505715527E-2</v>
      </c>
      <c r="CE11" s="17">
        <v>8.7307010479839339E-2</v>
      </c>
      <c r="CF11" s="17">
        <v>2.554683211951108E-2</v>
      </c>
      <c r="CG11" s="17">
        <v>5.720708542937842E-2</v>
      </c>
      <c r="CI11" s="17">
        <v>6.5247531169594683E-2</v>
      </c>
      <c r="CJ11" s="17">
        <v>4.9042313173199251E-2</v>
      </c>
      <c r="CK11" s="17">
        <v>5.6725538163762343E-2</v>
      </c>
      <c r="CL11" s="17">
        <v>4.6678134070228597E-2</v>
      </c>
      <c r="CM11" s="17">
        <v>7.4325216018268803E-2</v>
      </c>
      <c r="CN11" s="17">
        <v>7.6154984490923658E-2</v>
      </c>
      <c r="CO11" s="17">
        <v>6.5943974655530035E-2</v>
      </c>
      <c r="CP11" s="17">
        <v>4.3861894165182193E-2</v>
      </c>
    </row>
    <row r="12" spans="2:96" ht="32.1" customHeight="1" x14ac:dyDescent="0.25">
      <c r="B12" s="19" t="s">
        <v>129</v>
      </c>
      <c r="C12" s="17">
        <v>0.1673630066354366</v>
      </c>
      <c r="D12" s="17">
        <v>0.19277647471411541</v>
      </c>
      <c r="E12" s="17">
        <v>0.18104519939168759</v>
      </c>
      <c r="F12" s="17">
        <v>0.1980739110131004</v>
      </c>
      <c r="G12" s="17">
        <v>0.16096057038782369</v>
      </c>
      <c r="H12" s="17">
        <v>0.13885527818020749</v>
      </c>
      <c r="I12" s="17">
        <v>0.13884815112731319</v>
      </c>
      <c r="K12" s="17">
        <v>0.13769202468726699</v>
      </c>
      <c r="L12" s="17">
        <v>0.19551540098403811</v>
      </c>
      <c r="N12" s="17">
        <v>0.16118032587133371</v>
      </c>
      <c r="O12" s="17">
        <v>0.19095740936475611</v>
      </c>
      <c r="P12" s="17">
        <v>0.17540936888315389</v>
      </c>
      <c r="Q12" s="17">
        <v>0.15779709417367099</v>
      </c>
      <c r="R12" s="17">
        <v>0.14681310150904239</v>
      </c>
      <c r="S12" s="17">
        <v>0.22047327070224479</v>
      </c>
      <c r="T12" s="17">
        <v>0.19113070658083431</v>
      </c>
      <c r="U12" s="17">
        <v>0.15649627829765089</v>
      </c>
      <c r="V12" s="17">
        <v>0.16092536641025859</v>
      </c>
      <c r="W12" s="17">
        <v>0.1525676249450543</v>
      </c>
      <c r="X12" s="17">
        <v>0.16296163004630521</v>
      </c>
      <c r="Z12" s="17">
        <v>0.12880359976218869</v>
      </c>
      <c r="AA12" s="17">
        <v>0.17216676447850779</v>
      </c>
      <c r="AB12" s="17">
        <v>0.16562170761724301</v>
      </c>
      <c r="AC12" s="17">
        <v>0.2045245852538283</v>
      </c>
      <c r="AE12" s="17">
        <v>0.24113847996592261</v>
      </c>
      <c r="AF12" s="17">
        <v>0.31032125140385841</v>
      </c>
      <c r="AG12" s="17">
        <v>0.18930434173334951</v>
      </c>
      <c r="AH12" s="17">
        <v>0.2077862820635521</v>
      </c>
      <c r="AI12" s="17">
        <v>0.18242567543980001</v>
      </c>
      <c r="AJ12" s="17">
        <v>0.16912805002403999</v>
      </c>
      <c r="AK12" s="17">
        <v>0.14139564984882841</v>
      </c>
      <c r="AL12" s="17">
        <v>0.13976242512065651</v>
      </c>
      <c r="AM12" s="17">
        <v>0.1733094561634039</v>
      </c>
      <c r="AN12" s="17">
        <v>0.14182615446881081</v>
      </c>
      <c r="AO12" s="17">
        <v>0.15042823642964581</v>
      </c>
      <c r="AP12" s="17">
        <v>0.15617600784851901</v>
      </c>
      <c r="AQ12" s="17">
        <v>0.1491338765291563</v>
      </c>
      <c r="AR12" s="17">
        <v>0.13915843082534529</v>
      </c>
      <c r="AS12" s="17">
        <v>0.1083788890751501</v>
      </c>
      <c r="AT12" s="17">
        <v>0.1053338636106161</v>
      </c>
      <c r="AU12" s="17">
        <v>0.2153467982025167</v>
      </c>
      <c r="AW12" s="17">
        <v>0.1669398627591232</v>
      </c>
      <c r="AX12" s="17">
        <v>0.17110197013910489</v>
      </c>
      <c r="AZ12" s="17">
        <v>0.16094206660383131</v>
      </c>
      <c r="BA12" s="17">
        <v>0.1775315680149139</v>
      </c>
      <c r="BC12" s="17">
        <v>0.1920104416004238</v>
      </c>
      <c r="BD12" s="17">
        <v>0.176803959053529</v>
      </c>
      <c r="BE12" s="17">
        <v>0.1389672662113898</v>
      </c>
      <c r="BF12" s="17">
        <v>0.13954056196941719</v>
      </c>
      <c r="BG12" s="17">
        <v>0.14792416191801611</v>
      </c>
      <c r="BH12" s="17">
        <v>0.1094040336452744</v>
      </c>
      <c r="BI12" s="17">
        <v>0.2465666387813395</v>
      </c>
      <c r="BK12" s="17">
        <v>0.14238529024319349</v>
      </c>
      <c r="BL12" s="17">
        <v>0.1469757811516218</v>
      </c>
      <c r="BM12" s="17">
        <v>0.2272170848797587</v>
      </c>
      <c r="BN12" s="17">
        <v>0.20046784063542131</v>
      </c>
      <c r="BO12" s="17">
        <v>0.30341813934015083</v>
      </c>
      <c r="BQ12" s="17">
        <v>0.15206086787575909</v>
      </c>
      <c r="BR12" s="17">
        <v>0.1513864690918012</v>
      </c>
      <c r="BS12" s="17">
        <v>0.15042084589586421</v>
      </c>
      <c r="BT12" s="17">
        <v>0.1790842483961502</v>
      </c>
      <c r="BU12" s="17">
        <v>0.1877394312618664</v>
      </c>
      <c r="BV12" s="17">
        <v>0.22261931949755251</v>
      </c>
      <c r="BW12" s="17">
        <v>0.22839887458116251</v>
      </c>
      <c r="BX12" s="17">
        <v>0.1577038679867222</v>
      </c>
      <c r="BZ12" s="17">
        <v>0.14832453247931779</v>
      </c>
      <c r="CA12" s="17">
        <v>0.1366195583511006</v>
      </c>
      <c r="CB12" s="17">
        <v>0.16072224552531869</v>
      </c>
      <c r="CC12" s="17">
        <v>0.16730831077689701</v>
      </c>
      <c r="CD12" s="17">
        <v>0.16289016007720039</v>
      </c>
      <c r="CE12" s="17">
        <v>0.1935517258898079</v>
      </c>
      <c r="CF12" s="17">
        <v>0.35417140213749881</v>
      </c>
      <c r="CG12" s="17">
        <v>0.20144681201529371</v>
      </c>
      <c r="CI12" s="17">
        <v>0.16107049823136521</v>
      </c>
      <c r="CJ12" s="17">
        <v>0.13386332564374781</v>
      </c>
      <c r="CK12" s="17">
        <v>0.16212739043617361</v>
      </c>
      <c r="CL12" s="17">
        <v>0.15061159755058939</v>
      </c>
      <c r="CM12" s="17">
        <v>0.16389533225055711</v>
      </c>
      <c r="CN12" s="17">
        <v>0.25313887868161677</v>
      </c>
      <c r="CO12" s="17">
        <v>0.21354913800083189</v>
      </c>
      <c r="CP12" s="17">
        <v>0.17334383703770029</v>
      </c>
    </row>
    <row r="13" spans="2:96" ht="18.95" customHeight="1" x14ac:dyDescent="0.25">
      <c r="B13" s="19" t="s">
        <v>130</v>
      </c>
      <c r="C13" s="17">
        <v>0.16745115895953361</v>
      </c>
      <c r="D13" s="17">
        <v>0.1503106733508468</v>
      </c>
      <c r="E13" s="17">
        <v>0.1537116879970212</v>
      </c>
      <c r="F13" s="17">
        <v>0.16208291224017771</v>
      </c>
      <c r="G13" s="17">
        <v>0.19786278859820669</v>
      </c>
      <c r="H13" s="17">
        <v>0.16511015704642251</v>
      </c>
      <c r="I13" s="17">
        <v>0.171233168599351</v>
      </c>
      <c r="K13" s="17">
        <v>0.1642621521817785</v>
      </c>
      <c r="L13" s="17">
        <v>0.17140085979909209</v>
      </c>
      <c r="N13" s="17">
        <v>0.16103209826369061</v>
      </c>
      <c r="O13" s="17">
        <v>0.1600752198022819</v>
      </c>
      <c r="P13" s="17">
        <v>0.14318492768146379</v>
      </c>
      <c r="Q13" s="17">
        <v>0.16348232116913891</v>
      </c>
      <c r="R13" s="17">
        <v>0.21200075620955541</v>
      </c>
      <c r="S13" s="17">
        <v>0.141246374373491</v>
      </c>
      <c r="T13" s="17">
        <v>0.2025871118209342</v>
      </c>
      <c r="U13" s="17">
        <v>0.13780974729610729</v>
      </c>
      <c r="V13" s="17">
        <v>0.13149839528362481</v>
      </c>
      <c r="W13" s="17">
        <v>0.19393217838753851</v>
      </c>
      <c r="X13" s="17">
        <v>0.1864490424207263</v>
      </c>
      <c r="Z13" s="17">
        <v>0.15536653153560909</v>
      </c>
      <c r="AA13" s="17">
        <v>0.17104668810118229</v>
      </c>
      <c r="AB13" s="17">
        <v>0.17662391479980269</v>
      </c>
      <c r="AC13" s="17">
        <v>0.16861444847335641</v>
      </c>
      <c r="AE13" s="17">
        <v>0.1450805690947807</v>
      </c>
      <c r="AF13" s="17">
        <v>0.1023392907525045</v>
      </c>
      <c r="AG13" s="17">
        <v>0.13166920416073111</v>
      </c>
      <c r="AH13" s="17">
        <v>0.17447584885249831</v>
      </c>
      <c r="AI13" s="17">
        <v>0.1799372653292251</v>
      </c>
      <c r="AJ13" s="17">
        <v>0.20752680943043289</v>
      </c>
      <c r="AK13" s="17">
        <v>0.16398363334587759</v>
      </c>
      <c r="AL13" s="17">
        <v>0.1863554113468962</v>
      </c>
      <c r="AM13" s="17">
        <v>0.17679733416825349</v>
      </c>
      <c r="AN13" s="17">
        <v>0.19373047979780661</v>
      </c>
      <c r="AO13" s="17">
        <v>0.1625352042509883</v>
      </c>
      <c r="AP13" s="17">
        <v>0.1981067272275622</v>
      </c>
      <c r="AQ13" s="17">
        <v>0.14855242181691861</v>
      </c>
      <c r="AR13" s="17">
        <v>0.12830986780089351</v>
      </c>
      <c r="AS13" s="17">
        <v>0.15766658952391641</v>
      </c>
      <c r="AT13" s="17">
        <v>0.1218184700870597</v>
      </c>
      <c r="AU13" s="17">
        <v>0.13624045692103551</v>
      </c>
      <c r="AW13" s="17">
        <v>0.17378457271779621</v>
      </c>
      <c r="AX13" s="17">
        <v>0.1449089043409999</v>
      </c>
      <c r="AZ13" s="17">
        <v>0.17583284584589221</v>
      </c>
      <c r="BA13" s="17">
        <v>0.15417744870091471</v>
      </c>
      <c r="BC13" s="17">
        <v>0.2002354273950713</v>
      </c>
      <c r="BD13" s="17">
        <v>0.16392828414373509</v>
      </c>
      <c r="BE13" s="17">
        <v>0.169949928653014</v>
      </c>
      <c r="BF13" s="17">
        <v>0.16482529201275889</v>
      </c>
      <c r="BG13" s="17">
        <v>0.1213406646609526</v>
      </c>
      <c r="BH13" s="17">
        <v>0.1274911779551347</v>
      </c>
      <c r="BI13" s="17">
        <v>0.12009471598311749</v>
      </c>
      <c r="BK13" s="17">
        <v>0.15488286712276211</v>
      </c>
      <c r="BL13" s="17">
        <v>0.19388282734573301</v>
      </c>
      <c r="BM13" s="17">
        <v>0.16645831817602519</v>
      </c>
      <c r="BN13" s="17">
        <v>0.13073871475750631</v>
      </c>
      <c r="BO13" s="17">
        <v>0.15682407462837411</v>
      </c>
      <c r="BQ13" s="17">
        <v>0.19113264963593149</v>
      </c>
      <c r="BR13" s="17">
        <v>0.1630782351266844</v>
      </c>
      <c r="BS13" s="17">
        <v>0.1755683098673598</v>
      </c>
      <c r="BT13" s="17">
        <v>0.13776084719920481</v>
      </c>
      <c r="BU13" s="17">
        <v>0.1396593512028115</v>
      </c>
      <c r="BV13" s="17">
        <v>0.18335638216575709</v>
      </c>
      <c r="BW13" s="17">
        <v>9.6569562547340435E-2</v>
      </c>
      <c r="BX13" s="17">
        <v>0.13138240740774479</v>
      </c>
      <c r="BZ13" s="17">
        <v>0.2050867370839064</v>
      </c>
      <c r="CA13" s="17">
        <v>0.16658762728990889</v>
      </c>
      <c r="CB13" s="17">
        <v>0.1691542688792195</v>
      </c>
      <c r="CC13" s="17">
        <v>0.13434759485846981</v>
      </c>
      <c r="CD13" s="17">
        <v>0.14464786517436509</v>
      </c>
      <c r="CE13" s="17">
        <v>0.14384524837786641</v>
      </c>
      <c r="CF13" s="17">
        <v>0.1009079154589885</v>
      </c>
      <c r="CG13" s="17">
        <v>0.16832304097295181</v>
      </c>
      <c r="CI13" s="17">
        <v>0.19827831725284681</v>
      </c>
      <c r="CJ13" s="17">
        <v>0.1671566278628086</v>
      </c>
      <c r="CK13" s="17">
        <v>0.18186614368697079</v>
      </c>
      <c r="CL13" s="17">
        <v>0.14283281827260169</v>
      </c>
      <c r="CM13" s="17">
        <v>0.16643204796441879</v>
      </c>
      <c r="CN13" s="17">
        <v>0.15350557995244071</v>
      </c>
      <c r="CO13" s="17">
        <v>0.19375816723312789</v>
      </c>
      <c r="CP13" s="17">
        <v>0.1033285256759597</v>
      </c>
    </row>
    <row r="14" spans="2:96" ht="18.95" customHeight="1" x14ac:dyDescent="0.25">
      <c r="B14" s="19" t="s">
        <v>131</v>
      </c>
      <c r="C14" s="17">
        <v>0.18534361419616219</v>
      </c>
      <c r="D14" s="17">
        <v>0.16742879067948771</v>
      </c>
      <c r="E14" s="17">
        <v>0.1724418442250148</v>
      </c>
      <c r="F14" s="17">
        <v>0.1780310289839607</v>
      </c>
      <c r="G14" s="17">
        <v>0.17418401747989351</v>
      </c>
      <c r="H14" s="17">
        <v>0.21545452013826061</v>
      </c>
      <c r="I14" s="17">
        <v>0.20243538762149299</v>
      </c>
      <c r="K14" s="17">
        <v>0.18568444999256559</v>
      </c>
      <c r="L14" s="17">
        <v>0.18522953927516281</v>
      </c>
      <c r="N14" s="17">
        <v>0.20798633052618101</v>
      </c>
      <c r="O14" s="17">
        <v>0.18911437553860391</v>
      </c>
      <c r="P14" s="17">
        <v>0.22299312812259661</v>
      </c>
      <c r="Q14" s="17">
        <v>0.20964263536880259</v>
      </c>
      <c r="R14" s="17">
        <v>0.16341132318342241</v>
      </c>
      <c r="S14" s="17">
        <v>0.17785924987271581</v>
      </c>
      <c r="T14" s="17">
        <v>0.13996575215893031</v>
      </c>
      <c r="U14" s="17">
        <v>0.23374969847810589</v>
      </c>
      <c r="V14" s="17">
        <v>0.17021687726365689</v>
      </c>
      <c r="W14" s="17">
        <v>0.176074644378374</v>
      </c>
      <c r="X14" s="17">
        <v>0.1681159146449149</v>
      </c>
      <c r="Z14" s="17">
        <v>0.18422187060065751</v>
      </c>
      <c r="AA14" s="17">
        <v>0.1950154252429768</v>
      </c>
      <c r="AB14" s="17">
        <v>0.18772174673456579</v>
      </c>
      <c r="AC14" s="17">
        <v>0.17406959327697891</v>
      </c>
      <c r="AE14" s="17">
        <v>6.2328323935340463E-2</v>
      </c>
      <c r="AF14" s="17">
        <v>0.107099532550544</v>
      </c>
      <c r="AG14" s="17">
        <v>0.17760398011087331</v>
      </c>
      <c r="AH14" s="17">
        <v>0.16198477599004371</v>
      </c>
      <c r="AI14" s="17">
        <v>0.22611727898798131</v>
      </c>
      <c r="AJ14" s="17">
        <v>0.21571948446485109</v>
      </c>
      <c r="AK14" s="17">
        <v>0.16657058459316729</v>
      </c>
      <c r="AL14" s="17">
        <v>0.1607056946688302</v>
      </c>
      <c r="AM14" s="17">
        <v>0.18753458695706471</v>
      </c>
      <c r="AN14" s="17">
        <v>0.1751879172438183</v>
      </c>
      <c r="AO14" s="17">
        <v>0.19033779494169459</v>
      </c>
      <c r="AP14" s="17">
        <v>0.18265339651139431</v>
      </c>
      <c r="AQ14" s="17">
        <v>0.23758502242853541</v>
      </c>
      <c r="AR14" s="17">
        <v>0.1528950412692662</v>
      </c>
      <c r="AS14" s="17">
        <v>0.19883642949267749</v>
      </c>
      <c r="AT14" s="17">
        <v>0.22601819772407211</v>
      </c>
      <c r="AU14" s="17">
        <v>0.19140831239720199</v>
      </c>
      <c r="AW14" s="17">
        <v>0.1881945564655082</v>
      </c>
      <c r="AX14" s="17">
        <v>0.17136128801885189</v>
      </c>
      <c r="AZ14" s="17">
        <v>0.1829151560492909</v>
      </c>
      <c r="BA14" s="17">
        <v>0.189189456954762</v>
      </c>
      <c r="BC14" s="17">
        <v>0.18822560489464921</v>
      </c>
      <c r="BD14" s="17">
        <v>0.18431866153573931</v>
      </c>
      <c r="BE14" s="17">
        <v>0.1901853890373581</v>
      </c>
      <c r="BF14" s="17">
        <v>0.1948276073364911</v>
      </c>
      <c r="BG14" s="17">
        <v>0.15856064815004439</v>
      </c>
      <c r="BH14" s="17">
        <v>0.25374470273157329</v>
      </c>
      <c r="BI14" s="17">
        <v>0.1502222471090775</v>
      </c>
      <c r="BK14" s="17">
        <v>0.19700527116094879</v>
      </c>
      <c r="BL14" s="17">
        <v>0.18230779438480241</v>
      </c>
      <c r="BM14" s="17">
        <v>0.1744333549529806</v>
      </c>
      <c r="BN14" s="17">
        <v>0.17986126211711001</v>
      </c>
      <c r="BO14" s="17">
        <v>0.13440586173764091</v>
      </c>
      <c r="BQ14" s="17">
        <v>0.19195319457295429</v>
      </c>
      <c r="BR14" s="17">
        <v>0.19457842772190459</v>
      </c>
      <c r="BS14" s="17">
        <v>0.21106975722134599</v>
      </c>
      <c r="BT14" s="17">
        <v>0.19299216747036901</v>
      </c>
      <c r="BU14" s="17">
        <v>0.16390318562031261</v>
      </c>
      <c r="BV14" s="17">
        <v>0.14991459872446061</v>
      </c>
      <c r="BW14" s="17">
        <v>0.18664170481744491</v>
      </c>
      <c r="BX14" s="17">
        <v>0.1792033454518874</v>
      </c>
      <c r="BZ14" s="17">
        <v>0.1899116223656063</v>
      </c>
      <c r="CA14" s="17">
        <v>0.2138531631303657</v>
      </c>
      <c r="CB14" s="17">
        <v>0.184630432191105</v>
      </c>
      <c r="CC14" s="17">
        <v>0.17733283227046059</v>
      </c>
      <c r="CD14" s="17">
        <v>0.18576172582884301</v>
      </c>
      <c r="CE14" s="17">
        <v>0.18019979661006191</v>
      </c>
      <c r="CF14" s="17">
        <v>0.14783992623296149</v>
      </c>
      <c r="CG14" s="17">
        <v>0.15031704480909891</v>
      </c>
      <c r="CI14" s="17">
        <v>0.18915222512400609</v>
      </c>
      <c r="CJ14" s="17">
        <v>0.19445129043549991</v>
      </c>
      <c r="CK14" s="17">
        <v>0.2006898715756778</v>
      </c>
      <c r="CL14" s="17">
        <v>0.18483135956513269</v>
      </c>
      <c r="CM14" s="17">
        <v>0.1782814863347551</v>
      </c>
      <c r="CN14" s="17">
        <v>0.15692550763658289</v>
      </c>
      <c r="CO14" s="17">
        <v>0.17053537830245841</v>
      </c>
      <c r="CP14" s="17">
        <v>0.2039889788578074</v>
      </c>
    </row>
    <row r="15" spans="2:96" ht="18.95" customHeight="1" x14ac:dyDescent="0.25">
      <c r="B15" s="19" t="s">
        <v>132</v>
      </c>
      <c r="C15" s="17">
        <v>0.29070367879631848</v>
      </c>
      <c r="D15" s="17">
        <v>0.26391717080827892</v>
      </c>
      <c r="E15" s="17">
        <v>0.29582014104788479</v>
      </c>
      <c r="F15" s="17">
        <v>0.28753862822191117</v>
      </c>
      <c r="G15" s="17">
        <v>0.30575438084718798</v>
      </c>
      <c r="H15" s="17">
        <v>0.3169639711860453</v>
      </c>
      <c r="I15" s="17">
        <v>0.27694184917151887</v>
      </c>
      <c r="K15" s="17">
        <v>0.33010823629411712</v>
      </c>
      <c r="L15" s="17">
        <v>0.25165790331439869</v>
      </c>
      <c r="N15" s="17">
        <v>0.29712146143526652</v>
      </c>
      <c r="O15" s="17">
        <v>0.31447533770962138</v>
      </c>
      <c r="P15" s="17">
        <v>0.2146700846077125</v>
      </c>
      <c r="Q15" s="17">
        <v>0.29594787426696012</v>
      </c>
      <c r="R15" s="17">
        <v>0.25757570089800053</v>
      </c>
      <c r="S15" s="17">
        <v>0.29392755487621242</v>
      </c>
      <c r="T15" s="17">
        <v>0.27806474183055702</v>
      </c>
      <c r="U15" s="17">
        <v>0.26429953631802849</v>
      </c>
      <c r="V15" s="17">
        <v>0.30732960399941589</v>
      </c>
      <c r="W15" s="17">
        <v>0.30824394512368358</v>
      </c>
      <c r="X15" s="17">
        <v>0.32348119315615598</v>
      </c>
      <c r="Z15" s="17">
        <v>0.35710253373087902</v>
      </c>
      <c r="AA15" s="17">
        <v>0.30880901691192952</v>
      </c>
      <c r="AB15" s="17">
        <v>0.26757997919111243</v>
      </c>
      <c r="AC15" s="17">
        <v>0.22190616008030661</v>
      </c>
      <c r="AE15" s="17">
        <v>0.14795055290308601</v>
      </c>
      <c r="AF15" s="17">
        <v>0.2333706971945001</v>
      </c>
      <c r="AG15" s="17">
        <v>0.28576852563435778</v>
      </c>
      <c r="AH15" s="17">
        <v>0.229456758380505</v>
      </c>
      <c r="AI15" s="17">
        <v>0.23919697445071969</v>
      </c>
      <c r="AJ15" s="17">
        <v>0.23548346222272179</v>
      </c>
      <c r="AK15" s="17">
        <v>0.33512704988160202</v>
      </c>
      <c r="AL15" s="17">
        <v>0.29128567968653318</v>
      </c>
      <c r="AM15" s="17">
        <v>0.29943222876256931</v>
      </c>
      <c r="AN15" s="17">
        <v>0.31580347440432371</v>
      </c>
      <c r="AO15" s="17">
        <v>0.32192264471398663</v>
      </c>
      <c r="AP15" s="17">
        <v>0.29797532835063628</v>
      </c>
      <c r="AQ15" s="17">
        <v>0.3229890513487565</v>
      </c>
      <c r="AR15" s="17">
        <v>0.40067270224752422</v>
      </c>
      <c r="AS15" s="17">
        <v>0.37593394261882518</v>
      </c>
      <c r="AT15" s="17">
        <v>0.42356551204264042</v>
      </c>
      <c r="AU15" s="17">
        <v>0.1818823109124614</v>
      </c>
      <c r="AW15" s="17">
        <v>0.28628612759267391</v>
      </c>
      <c r="AX15" s="17">
        <v>0.309744576203347</v>
      </c>
      <c r="AZ15" s="17">
        <v>0.29627081233051927</v>
      </c>
      <c r="BA15" s="17">
        <v>0.28188725335524312</v>
      </c>
      <c r="BC15" s="17">
        <v>0.23914761787316871</v>
      </c>
      <c r="BD15" s="17">
        <v>0.26865863020307179</v>
      </c>
      <c r="BE15" s="17">
        <v>0.32697077316621559</v>
      </c>
      <c r="BF15" s="17">
        <v>0.32633901220999462</v>
      </c>
      <c r="BG15" s="17">
        <v>0.4023000128092622</v>
      </c>
      <c r="BH15" s="17">
        <v>0.38638549978615561</v>
      </c>
      <c r="BI15" s="17">
        <v>0.1400129816765564</v>
      </c>
      <c r="BK15" s="17">
        <v>0.36383062049139619</v>
      </c>
      <c r="BL15" s="17">
        <v>0.2434210959548232</v>
      </c>
      <c r="BM15" s="17">
        <v>0.23190937660771391</v>
      </c>
      <c r="BN15" s="17">
        <v>0.30294264135467869</v>
      </c>
      <c r="BO15" s="17">
        <v>0.1137611062540016</v>
      </c>
      <c r="BQ15" s="17">
        <v>0.24729716392032081</v>
      </c>
      <c r="BR15" s="17">
        <v>0.34438078775206948</v>
      </c>
      <c r="BS15" s="17">
        <v>0.32402924389806731</v>
      </c>
      <c r="BT15" s="17">
        <v>0.28177507821219389</v>
      </c>
      <c r="BU15" s="17">
        <v>0.21985482472732851</v>
      </c>
      <c r="BV15" s="17">
        <v>0.23305129254654219</v>
      </c>
      <c r="BW15" s="17">
        <v>0.1874364773607298</v>
      </c>
      <c r="BX15" s="17">
        <v>0.36674510254652071</v>
      </c>
      <c r="BZ15" s="17">
        <v>0.23967349201364341</v>
      </c>
      <c r="CA15" s="17">
        <v>0.3586678901973816</v>
      </c>
      <c r="CB15" s="17">
        <v>0.32486768556822498</v>
      </c>
      <c r="CC15" s="17">
        <v>0.36381955055061987</v>
      </c>
      <c r="CD15" s="17">
        <v>0.20972790086566689</v>
      </c>
      <c r="CE15" s="17">
        <v>0.31394445021690992</v>
      </c>
      <c r="CF15" s="17">
        <v>0.14576298716095981</v>
      </c>
      <c r="CG15" s="17">
        <v>0.2760065313311984</v>
      </c>
      <c r="CI15" s="17">
        <v>0.27558158420499201</v>
      </c>
      <c r="CJ15" s="17">
        <v>0.3757570377304284</v>
      </c>
      <c r="CK15" s="17">
        <v>0.32040679927532972</v>
      </c>
      <c r="CL15" s="17">
        <v>0.39819878240411749</v>
      </c>
      <c r="CM15" s="17">
        <v>0.22211390892755051</v>
      </c>
      <c r="CN15" s="17">
        <v>0.16438933959636881</v>
      </c>
      <c r="CO15" s="17">
        <v>0.2231108339983128</v>
      </c>
      <c r="CP15" s="17">
        <v>0.33765332970317441</v>
      </c>
    </row>
    <row r="16" spans="2:96" ht="18.95" customHeight="1" x14ac:dyDescent="0.25">
      <c r="B16" s="19" t="s">
        <v>85</v>
      </c>
      <c r="C16" s="17">
        <v>2.536827364757133E-2</v>
      </c>
      <c r="D16" s="17">
        <v>3.5137201572567153E-2</v>
      </c>
      <c r="E16" s="17">
        <v>3.9918639463641943E-2</v>
      </c>
      <c r="F16" s="17">
        <v>2.821829722667752E-2</v>
      </c>
      <c r="G16" s="17">
        <v>2.4982742366415029E-2</v>
      </c>
      <c r="H16" s="17">
        <v>2.3856095497641831E-2</v>
      </c>
      <c r="I16" s="17">
        <v>6.0817228522261771E-3</v>
      </c>
      <c r="K16" s="17">
        <v>1.260947578401533E-2</v>
      </c>
      <c r="L16" s="17">
        <v>3.7956268155554647E-2</v>
      </c>
      <c r="N16" s="17">
        <v>1.956829570222084E-2</v>
      </c>
      <c r="O16" s="17">
        <v>3.4909620824298881E-2</v>
      </c>
      <c r="P16" s="17">
        <v>2.5994424181462659E-2</v>
      </c>
      <c r="Q16" s="17">
        <v>2.7058222110037E-2</v>
      </c>
      <c r="R16" s="17">
        <v>1.805628354868908E-2</v>
      </c>
      <c r="S16" s="17">
        <v>1.762151701742299E-2</v>
      </c>
      <c r="T16" s="17">
        <v>3.620204502582456E-2</v>
      </c>
      <c r="U16" s="17">
        <v>3.1132175541949449E-2</v>
      </c>
      <c r="V16" s="17">
        <v>3.4958918679197447E-2</v>
      </c>
      <c r="W16" s="17">
        <v>1.884550789566676E-2</v>
      </c>
      <c r="X16" s="17">
        <v>1.317450146612952E-2</v>
      </c>
      <c r="Z16" s="17">
        <v>1.474138402196121E-2</v>
      </c>
      <c r="AA16" s="17">
        <v>1.504123905417348E-2</v>
      </c>
      <c r="AB16" s="17">
        <v>2.167954265950902E-2</v>
      </c>
      <c r="AC16" s="17">
        <v>5.0141695232464221E-2</v>
      </c>
      <c r="AE16" s="17">
        <v>0.17055618901189931</v>
      </c>
      <c r="AF16" s="17">
        <v>8.0075039041311205E-2</v>
      </c>
      <c r="AG16" s="17">
        <v>3.6291543726228663E-2</v>
      </c>
      <c r="AH16" s="17">
        <v>2.4673714375384591E-2</v>
      </c>
      <c r="AI16" s="17">
        <v>2.2488185561157399E-2</v>
      </c>
      <c r="AJ16" s="17">
        <v>1.9698247993244409E-2</v>
      </c>
      <c r="AK16" s="17">
        <v>2.5169947932865939E-2</v>
      </c>
      <c r="AL16" s="17">
        <v>2.8980975669992731E-2</v>
      </c>
      <c r="AM16" s="17">
        <v>6.8391356370836633E-3</v>
      </c>
      <c r="AN16" s="17">
        <v>1.116956413157792E-2</v>
      </c>
      <c r="AO16" s="17">
        <v>3.12197818582876E-3</v>
      </c>
      <c r="AP16" s="17">
        <v>1.6985834021042569E-2</v>
      </c>
      <c r="AQ16" s="17">
        <v>8.5920134431296119E-3</v>
      </c>
      <c r="AR16" s="17">
        <v>8.4244473163599832E-3</v>
      </c>
      <c r="AS16" s="17">
        <v>2.3407966401080761E-2</v>
      </c>
      <c r="AT16" s="17">
        <v>8.3027211244966065E-3</v>
      </c>
      <c r="AU16" s="17">
        <v>9.0074835573320716E-2</v>
      </c>
      <c r="AW16" s="17">
        <v>2.2963933403533601E-2</v>
      </c>
      <c r="AX16" s="17">
        <v>2.77089421604194E-2</v>
      </c>
      <c r="AZ16" s="17">
        <v>2.2990244605241451E-2</v>
      </c>
      <c r="BA16" s="17">
        <v>2.9134254042978501E-2</v>
      </c>
      <c r="BC16" s="17">
        <v>3.1673513727032962E-2</v>
      </c>
      <c r="BD16" s="17">
        <v>2.368314132358746E-2</v>
      </c>
      <c r="BE16" s="17">
        <v>8.8576567020870276E-3</v>
      </c>
      <c r="BF16" s="17">
        <v>1.9772480539554362E-2</v>
      </c>
      <c r="BG16" s="17">
        <v>7.9202375531066509E-3</v>
      </c>
      <c r="BH16" s="17">
        <v>0</v>
      </c>
      <c r="BI16" s="17">
        <v>0.13175011289725189</v>
      </c>
      <c r="BK16" s="17">
        <v>1.7012048506088728E-2</v>
      </c>
      <c r="BL16" s="17">
        <v>1.123687123387204E-2</v>
      </c>
      <c r="BM16" s="17">
        <v>4.7736930633160098E-2</v>
      </c>
      <c r="BN16" s="17">
        <v>2.9977624594421489E-2</v>
      </c>
      <c r="BO16" s="17">
        <v>0.17852358855279379</v>
      </c>
      <c r="BQ16" s="17">
        <v>4.3359998469641968E-3</v>
      </c>
      <c r="BR16" s="17">
        <v>2.0582141714427189E-2</v>
      </c>
      <c r="BS16" s="17">
        <v>1.249166958979055E-2</v>
      </c>
      <c r="BT16" s="17">
        <v>1.197616430214278E-2</v>
      </c>
      <c r="BU16" s="17">
        <v>0</v>
      </c>
      <c r="BV16" s="17">
        <v>6.1830118734126298E-2</v>
      </c>
      <c r="BW16" s="17">
        <v>0.13660512757832649</v>
      </c>
      <c r="BX16" s="17">
        <v>2.8604511944529291E-2</v>
      </c>
      <c r="BZ16" s="17">
        <v>4.0194010248272649E-3</v>
      </c>
      <c r="CA16" s="17">
        <v>1.8792903987423139E-2</v>
      </c>
      <c r="CB16" s="17">
        <v>1.3901580523126161E-2</v>
      </c>
      <c r="CC16" s="17">
        <v>8.3484168262714098E-3</v>
      </c>
      <c r="CD16" s="17">
        <v>1.6384117498467861E-2</v>
      </c>
      <c r="CE16" s="17">
        <v>1.6013733773527512E-2</v>
      </c>
      <c r="CF16" s="17">
        <v>0.14772753409063141</v>
      </c>
      <c r="CG16" s="17">
        <v>5.5602016675802023E-2</v>
      </c>
      <c r="CI16" s="17">
        <v>5.5659334122979158E-3</v>
      </c>
      <c r="CJ16" s="17">
        <v>1.354321430560068E-2</v>
      </c>
      <c r="CK16" s="17">
        <v>1.015128278049518E-2</v>
      </c>
      <c r="CL16" s="17">
        <v>2.739705377537725E-2</v>
      </c>
      <c r="CM16" s="17">
        <v>1.1762478815727831E-2</v>
      </c>
      <c r="CN16" s="17">
        <v>0.11548998380083569</v>
      </c>
      <c r="CO16" s="17">
        <v>5.7203986312010013E-2</v>
      </c>
      <c r="CP16" s="17">
        <v>3.6687506748338858E-2</v>
      </c>
    </row>
    <row r="17" spans="2:94" ht="18.95" customHeight="1" x14ac:dyDescent="0.25">
      <c r="B17" s="21" t="s">
        <v>139</v>
      </c>
      <c r="C17" s="22">
        <v>0.64349845195201438</v>
      </c>
      <c r="D17" s="22">
        <v>0.58165663483861341</v>
      </c>
      <c r="E17" s="22">
        <v>0.62197367326992081</v>
      </c>
      <c r="F17" s="22">
        <v>0.62765256944604964</v>
      </c>
      <c r="G17" s="22">
        <v>0.67780118692528835</v>
      </c>
      <c r="H17" s="22">
        <v>0.69752864837072837</v>
      </c>
      <c r="I17" s="22">
        <v>0.65061040539236292</v>
      </c>
      <c r="K17" s="22">
        <v>0.68005483846846126</v>
      </c>
      <c r="L17" s="22">
        <v>0.60828830238865361</v>
      </c>
      <c r="N17" s="22">
        <v>0.66613989022513809</v>
      </c>
      <c r="O17" s="22">
        <v>0.66366493305050722</v>
      </c>
      <c r="P17" s="22">
        <v>0.58084814041177291</v>
      </c>
      <c r="Q17" s="22">
        <v>0.66907283080490165</v>
      </c>
      <c r="R17" s="22">
        <v>0.63298778029097846</v>
      </c>
      <c r="S17" s="22">
        <v>0.61303317912241928</v>
      </c>
      <c r="T17" s="22">
        <v>0.62061760581042158</v>
      </c>
      <c r="U17" s="22">
        <v>0.63585898209224179</v>
      </c>
      <c r="V17" s="22">
        <v>0.60904487654669759</v>
      </c>
      <c r="W17" s="22">
        <v>0.67825076788959615</v>
      </c>
      <c r="X17" s="22">
        <v>0.67804615022179715</v>
      </c>
      <c r="Z17" s="22">
        <v>0.69669093586714559</v>
      </c>
      <c r="AA17" s="22">
        <v>0.67487113025608858</v>
      </c>
      <c r="AB17" s="22">
        <v>0.63192564072548096</v>
      </c>
      <c r="AC17" s="22">
        <v>0.5645902018306419</v>
      </c>
      <c r="AE17" s="22">
        <v>0.35535944593320717</v>
      </c>
      <c r="AF17" s="22">
        <v>0.44280952049754851</v>
      </c>
      <c r="AG17" s="22">
        <v>0.59504170990596228</v>
      </c>
      <c r="AH17" s="22">
        <v>0.56591738322304697</v>
      </c>
      <c r="AI17" s="22">
        <v>0.64525151876792608</v>
      </c>
      <c r="AJ17" s="22">
        <v>0.65872975611800588</v>
      </c>
      <c r="AK17" s="22">
        <v>0.66568126782064696</v>
      </c>
      <c r="AL17" s="22">
        <v>0.63834678570225956</v>
      </c>
      <c r="AM17" s="22">
        <v>0.66376414988788746</v>
      </c>
      <c r="AN17" s="22">
        <v>0.68472187144594865</v>
      </c>
      <c r="AO17" s="22">
        <v>0.67479564390666957</v>
      </c>
      <c r="AP17" s="22">
        <v>0.67873545208959274</v>
      </c>
      <c r="AQ17" s="22">
        <v>0.70912649559421048</v>
      </c>
      <c r="AR17" s="22">
        <v>0.68187761131768387</v>
      </c>
      <c r="AS17" s="22">
        <v>0.73243696163541894</v>
      </c>
      <c r="AT17" s="22">
        <v>0.77140217985377224</v>
      </c>
      <c r="AU17" s="22">
        <v>0.50953108023069893</v>
      </c>
      <c r="AW17" s="22">
        <v>0.64826525677597824</v>
      </c>
      <c r="AX17" s="22">
        <v>0.62601476856319871</v>
      </c>
      <c r="AZ17" s="22">
        <v>0.65501881422570241</v>
      </c>
      <c r="BA17" s="22">
        <v>0.62525415901091974</v>
      </c>
      <c r="BC17" s="22">
        <v>0.62760865016288925</v>
      </c>
      <c r="BD17" s="22">
        <v>0.61690557588254613</v>
      </c>
      <c r="BE17" s="22">
        <v>0.68710609085658769</v>
      </c>
      <c r="BF17" s="22">
        <v>0.68599191155924477</v>
      </c>
      <c r="BG17" s="22">
        <v>0.68220132562025915</v>
      </c>
      <c r="BH17" s="22">
        <v>0.76762138047286366</v>
      </c>
      <c r="BI17" s="22">
        <v>0.4103299447687514</v>
      </c>
      <c r="BK17" s="22">
        <v>0.71571875877510716</v>
      </c>
      <c r="BL17" s="22">
        <v>0.61961171768535861</v>
      </c>
      <c r="BM17" s="22">
        <v>0.57280104973671975</v>
      </c>
      <c r="BN17" s="22">
        <v>0.61354261822929501</v>
      </c>
      <c r="BO17" s="22">
        <v>0.40499104262001662</v>
      </c>
      <c r="BQ17" s="22">
        <v>0.63038300812920656</v>
      </c>
      <c r="BR17" s="22">
        <v>0.70203745060065847</v>
      </c>
      <c r="BS17" s="22">
        <v>0.71066731098677316</v>
      </c>
      <c r="BT17" s="22">
        <v>0.61252809288176768</v>
      </c>
      <c r="BU17" s="22">
        <v>0.52341736155045249</v>
      </c>
      <c r="BV17" s="22">
        <v>0.56632227343675989</v>
      </c>
      <c r="BW17" s="22">
        <v>0.47064774472551513</v>
      </c>
      <c r="BX17" s="22">
        <v>0.6773308554061529</v>
      </c>
      <c r="BZ17" s="22">
        <v>0.63467185146315619</v>
      </c>
      <c r="CA17" s="22">
        <v>0.73910868061765622</v>
      </c>
      <c r="CB17" s="22">
        <v>0.67865238663854965</v>
      </c>
      <c r="CC17" s="22">
        <v>0.67549997767955028</v>
      </c>
      <c r="CD17" s="22">
        <v>0.54013749186887505</v>
      </c>
      <c r="CE17" s="22">
        <v>0.63798949520483816</v>
      </c>
      <c r="CF17" s="22">
        <v>0.39451082885290978</v>
      </c>
      <c r="CG17" s="22">
        <v>0.59464661711324907</v>
      </c>
      <c r="CI17" s="22">
        <v>0.66301212658184483</v>
      </c>
      <c r="CJ17" s="22">
        <v>0.73736495602873675</v>
      </c>
      <c r="CK17" s="22">
        <v>0.70296281453797826</v>
      </c>
      <c r="CL17" s="22">
        <v>0.72586296024185182</v>
      </c>
      <c r="CM17" s="22">
        <v>0.5668274432267244</v>
      </c>
      <c r="CN17" s="22">
        <v>0.47482042718539241</v>
      </c>
      <c r="CO17" s="22">
        <v>0.58740437953389912</v>
      </c>
      <c r="CP17" s="22">
        <v>0.64497083423694146</v>
      </c>
    </row>
    <row r="18" spans="2:94" ht="18.95" customHeight="1" x14ac:dyDescent="0.25">
      <c r="B18" s="21" t="s">
        <v>140</v>
      </c>
      <c r="C18" s="22">
        <v>0.16377026776497761</v>
      </c>
      <c r="D18" s="22">
        <v>0.19042968887470421</v>
      </c>
      <c r="E18" s="22">
        <v>0.15706248787474969</v>
      </c>
      <c r="F18" s="22">
        <v>0.14605522231417251</v>
      </c>
      <c r="G18" s="22">
        <v>0.13625550032047301</v>
      </c>
      <c r="H18" s="22">
        <v>0.13975997795142231</v>
      </c>
      <c r="I18" s="22">
        <v>0.20445972062809761</v>
      </c>
      <c r="K18" s="22">
        <v>0.1696436610602565</v>
      </c>
      <c r="L18" s="22">
        <v>0.15824002847175361</v>
      </c>
      <c r="N18" s="22">
        <v>0.15311148820130729</v>
      </c>
      <c r="O18" s="22">
        <v>0.1104680367604378</v>
      </c>
      <c r="P18" s="22">
        <v>0.21774806652361059</v>
      </c>
      <c r="Q18" s="22">
        <v>0.1460718529113903</v>
      </c>
      <c r="R18" s="22">
        <v>0.20214283465128999</v>
      </c>
      <c r="S18" s="22">
        <v>0.14887203315791289</v>
      </c>
      <c r="T18" s="22">
        <v>0.15204964258291959</v>
      </c>
      <c r="U18" s="22">
        <v>0.17651256406815799</v>
      </c>
      <c r="V18" s="22">
        <v>0.1950708383638462</v>
      </c>
      <c r="W18" s="22">
        <v>0.15033609926968269</v>
      </c>
      <c r="X18" s="22">
        <v>0.14581771826576789</v>
      </c>
      <c r="Z18" s="22">
        <v>0.15976408034870451</v>
      </c>
      <c r="AA18" s="22">
        <v>0.1379208662112302</v>
      </c>
      <c r="AB18" s="22">
        <v>0.18077310899776711</v>
      </c>
      <c r="AC18" s="22">
        <v>0.18074351768306551</v>
      </c>
      <c r="AE18" s="22">
        <v>0.2329458850889711</v>
      </c>
      <c r="AF18" s="22">
        <v>0.16679418905728169</v>
      </c>
      <c r="AG18" s="22">
        <v>0.17936240463445949</v>
      </c>
      <c r="AH18" s="22">
        <v>0.2016226203380164</v>
      </c>
      <c r="AI18" s="22">
        <v>0.1498346202311166</v>
      </c>
      <c r="AJ18" s="22">
        <v>0.15244394586470969</v>
      </c>
      <c r="AK18" s="22">
        <v>0.16775313439765871</v>
      </c>
      <c r="AL18" s="22">
        <v>0.19290981350709099</v>
      </c>
      <c r="AM18" s="22">
        <v>0.15608725831162501</v>
      </c>
      <c r="AN18" s="22">
        <v>0.16228240995366261</v>
      </c>
      <c r="AO18" s="22">
        <v>0.17165414147785599</v>
      </c>
      <c r="AP18" s="22">
        <v>0.14810270604084569</v>
      </c>
      <c r="AQ18" s="22">
        <v>0.1331476144335039</v>
      </c>
      <c r="AR18" s="22">
        <v>0.17053951054061081</v>
      </c>
      <c r="AS18" s="22">
        <v>0.13577618288835011</v>
      </c>
      <c r="AT18" s="22">
        <v>0.11496123541111521</v>
      </c>
      <c r="AU18" s="22">
        <v>0.18504728599346359</v>
      </c>
      <c r="AW18" s="22">
        <v>0.161830947061365</v>
      </c>
      <c r="AX18" s="22">
        <v>0.17517431913727699</v>
      </c>
      <c r="AZ18" s="22">
        <v>0.1610488745652249</v>
      </c>
      <c r="BA18" s="22">
        <v>0.16808001893118779</v>
      </c>
      <c r="BC18" s="22">
        <v>0.14870739450965401</v>
      </c>
      <c r="BD18" s="22">
        <v>0.18260732374033731</v>
      </c>
      <c r="BE18" s="22">
        <v>0.16506898622993549</v>
      </c>
      <c r="BF18" s="22">
        <v>0.15469504593178379</v>
      </c>
      <c r="BG18" s="22">
        <v>0.161954274908618</v>
      </c>
      <c r="BH18" s="22">
        <v>0.1229745858818619</v>
      </c>
      <c r="BI18" s="22">
        <v>0.21135330355265711</v>
      </c>
      <c r="BK18" s="22">
        <v>0.12488390247561081</v>
      </c>
      <c r="BL18" s="22">
        <v>0.22217562992914761</v>
      </c>
      <c r="BM18" s="22">
        <v>0.15224493475036149</v>
      </c>
      <c r="BN18" s="22">
        <v>0.15601191654086211</v>
      </c>
      <c r="BO18" s="22">
        <v>0.11306722948703871</v>
      </c>
      <c r="BQ18" s="22">
        <v>0.21322012414807021</v>
      </c>
      <c r="BR18" s="22">
        <v>0.12599393859311309</v>
      </c>
      <c r="BS18" s="22">
        <v>0.12642017352757201</v>
      </c>
      <c r="BT18" s="22">
        <v>0.1964114944199393</v>
      </c>
      <c r="BU18" s="22">
        <v>0.28884320718768131</v>
      </c>
      <c r="BV18" s="22">
        <v>0.1492282883315614</v>
      </c>
      <c r="BW18" s="22">
        <v>0.1643482531149959</v>
      </c>
      <c r="BX18" s="22">
        <v>0.1363607646625955</v>
      </c>
      <c r="BZ18" s="22">
        <v>0.2129842150326989</v>
      </c>
      <c r="CA18" s="22">
        <v>0.10547885704382</v>
      </c>
      <c r="CB18" s="22">
        <v>0.14672378731300559</v>
      </c>
      <c r="CC18" s="22">
        <v>0.14884329471728119</v>
      </c>
      <c r="CD18" s="22">
        <v>0.28058823055545662</v>
      </c>
      <c r="CE18" s="22">
        <v>0.15244504513182641</v>
      </c>
      <c r="CF18" s="22">
        <v>0.1035902349189599</v>
      </c>
      <c r="CG18" s="22">
        <v>0.14830455419565519</v>
      </c>
      <c r="CI18" s="22">
        <v>0.17035144177449199</v>
      </c>
      <c r="CJ18" s="22">
        <v>0.1152285040219146</v>
      </c>
      <c r="CK18" s="22">
        <v>0.124758512245353</v>
      </c>
      <c r="CL18" s="22">
        <v>9.6128388432181605E-2</v>
      </c>
      <c r="CM18" s="22">
        <v>0.25751474570699062</v>
      </c>
      <c r="CN18" s="22">
        <v>0.15655071033215481</v>
      </c>
      <c r="CO18" s="22">
        <v>0.14184249615325889</v>
      </c>
      <c r="CP18" s="22">
        <v>0.14499782197701919</v>
      </c>
    </row>
    <row r="19" spans="2:94" ht="18.95" customHeight="1" x14ac:dyDescent="0.25">
      <c r="B19" s="21" t="s">
        <v>141</v>
      </c>
      <c r="C19" s="22">
        <v>0.47972818418703678</v>
      </c>
      <c r="D19" s="22">
        <v>0.39122694596390922</v>
      </c>
      <c r="E19" s="22">
        <v>0.46491118539517112</v>
      </c>
      <c r="F19" s="22">
        <v>0.48159734713187718</v>
      </c>
      <c r="G19" s="22">
        <v>0.54154568660481539</v>
      </c>
      <c r="H19" s="22">
        <v>0.55776867041930611</v>
      </c>
      <c r="I19" s="22">
        <v>0.44615068476426528</v>
      </c>
      <c r="K19" s="22">
        <v>0.51041117740820474</v>
      </c>
      <c r="L19" s="22">
        <v>0.45004827391690011</v>
      </c>
      <c r="N19" s="22">
        <v>0.51302840202383071</v>
      </c>
      <c r="O19" s="22">
        <v>0.55319689629006952</v>
      </c>
      <c r="P19" s="22">
        <v>0.36310007388816229</v>
      </c>
      <c r="Q19" s="22">
        <v>0.5230009778935113</v>
      </c>
      <c r="R19" s="22">
        <v>0.43084494563968839</v>
      </c>
      <c r="S19" s="22">
        <v>0.46416114596450631</v>
      </c>
      <c r="T19" s="22">
        <v>0.46856796322750188</v>
      </c>
      <c r="U19" s="22">
        <v>0.45934641802408382</v>
      </c>
      <c r="V19" s="22">
        <v>0.41397403818285139</v>
      </c>
      <c r="W19" s="22">
        <v>0.52791466861991343</v>
      </c>
      <c r="X19" s="22">
        <v>0.5322284319560292</v>
      </c>
      <c r="Z19" s="22">
        <v>0.5369268555184411</v>
      </c>
      <c r="AA19" s="22">
        <v>0.53695026404485835</v>
      </c>
      <c r="AB19" s="22">
        <v>0.45115253172771391</v>
      </c>
      <c r="AC19" s="22">
        <v>0.38384668414757639</v>
      </c>
      <c r="AE19" s="22">
        <v>0.12241356084423601</v>
      </c>
      <c r="AF19" s="22">
        <v>0.27601533144026691</v>
      </c>
      <c r="AG19" s="22">
        <v>0.41567930527150282</v>
      </c>
      <c r="AH19" s="22">
        <v>0.36429476288503049</v>
      </c>
      <c r="AI19" s="22">
        <v>0.49541689853680948</v>
      </c>
      <c r="AJ19" s="22">
        <v>0.50628581025329611</v>
      </c>
      <c r="AK19" s="22">
        <v>0.49792813342298831</v>
      </c>
      <c r="AL19" s="22">
        <v>0.44543697219516848</v>
      </c>
      <c r="AM19" s="22">
        <v>0.50767689157626239</v>
      </c>
      <c r="AN19" s="22">
        <v>0.52243946149228604</v>
      </c>
      <c r="AO19" s="22">
        <v>0.50314150242881361</v>
      </c>
      <c r="AP19" s="22">
        <v>0.53063274604874699</v>
      </c>
      <c r="AQ19" s="22">
        <v>0.57597888116070661</v>
      </c>
      <c r="AR19" s="22">
        <v>0.51133810077707298</v>
      </c>
      <c r="AS19" s="22">
        <v>0.5966607787470688</v>
      </c>
      <c r="AT19" s="22">
        <v>0.6564409444426571</v>
      </c>
      <c r="AU19" s="22">
        <v>0.32448379423723528</v>
      </c>
      <c r="AW19" s="22">
        <v>0.48643430971461332</v>
      </c>
      <c r="AX19" s="22">
        <v>0.45084044942592172</v>
      </c>
      <c r="AZ19" s="22">
        <v>0.49396993966047748</v>
      </c>
      <c r="BA19" s="22">
        <v>0.45717414007973189</v>
      </c>
      <c r="BC19" s="22">
        <v>0.47890125565323521</v>
      </c>
      <c r="BD19" s="22">
        <v>0.4342982521422088</v>
      </c>
      <c r="BE19" s="22">
        <v>0.5220371046266522</v>
      </c>
      <c r="BF19" s="22">
        <v>0.53129686562746103</v>
      </c>
      <c r="BG19" s="22">
        <v>0.52024705071164123</v>
      </c>
      <c r="BH19" s="22">
        <v>0.64464679459100171</v>
      </c>
      <c r="BI19" s="22">
        <v>0.19897664121609429</v>
      </c>
      <c r="BK19" s="22">
        <v>0.59083485629949639</v>
      </c>
      <c r="BL19" s="22">
        <v>0.39743608775621098</v>
      </c>
      <c r="BM19" s="22">
        <v>0.42055611498635831</v>
      </c>
      <c r="BN19" s="22">
        <v>0.45753070168843302</v>
      </c>
      <c r="BO19" s="22">
        <v>0.29192381313297788</v>
      </c>
      <c r="BQ19" s="22">
        <v>0.41716288398113638</v>
      </c>
      <c r="BR19" s="22">
        <v>0.57604351200754533</v>
      </c>
      <c r="BS19" s="22">
        <v>0.58424713745920109</v>
      </c>
      <c r="BT19" s="22">
        <v>0.41611659846182841</v>
      </c>
      <c r="BU19" s="22">
        <v>0.23457415436277121</v>
      </c>
      <c r="BV19" s="22">
        <v>0.41709398510519852</v>
      </c>
      <c r="BW19" s="22">
        <v>0.30629949161051923</v>
      </c>
      <c r="BX19" s="22">
        <v>0.5409700907435574</v>
      </c>
      <c r="BZ19" s="22">
        <v>0.42168763643045731</v>
      </c>
      <c r="CA19" s="22">
        <v>0.63362982357383624</v>
      </c>
      <c r="CB19" s="22">
        <v>0.53192859932554404</v>
      </c>
      <c r="CC19" s="22">
        <v>0.52665668296226908</v>
      </c>
      <c r="CD19" s="22">
        <v>0.25954926131341849</v>
      </c>
      <c r="CE19" s="22">
        <v>0.48554445007301178</v>
      </c>
      <c r="CF19" s="22">
        <v>0.29092059393394998</v>
      </c>
      <c r="CG19" s="22">
        <v>0.44634206291759382</v>
      </c>
      <c r="CI19" s="22">
        <v>0.49266068480735281</v>
      </c>
      <c r="CJ19" s="22">
        <v>0.6221364520068221</v>
      </c>
      <c r="CK19" s="22">
        <v>0.57820430229262521</v>
      </c>
      <c r="CL19" s="22">
        <v>0.62973457180967018</v>
      </c>
      <c r="CM19" s="22">
        <v>0.30931269751973378</v>
      </c>
      <c r="CN19" s="22">
        <v>0.31826971685323763</v>
      </c>
      <c r="CO19" s="22">
        <v>0.44556188338064029</v>
      </c>
      <c r="CP19" s="22">
        <v>0.4999730122599223</v>
      </c>
    </row>
    <row r="21" spans="2:94" x14ac:dyDescent="0.25">
      <c r="B21" t="s">
        <v>212</v>
      </c>
    </row>
    <row r="22" spans="2:94" x14ac:dyDescent="0.25">
      <c r="B22" t="s">
        <v>8</v>
      </c>
    </row>
    <row r="24" spans="2:94" x14ac:dyDescent="0.25">
      <c r="B24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H22"/>
  <sheetViews>
    <sheetView showGridLines="0" workbookViewId="0"/>
  </sheetViews>
  <sheetFormatPr defaultRowHeight="15" x14ac:dyDescent="0.25"/>
  <cols>
    <col min="1" max="1" width="5" customWidth="1"/>
    <col min="2" max="2" width="25" customWidth="1"/>
    <col min="3" max="8" width="20" customWidth="1"/>
  </cols>
  <sheetData>
    <row r="2" spans="2:8" ht="39.950000000000003" customHeight="1" x14ac:dyDescent="0.25">
      <c r="D2" s="18" t="s">
        <v>221</v>
      </c>
    </row>
    <row r="6" spans="2:8" ht="50.1" customHeight="1" x14ac:dyDescent="0.25">
      <c r="C6" s="20" t="s">
        <v>217</v>
      </c>
      <c r="D6" s="20" t="s">
        <v>218</v>
      </c>
      <c r="E6" s="20" t="s">
        <v>219</v>
      </c>
      <c r="F6" s="20" t="s">
        <v>214</v>
      </c>
      <c r="G6" s="20" t="s">
        <v>215</v>
      </c>
      <c r="H6" s="20" t="s">
        <v>216</v>
      </c>
    </row>
    <row r="7" spans="2:8" ht="30" x14ac:dyDescent="0.25">
      <c r="B7" s="19" t="s">
        <v>149</v>
      </c>
      <c r="C7" s="17">
        <v>0.16579051495527231</v>
      </c>
      <c r="D7" s="17">
        <v>0.21230781167308219</v>
      </c>
      <c r="E7" s="17">
        <v>0.15766320407653189</v>
      </c>
      <c r="F7" s="17">
        <v>7.3151795305183884E-2</v>
      </c>
      <c r="G7" s="17">
        <v>2.2975617053098321E-2</v>
      </c>
      <c r="H7" s="17">
        <v>2.4704638284083709E-2</v>
      </c>
    </row>
    <row r="8" spans="2:8" x14ac:dyDescent="0.25">
      <c r="B8" s="19" t="s">
        <v>150</v>
      </c>
      <c r="C8" s="17">
        <v>0.2142893032993346</v>
      </c>
      <c r="D8" s="17">
        <v>0.22054780460116899</v>
      </c>
      <c r="E8" s="17">
        <v>0.20352138794013111</v>
      </c>
      <c r="F8" s="17">
        <v>0.15629234600047229</v>
      </c>
      <c r="G8" s="17">
        <v>5.5987514506711737E-2</v>
      </c>
      <c r="H8" s="17">
        <v>5.4810557760928788E-2</v>
      </c>
    </row>
    <row r="9" spans="2:8" x14ac:dyDescent="0.25">
      <c r="B9" s="19" t="s">
        <v>151</v>
      </c>
      <c r="C9" s="17">
        <v>0.19324725795380421</v>
      </c>
      <c r="D9" s="17">
        <v>0.17101714251205011</v>
      </c>
      <c r="E9" s="17">
        <v>0.18006354542065639</v>
      </c>
      <c r="F9" s="17">
        <v>0.1932926875297058</v>
      </c>
      <c r="G9" s="17">
        <v>0.1330493079211027</v>
      </c>
      <c r="H9" s="17">
        <v>0.1216939235450484</v>
      </c>
    </row>
    <row r="10" spans="2:8" x14ac:dyDescent="0.25">
      <c r="B10" s="19" t="s">
        <v>152</v>
      </c>
      <c r="C10" s="17">
        <v>0.1665315091365499</v>
      </c>
      <c r="D10" s="17">
        <v>0.16159046299923921</v>
      </c>
      <c r="E10" s="17">
        <v>0.20553162662182931</v>
      </c>
      <c r="F10" s="17">
        <v>0.27945184313722338</v>
      </c>
      <c r="G10" s="17">
        <v>0.33128375119153952</v>
      </c>
      <c r="H10" s="17">
        <v>0.33260067036348517</v>
      </c>
    </row>
    <row r="11" spans="2:8" ht="30" x14ac:dyDescent="0.25">
      <c r="B11" s="19" t="s">
        <v>153</v>
      </c>
      <c r="C11" s="17">
        <v>6.74561218948415E-2</v>
      </c>
      <c r="D11" s="17">
        <v>7.1693310636594329E-2</v>
      </c>
      <c r="E11" s="17">
        <v>8.4365968306065867E-2</v>
      </c>
      <c r="F11" s="17">
        <v>0.1297720206641465</v>
      </c>
      <c r="G11" s="17">
        <v>0.31468348962851173</v>
      </c>
      <c r="H11" s="17">
        <v>0.32014329081967757</v>
      </c>
    </row>
    <row r="12" spans="2:8" x14ac:dyDescent="0.25">
      <c r="B12" s="19" t="s">
        <v>85</v>
      </c>
      <c r="C12" s="17">
        <v>0.19268529276019761</v>
      </c>
      <c r="D12" s="17">
        <v>0.1628434675778653</v>
      </c>
      <c r="E12" s="17">
        <v>0.1688542676347855</v>
      </c>
      <c r="F12" s="17">
        <v>0.1680393073632683</v>
      </c>
      <c r="G12" s="17">
        <v>0.14202031969903611</v>
      </c>
      <c r="H12" s="17">
        <v>0.14604691922677629</v>
      </c>
    </row>
    <row r="13" spans="2:8" x14ac:dyDescent="0.25">
      <c r="B13" s="21" t="s">
        <v>139</v>
      </c>
      <c r="C13" s="22">
        <v>0.23398763103139139</v>
      </c>
      <c r="D13" s="22">
        <v>0.2332837736358335</v>
      </c>
      <c r="E13" s="22">
        <v>0.28989759492789507</v>
      </c>
      <c r="F13" s="22">
        <v>0.40922386380136988</v>
      </c>
      <c r="G13" s="22">
        <v>0.64596724082005119</v>
      </c>
      <c r="H13" s="22">
        <v>0.65274396118316269</v>
      </c>
    </row>
    <row r="14" spans="2:8" x14ac:dyDescent="0.25">
      <c r="B14" s="21" t="s">
        <v>140</v>
      </c>
      <c r="C14" s="22">
        <v>0.38007981825460679</v>
      </c>
      <c r="D14" s="22">
        <v>0.43285561627425118</v>
      </c>
      <c r="E14" s="22">
        <v>0.36118459201666298</v>
      </c>
      <c r="F14" s="22">
        <v>0.22944414130565621</v>
      </c>
      <c r="G14" s="22">
        <v>7.8963131559810065E-2</v>
      </c>
      <c r="H14" s="22">
        <v>7.9515196045012504E-2</v>
      </c>
    </row>
    <row r="15" spans="2:8" x14ac:dyDescent="0.25">
      <c r="B15" s="21" t="s">
        <v>141</v>
      </c>
      <c r="C15" s="22">
        <v>-0.1460921872232154</v>
      </c>
      <c r="D15" s="22">
        <v>-0.19957184263841771</v>
      </c>
      <c r="E15" s="22">
        <v>-7.1286997088767845E-2</v>
      </c>
      <c r="F15" s="22">
        <v>0.1797797224957137</v>
      </c>
      <c r="G15" s="22">
        <v>0.56700410926024114</v>
      </c>
      <c r="H15" s="22">
        <v>0.57322876513815024</v>
      </c>
    </row>
    <row r="18" spans="2:2" x14ac:dyDescent="0.25">
      <c r="B18" t="s">
        <v>212</v>
      </c>
    </row>
    <row r="19" spans="2:2" x14ac:dyDescent="0.25">
      <c r="B19" t="s">
        <v>8</v>
      </c>
    </row>
    <row r="22" spans="2:2" x14ac:dyDescent="0.25">
      <c r="B22" t="str">
        <f>HYPERLINK("#Contents!A1", "Return to Contents")</f>
        <v>Return to Contents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F80"/>
  <sheetViews>
    <sheetView showGridLines="0" workbookViewId="0">
      <selection activeCell="D73" sqref="D73"/>
    </sheetView>
  </sheetViews>
  <sheetFormatPr defaultRowHeight="15" x14ac:dyDescent="0.25"/>
  <cols>
    <col min="1" max="2" width="5" customWidth="1"/>
    <col min="3" max="3" width="10" customWidth="1"/>
    <col min="4" max="4" width="100" customWidth="1"/>
    <col min="5" max="5" width="20" customWidth="1"/>
    <col min="6" max="6" width="50" customWidth="1"/>
  </cols>
  <sheetData>
    <row r="2" spans="3:6" ht="39.950000000000003" customHeight="1" x14ac:dyDescent="0.35">
      <c r="D2" s="4" t="s">
        <v>10</v>
      </c>
    </row>
    <row r="6" spans="3:6" x14ac:dyDescent="0.25">
      <c r="D6" s="5" t="str">
        <f>HYPERLINK("#'Full Results'!A1", "Full Results")</f>
        <v>Full Results</v>
      </c>
    </row>
    <row r="8" spans="3:6" x14ac:dyDescent="0.25">
      <c r="C8" s="6" t="s">
        <v>11</v>
      </c>
      <c r="D8" s="7" t="s">
        <v>12</v>
      </c>
      <c r="E8" s="6" t="s">
        <v>13</v>
      </c>
      <c r="F8" s="7" t="s">
        <v>14</v>
      </c>
    </row>
    <row r="9" spans="3:6" x14ac:dyDescent="0.25">
      <c r="C9" s="8">
        <v>1</v>
      </c>
      <c r="D9" s="5" t="str">
        <f>HYPERLINK("#'Table 1'!A1", "Which do you think are the most important issues facing the country at this time? Please select up to 3.")</f>
        <v>Which do you think are the most important issues facing the country at this time? Please select up to 3.</v>
      </c>
      <c r="E9" s="9">
        <f>HYPERLINK("#'Full Results'!A9", 9)</f>
        <v>9</v>
      </c>
      <c r="F9" s="10" t="s">
        <v>15</v>
      </c>
    </row>
    <row r="10" spans="3:6" x14ac:dyDescent="0.25">
      <c r="C10" s="8">
        <v>2</v>
      </c>
      <c r="D10" s="5" t="str">
        <f>HYPERLINK("#'Table 2'!A1", "Which of the following do you think should be the UK government's top priorities for investment in energy over the next decade?")</f>
        <v>Which of the following do you think should be the UK government's top priorities for investment in energy over the next decade?</v>
      </c>
      <c r="E10" s="9">
        <f>HYPERLINK("#'Full Results'!A30", 30)</f>
        <v>30</v>
      </c>
      <c r="F10" s="10" t="s">
        <v>15</v>
      </c>
    </row>
    <row r="11" spans="3:6" x14ac:dyDescent="0.25">
      <c r="C11" s="8">
        <v>3</v>
      </c>
      <c r="D11" s="5" t="str">
        <f>HYPERLINK("#'Table 3'!A1", "Grid Summary: For each of the following, please tell us whether you would support or oppose them taking place in the UK")</f>
        <v>Grid Summary: For each of the following, please tell us whether you would support or oppose them taking place in the UK</v>
      </c>
      <c r="E11" s="9">
        <f>HYPERLINK("#'Full Results'!A108", 108)</f>
        <v>108</v>
      </c>
      <c r="F11" s="10"/>
    </row>
    <row r="12" spans="3:6" x14ac:dyDescent="0.25">
      <c r="C12" s="8">
        <v>4</v>
      </c>
      <c r="D12" s="5" t="str">
        <f>HYPERLINK("#'Table 4'!A1", "For each of the following, please tell us whether you would support or oppose them taking place in the UK: Fracking")</f>
        <v>For each of the following, please tell us whether you would support or oppose them taking place in the UK: Fracking</v>
      </c>
      <c r="E12" s="9">
        <f>HYPERLINK("#'Full Results'!A108", 108)</f>
        <v>108</v>
      </c>
      <c r="F12" s="10" t="s">
        <v>15</v>
      </c>
    </row>
    <row r="13" spans="3:6" x14ac:dyDescent="0.25">
      <c r="C13" s="8">
        <v>5</v>
      </c>
      <c r="D13" s="5" t="str">
        <f>HYPERLINK("#'Table 5'!A1", "For each of the following, please tell us whether you would support or oppose them taking place in the UK: Coal power stations")</f>
        <v>For each of the following, please tell us whether you would support or oppose them taking place in the UK: Coal power stations</v>
      </c>
      <c r="E13" s="9">
        <f>HYPERLINK("#'Full Results'!A114", 114)</f>
        <v>114</v>
      </c>
      <c r="F13" s="10" t="s">
        <v>15</v>
      </c>
    </row>
    <row r="14" spans="3:6" x14ac:dyDescent="0.25">
      <c r="C14" s="8">
        <v>6</v>
      </c>
      <c r="D14" s="5" t="str">
        <f>HYPERLINK("#'Table 6'!A1", "For each of the following, please tell us whether you would support or oppose them taking place in the UK: North Sea drilling")</f>
        <v>For each of the following, please tell us whether you would support or oppose them taking place in the UK: North Sea drilling</v>
      </c>
      <c r="E14" s="9">
        <f>HYPERLINK("#'Full Results'!A120", 120)</f>
        <v>120</v>
      </c>
      <c r="F14" s="10" t="s">
        <v>15</v>
      </c>
    </row>
    <row r="15" spans="3:6" x14ac:dyDescent="0.25">
      <c r="C15" s="8">
        <v>7</v>
      </c>
      <c r="D15" s="5" t="str">
        <f>HYPERLINK("#'Table 7'!A1", "For each of the following, please tell us whether you would support or oppose them taking place in the UK: Nuclear power stations")</f>
        <v>For each of the following, please tell us whether you would support or oppose them taking place in the UK: Nuclear power stations</v>
      </c>
      <c r="E15" s="9">
        <f>HYPERLINK("#'Full Results'!A126", 126)</f>
        <v>126</v>
      </c>
      <c r="F15" s="10" t="s">
        <v>15</v>
      </c>
    </row>
    <row r="16" spans="3:6" x14ac:dyDescent="0.25">
      <c r="C16" s="8">
        <v>8</v>
      </c>
      <c r="D16" s="5" t="str">
        <f>HYPERLINK("#'Table 8'!A1", "For each of the following, please tell us whether you would support or oppose them taking place in the UK: Wind farms")</f>
        <v>For each of the following, please tell us whether you would support or oppose them taking place in the UK: Wind farms</v>
      </c>
      <c r="E16" s="9">
        <f>HYPERLINK("#'Full Results'!A132", 132)</f>
        <v>132</v>
      </c>
      <c r="F16" s="10" t="s">
        <v>15</v>
      </c>
    </row>
    <row r="17" spans="3:6" x14ac:dyDescent="0.25">
      <c r="C17" s="8">
        <v>9</v>
      </c>
      <c r="D17" s="5" t="str">
        <f>HYPERLINK("#'Table 9'!A1", "For each of the following, please tell us whether you would support or oppose them taking place in the UK: Solar farms")</f>
        <v>For each of the following, please tell us whether you would support or oppose them taking place in the UK: Solar farms</v>
      </c>
      <c r="E17" s="9">
        <f>HYPERLINK("#'Full Results'!A138", 138)</f>
        <v>138</v>
      </c>
      <c r="F17" s="10" t="s">
        <v>15</v>
      </c>
    </row>
    <row r="18" spans="3:6" x14ac:dyDescent="0.25">
      <c r="C18" s="8">
        <v>10</v>
      </c>
      <c r="D18" s="5" t="str">
        <f>HYPERLINK("#'Table 10'!A1", "Grid Summary: Please tell us whether you would support or oppose them taking place in the area within 10 minutes' drive of your home")</f>
        <v>Grid Summary: Please tell us whether you would support or oppose them taking place in the area within 10 minutes' drive of your home</v>
      </c>
      <c r="E18" s="9">
        <f>HYPERLINK("#'Full Results'!A199", 199)</f>
        <v>199</v>
      </c>
      <c r="F18" s="10"/>
    </row>
    <row r="19" spans="3:6" x14ac:dyDescent="0.25">
      <c r="C19" s="8">
        <v>11</v>
      </c>
      <c r="D19" s="5" t="str">
        <f>HYPERLINK("#'Table 11'!A1", "Please tell us whether you would support or oppose them taking place in the area within 10 minutes' drive of your home: Fracking")</f>
        <v>Please tell us whether you would support or oppose them taking place in the area within 10 minutes' drive of your home: Fracking</v>
      </c>
      <c r="E19" s="9">
        <f>HYPERLINK("#'Full Results'!A199", 199)</f>
        <v>199</v>
      </c>
      <c r="F19" s="10" t="s">
        <v>15</v>
      </c>
    </row>
    <row r="20" spans="3:6" x14ac:dyDescent="0.25">
      <c r="C20" s="8">
        <v>12</v>
      </c>
      <c r="D20" s="5" t="str">
        <f>HYPERLINK("#'Table 12'!A1", "Please tell us whether you would support or oppose them taking place in the area within 10 minutes' drive of your home: Coal power stations")</f>
        <v>Please tell us whether you would support or oppose them taking place in the area within 10 minutes' drive of your home: Coal power stations</v>
      </c>
      <c r="E20" s="9">
        <f>HYPERLINK("#'Full Results'!A205", 205)</f>
        <v>205</v>
      </c>
      <c r="F20" s="10" t="s">
        <v>15</v>
      </c>
    </row>
    <row r="21" spans="3:6" x14ac:dyDescent="0.25">
      <c r="C21" s="8">
        <v>13</v>
      </c>
      <c r="D21" s="5" t="str">
        <f>HYPERLINK("#'Table 13'!A1", "Please tell us whether you would support or oppose them taking place in the area within 10 minutes' drive of your home: Nuclear power stations")</f>
        <v>Please tell us whether you would support or oppose them taking place in the area within 10 minutes' drive of your home: Nuclear power stations</v>
      </c>
      <c r="E21" s="9">
        <f>HYPERLINK("#'Full Results'!A211", 211)</f>
        <v>211</v>
      </c>
      <c r="F21" s="10" t="s">
        <v>15</v>
      </c>
    </row>
    <row r="22" spans="3:6" x14ac:dyDescent="0.25">
      <c r="C22" s="8">
        <v>14</v>
      </c>
      <c r="D22" s="5" t="str">
        <f>HYPERLINK("#'Table 14'!A1", "Please tell us whether you would support or oppose them taking place in the area within 10 minutes' drive of your home: Wind farms")</f>
        <v>Please tell us whether you would support or oppose them taking place in the area within 10 minutes' drive of your home: Wind farms</v>
      </c>
      <c r="E22" s="9">
        <f>HYPERLINK("#'Full Results'!A217", 217)</f>
        <v>217</v>
      </c>
      <c r="F22" s="10" t="s">
        <v>15</v>
      </c>
    </row>
    <row r="23" spans="3:6" x14ac:dyDescent="0.25">
      <c r="C23" s="8">
        <v>15</v>
      </c>
      <c r="D23" s="5" t="str">
        <f>HYPERLINK("#'Table 15'!A1", "Please tell us whether you would support or oppose them taking place in the area within 10 minutes' drive of your home: Solar farms")</f>
        <v>Please tell us whether you would support or oppose them taking place in the area within 10 minutes' drive of your home: Solar farms</v>
      </c>
      <c r="E23" s="9">
        <f>HYPERLINK("#'Full Results'!A223", 223)</f>
        <v>223</v>
      </c>
      <c r="F23" s="10" t="s">
        <v>15</v>
      </c>
    </row>
    <row r="24" spans="3:6" x14ac:dyDescent="0.25">
      <c r="C24" s="8">
        <v>16</v>
      </c>
      <c r="D24" s="5" t="str">
        <f>HYPERLINK("#'Table 16'!A1", "Grid Summary: If you had to guess, would you expect the Labour Party to support or oppose each of the following taking place in the UK?")</f>
        <v>Grid Summary: If you had to guess, would you expect the Labour Party to support or oppose each of the following taking place in the UK?</v>
      </c>
      <c r="E24" s="9">
        <f>HYPERLINK("#'Full Results'!A283", 283)</f>
        <v>283</v>
      </c>
      <c r="F24" s="10"/>
    </row>
    <row r="25" spans="3:6" x14ac:dyDescent="0.25">
      <c r="C25" s="8">
        <v>17</v>
      </c>
      <c r="D25" s="5" t="str">
        <f>HYPERLINK("#'Table 17'!A1", "If you had to guess, would you expect the Labour Party to support or oppose each of the following taking place in the UK?: Fracking")</f>
        <v>If you had to guess, would you expect the Labour Party to support or oppose each of the following taking place in the UK?: Fracking</v>
      </c>
      <c r="E25" s="9">
        <f>HYPERLINK("#'Full Results'!A283", 283)</f>
        <v>283</v>
      </c>
      <c r="F25" s="10" t="s">
        <v>15</v>
      </c>
    </row>
    <row r="26" spans="3:6" x14ac:dyDescent="0.25">
      <c r="C26" s="8">
        <v>18</v>
      </c>
      <c r="D26" s="5" t="str">
        <f>HYPERLINK("#'Table 18'!A1", "If you had to guess, would you expect the Labour Party to support or oppose each of the following taking place in the UK?: Coal power stations")</f>
        <v>If you had to guess, would you expect the Labour Party to support or oppose each of the following taking place in the UK?: Coal power stations</v>
      </c>
      <c r="E26" s="9">
        <f>HYPERLINK("#'Full Results'!A289", 289)</f>
        <v>289</v>
      </c>
      <c r="F26" s="10" t="s">
        <v>15</v>
      </c>
    </row>
    <row r="27" spans="3:6" x14ac:dyDescent="0.25">
      <c r="C27" s="8">
        <v>19</v>
      </c>
      <c r="D27" s="5" t="str">
        <f>HYPERLINK("#'Table 19'!A1", "If you had to guess, would you expect the Labour Party to support or oppose each of the following taking place in the UK?: North Sea drilling")</f>
        <v>If you had to guess, would you expect the Labour Party to support or oppose each of the following taking place in the UK?: North Sea drilling</v>
      </c>
      <c r="E27" s="9">
        <f>HYPERLINK("#'Full Results'!A295", 295)</f>
        <v>295</v>
      </c>
      <c r="F27" s="10" t="s">
        <v>15</v>
      </c>
    </row>
    <row r="28" spans="3:6" x14ac:dyDescent="0.25">
      <c r="C28" s="8">
        <v>20</v>
      </c>
      <c r="D28" s="5" t="str">
        <f>HYPERLINK("#'Table 20'!A1", "If you had to guess, would you expect the Labour Party to support or oppose each of the following taking place in the UK?: Nuclear power stations")</f>
        <v>If you had to guess, would you expect the Labour Party to support or oppose each of the following taking place in the UK?: Nuclear power stations</v>
      </c>
      <c r="E28" s="9">
        <f>HYPERLINK("#'Full Results'!A301", 301)</f>
        <v>301</v>
      </c>
      <c r="F28" s="10" t="s">
        <v>15</v>
      </c>
    </row>
    <row r="29" spans="3:6" x14ac:dyDescent="0.25">
      <c r="C29" s="8">
        <v>21</v>
      </c>
      <c r="D29" s="5" t="str">
        <f>HYPERLINK("#'Table 21'!A1", "If you had to guess, would you expect the Labour Party to support or oppose each of the following taking place in the UK?: Wind farms")</f>
        <v>If you had to guess, would you expect the Labour Party to support or oppose each of the following taking place in the UK?: Wind farms</v>
      </c>
      <c r="E29" s="9">
        <f>HYPERLINK("#'Full Results'!A307", 307)</f>
        <v>307</v>
      </c>
      <c r="F29" s="10" t="s">
        <v>15</v>
      </c>
    </row>
    <row r="30" spans="3:6" x14ac:dyDescent="0.25">
      <c r="C30" s="8">
        <v>22</v>
      </c>
      <c r="D30" s="5" t="str">
        <f>HYPERLINK("#'Table 22'!A1", "If you had to guess, would you expect the Labour Party to support or oppose each of the following taking place in the UK?: Solar farms")</f>
        <v>If you had to guess, would you expect the Labour Party to support or oppose each of the following taking place in the UK?: Solar farms</v>
      </c>
      <c r="E30" s="9">
        <f>HYPERLINK("#'Full Results'!A313", 313)</f>
        <v>313</v>
      </c>
      <c r="F30" s="10" t="s">
        <v>15</v>
      </c>
    </row>
    <row r="31" spans="3:6" x14ac:dyDescent="0.25">
      <c r="C31" s="8">
        <v>23</v>
      </c>
      <c r="D31" s="5" t="str">
        <f>HYPERLINK("#'Table 23'!A1", "Grid Summary: If you had to guess, would you expect the Conservative Party to support or oppose each of the following taking place in the UK?")</f>
        <v>Grid Summary: If you had to guess, would you expect the Conservative Party to support or oppose each of the following taking place in the UK?</v>
      </c>
      <c r="E31" s="9">
        <f>HYPERLINK("#'Full Results'!A373", 373)</f>
        <v>373</v>
      </c>
      <c r="F31" s="10"/>
    </row>
    <row r="32" spans="3:6" x14ac:dyDescent="0.25">
      <c r="C32" s="8">
        <v>24</v>
      </c>
      <c r="D32" s="5" t="str">
        <f>HYPERLINK("#'Table 24'!A1", "If you had to guess, would you expect the Conservative Party to support or oppose each of the following taking place in the UK?: Fracking")</f>
        <v>If you had to guess, would you expect the Conservative Party to support or oppose each of the following taking place in the UK?: Fracking</v>
      </c>
      <c r="E32" s="9">
        <f>HYPERLINK("#'Full Results'!A373", 373)</f>
        <v>373</v>
      </c>
      <c r="F32" s="10" t="s">
        <v>15</v>
      </c>
    </row>
    <row r="33" spans="3:6" x14ac:dyDescent="0.25">
      <c r="C33" s="8">
        <v>25</v>
      </c>
      <c r="D33" s="5" t="str">
        <f>HYPERLINK("#'Table 25'!A1", "If you had to guess, would you expect the Conservative Party to support or oppose each of the following taking place in the UK?: Coal power stations")</f>
        <v>If you had to guess, would you expect the Conservative Party to support or oppose each of the following taking place in the UK?: Coal power stations</v>
      </c>
      <c r="E33" s="9">
        <f>HYPERLINK("#'Full Results'!A379", 379)</f>
        <v>379</v>
      </c>
      <c r="F33" s="10" t="s">
        <v>15</v>
      </c>
    </row>
    <row r="34" spans="3:6" x14ac:dyDescent="0.25">
      <c r="C34" s="8">
        <v>26</v>
      </c>
      <c r="D34" s="5" t="str">
        <f>HYPERLINK("#'Table 26'!A1", "If you had to guess, would you expect the Conservative Party to support or oppose each of the following taking place in the UK?: North Sea drilling")</f>
        <v>If you had to guess, would you expect the Conservative Party to support or oppose each of the following taking place in the UK?: North Sea drilling</v>
      </c>
      <c r="E34" s="9">
        <f>HYPERLINK("#'Full Results'!A385", 385)</f>
        <v>385</v>
      </c>
      <c r="F34" s="10" t="s">
        <v>15</v>
      </c>
    </row>
    <row r="35" spans="3:6" x14ac:dyDescent="0.25">
      <c r="C35" s="8">
        <v>27</v>
      </c>
      <c r="D35" s="5" t="str">
        <f>HYPERLINK("#'Table 27'!A1", "If you had to guess, would you expect the Conservative Party to support or oppose each of the following taking place in the UK?: Nuclear power stations")</f>
        <v>If you had to guess, would you expect the Conservative Party to support or oppose each of the following taking place in the UK?: Nuclear power stations</v>
      </c>
      <c r="E35" s="9">
        <f>HYPERLINK("#'Full Results'!A391", 391)</f>
        <v>391</v>
      </c>
      <c r="F35" s="10" t="s">
        <v>15</v>
      </c>
    </row>
    <row r="36" spans="3:6" x14ac:dyDescent="0.25">
      <c r="C36" s="8">
        <v>28</v>
      </c>
      <c r="D36" s="5" t="str">
        <f>HYPERLINK("#'Table 28'!A1", "If you had to guess, would you expect the Conservative Party to support or oppose each of the following taking place in the UK?: Wind farms")</f>
        <v>If you had to guess, would you expect the Conservative Party to support or oppose each of the following taking place in the UK?: Wind farms</v>
      </c>
      <c r="E36" s="9">
        <f>HYPERLINK("#'Full Results'!A397", 397)</f>
        <v>397</v>
      </c>
      <c r="F36" s="10" t="s">
        <v>15</v>
      </c>
    </row>
    <row r="37" spans="3:6" x14ac:dyDescent="0.25">
      <c r="C37" s="8">
        <v>29</v>
      </c>
      <c r="D37" s="5" t="str">
        <f>HYPERLINK("#'Table 29'!A1", "If you had to guess, would you expect the Conservative Party to support or oppose each of the following taking place in the UK?: Solar farms")</f>
        <v>If you had to guess, would you expect the Conservative Party to support or oppose each of the following taking place in the UK?: Solar farms</v>
      </c>
      <c r="E37" s="9">
        <f>HYPERLINK("#'Full Results'!A403", 403)</f>
        <v>403</v>
      </c>
      <c r="F37" s="10" t="s">
        <v>15</v>
      </c>
    </row>
    <row r="38" spans="3:6" x14ac:dyDescent="0.25">
      <c r="C38" s="8">
        <v>30</v>
      </c>
      <c r="D38" s="5" t="str">
        <f>HYPERLINK("#'Table 30'!A1", "Grid Summary: If you had to guess, would you expect Reform UK to support or oppose each of the following taking place in the UK?")</f>
        <v>Grid Summary: If you had to guess, would you expect Reform UK to support or oppose each of the following taking place in the UK?</v>
      </c>
      <c r="E38" s="9">
        <f>HYPERLINK("#'Full Results'!A463", 463)</f>
        <v>463</v>
      </c>
      <c r="F38" s="10"/>
    </row>
    <row r="39" spans="3:6" x14ac:dyDescent="0.25">
      <c r="C39" s="8">
        <v>31</v>
      </c>
      <c r="D39" s="5" t="str">
        <f>HYPERLINK("#'Table 31'!A1", "If you had to guess, would you expect Reform UK to support or oppose each of the following taking place in the UK?: Fracking")</f>
        <v>If you had to guess, would you expect Reform UK to support or oppose each of the following taking place in the UK?: Fracking</v>
      </c>
      <c r="E39" s="9">
        <f>HYPERLINK("#'Full Results'!A463", 463)</f>
        <v>463</v>
      </c>
      <c r="F39" s="10" t="s">
        <v>15</v>
      </c>
    </row>
    <row r="40" spans="3:6" x14ac:dyDescent="0.25">
      <c r="C40" s="8">
        <v>32</v>
      </c>
      <c r="D40" s="5" t="str">
        <f>HYPERLINK("#'Table 32'!A1", "If you had to guess, would you expect Reform UK to support or oppose each of the following taking place in the UK?: Coal power stations")</f>
        <v>If you had to guess, would you expect Reform UK to support or oppose each of the following taking place in the UK?: Coal power stations</v>
      </c>
      <c r="E40" s="9">
        <f>HYPERLINK("#'Full Results'!A469", 469)</f>
        <v>469</v>
      </c>
      <c r="F40" s="10" t="s">
        <v>15</v>
      </c>
    </row>
    <row r="41" spans="3:6" x14ac:dyDescent="0.25">
      <c r="C41" s="8">
        <v>33</v>
      </c>
      <c r="D41" s="5" t="str">
        <f>HYPERLINK("#'Table 33'!A1", "If you had to guess, would you expect Reform UK to support or oppose each of the following taking place in the UK?: North Sea drilling")</f>
        <v>If you had to guess, would you expect Reform UK to support or oppose each of the following taking place in the UK?: North Sea drilling</v>
      </c>
      <c r="E41" s="9">
        <f>HYPERLINK("#'Full Results'!A475", 475)</f>
        <v>475</v>
      </c>
      <c r="F41" s="10" t="s">
        <v>15</v>
      </c>
    </row>
    <row r="42" spans="3:6" x14ac:dyDescent="0.25">
      <c r="C42" s="8">
        <v>34</v>
      </c>
      <c r="D42" s="5" t="str">
        <f>HYPERLINK("#'Table 34'!A1", "If you had to guess, would you expect Reform UK to support or oppose each of the following taking place in the UK?: Nuclear power stations")</f>
        <v>If you had to guess, would you expect Reform UK to support or oppose each of the following taking place in the UK?: Nuclear power stations</v>
      </c>
      <c r="E42" s="9">
        <f>HYPERLINK("#'Full Results'!A481", 481)</f>
        <v>481</v>
      </c>
      <c r="F42" s="10" t="s">
        <v>15</v>
      </c>
    </row>
    <row r="43" spans="3:6" x14ac:dyDescent="0.25">
      <c r="C43" s="8">
        <v>35</v>
      </c>
      <c r="D43" s="5" t="str">
        <f>HYPERLINK("#'Table 35'!A1", "If you had to guess, would you expect Reform UK to support or oppose each of the following taking place in the UK?: Wind farms")</f>
        <v>If you had to guess, would you expect Reform UK to support or oppose each of the following taking place in the UK?: Wind farms</v>
      </c>
      <c r="E43" s="9">
        <f>HYPERLINK("#'Full Results'!A487", 487)</f>
        <v>487</v>
      </c>
      <c r="F43" s="10" t="s">
        <v>15</v>
      </c>
    </row>
    <row r="44" spans="3:6" x14ac:dyDescent="0.25">
      <c r="C44" s="8">
        <v>36</v>
      </c>
      <c r="D44" s="5" t="str">
        <f>HYPERLINK("#'Table 36'!A1", "If you had to guess, would you expect Reform UK to support or oppose each of the following taking place in the UK?: Solar farms")</f>
        <v>If you had to guess, would you expect Reform UK to support or oppose each of the following taking place in the UK?: Solar farms</v>
      </c>
      <c r="E44" s="9">
        <f>HYPERLINK("#'Full Results'!A493", 493)</f>
        <v>493</v>
      </c>
      <c r="F44" s="10" t="s">
        <v>15</v>
      </c>
    </row>
    <row r="45" spans="3:6" x14ac:dyDescent="0.25">
      <c r="C45" s="8">
        <v>37</v>
      </c>
      <c r="D45" s="5" t="str">
        <f>HYPERLINK("#'Table 37'!A1", "Grid Summary: If you had to guess, would you expect the Green Party to support or oppose each of the following taking place in the UK?")</f>
        <v>Grid Summary: If you had to guess, would you expect the Green Party to support or oppose each of the following taking place in the UK?</v>
      </c>
      <c r="E45" s="9">
        <f>HYPERLINK("#'Full Results'!A553", 553)</f>
        <v>553</v>
      </c>
      <c r="F45" s="10"/>
    </row>
    <row r="46" spans="3:6" x14ac:dyDescent="0.25">
      <c r="C46" s="8">
        <v>38</v>
      </c>
      <c r="D46" s="5" t="str">
        <f>HYPERLINK("#'Table 38'!A1", "If you had to guess, would you expect the Green Party to support or oppose each of the following taking place in the UK?: Fracking")</f>
        <v>If you had to guess, would you expect the Green Party to support or oppose each of the following taking place in the UK?: Fracking</v>
      </c>
      <c r="E46" s="9">
        <f>HYPERLINK("#'Full Results'!A553", 553)</f>
        <v>553</v>
      </c>
      <c r="F46" s="10" t="s">
        <v>15</v>
      </c>
    </row>
    <row r="47" spans="3:6" x14ac:dyDescent="0.25">
      <c r="C47" s="8">
        <v>39</v>
      </c>
      <c r="D47" s="5" t="str">
        <f>HYPERLINK("#'Table 39'!A1", "If you had to guess, would you expect the Green Party to support or oppose each of the following taking place in the UK?: Coal power stations")</f>
        <v>If you had to guess, would you expect the Green Party to support or oppose each of the following taking place in the UK?: Coal power stations</v>
      </c>
      <c r="E47" s="9">
        <f>HYPERLINK("#'Full Results'!A559", 559)</f>
        <v>559</v>
      </c>
      <c r="F47" s="10" t="s">
        <v>15</v>
      </c>
    </row>
    <row r="48" spans="3:6" x14ac:dyDescent="0.25">
      <c r="C48" s="8">
        <v>40</v>
      </c>
      <c r="D48" s="5" t="str">
        <f>HYPERLINK("#'Table 40'!A1", "If you had to guess, would you expect the Green Party to support or oppose each of the following taking place in the UK?: North Sea drilling")</f>
        <v>If you had to guess, would you expect the Green Party to support or oppose each of the following taking place in the UK?: North Sea drilling</v>
      </c>
      <c r="E48" s="9">
        <f>HYPERLINK("#'Full Results'!A565", 565)</f>
        <v>565</v>
      </c>
      <c r="F48" s="10" t="s">
        <v>15</v>
      </c>
    </row>
    <row r="49" spans="3:6" x14ac:dyDescent="0.25">
      <c r="C49" s="8">
        <v>41</v>
      </c>
      <c r="D49" s="5" t="str">
        <f>HYPERLINK("#'Table 41'!A1", "If you had to guess, would you expect the Green Party to support or oppose each of the following taking place in the UK?: Nuclear power stations")</f>
        <v>If you had to guess, would you expect the Green Party to support or oppose each of the following taking place in the UK?: Nuclear power stations</v>
      </c>
      <c r="E49" s="9">
        <f>HYPERLINK("#'Full Results'!A571", 571)</f>
        <v>571</v>
      </c>
      <c r="F49" s="10" t="s">
        <v>15</v>
      </c>
    </row>
    <row r="50" spans="3:6" x14ac:dyDescent="0.25">
      <c r="C50" s="8">
        <v>42</v>
      </c>
      <c r="D50" s="5" t="str">
        <f>HYPERLINK("#'Table 42'!A1", "If you had to guess, would you expect the Green Party to support or oppose each of the following taking place in the UK?: Wind farms")</f>
        <v>If you had to guess, would you expect the Green Party to support or oppose each of the following taking place in the UK?: Wind farms</v>
      </c>
      <c r="E50" s="9">
        <f>HYPERLINK("#'Full Results'!A577", 577)</f>
        <v>577</v>
      </c>
      <c r="F50" s="10" t="s">
        <v>15</v>
      </c>
    </row>
    <row r="51" spans="3:6" x14ac:dyDescent="0.25">
      <c r="C51" s="8">
        <v>43</v>
      </c>
      <c r="D51" s="5" t="str">
        <f>HYPERLINK("#'Table 43'!A1", "If you had to guess, would you expect the Green Party to support or oppose each of the following taking place in the UK?: Solar farms")</f>
        <v>If you had to guess, would you expect the Green Party to support or oppose each of the following taking place in the UK?: Solar farms</v>
      </c>
      <c r="E51" s="9">
        <f>HYPERLINK("#'Full Results'!A583", 583)</f>
        <v>583</v>
      </c>
      <c r="F51" s="10" t="s">
        <v>15</v>
      </c>
    </row>
    <row r="52" spans="3:6" x14ac:dyDescent="0.25">
      <c r="C52" s="8">
        <v>44</v>
      </c>
      <c r="D52" s="5" t="str">
        <f>HYPERLINK("#'Table 44'!A1", "Grid Summary: If you had to guess, would you expect the Liberal Democrats to support or oppose each of the following taking place in the UK?")</f>
        <v>Grid Summary: If you had to guess, would you expect the Liberal Democrats to support or oppose each of the following taking place in the UK?</v>
      </c>
      <c r="E52" s="9">
        <f>HYPERLINK("#'Full Results'!A643", 643)</f>
        <v>643</v>
      </c>
      <c r="F52" s="10"/>
    </row>
    <row r="53" spans="3:6" x14ac:dyDescent="0.25">
      <c r="C53" s="8">
        <v>45</v>
      </c>
      <c r="D53" s="5" t="str">
        <f>HYPERLINK("#'Table 45'!A1", "If you had to guess, would you expect the Liberal Democrats to support or oppose each of the following taking place in the UK?: Fracking")</f>
        <v>If you had to guess, would you expect the Liberal Democrats to support or oppose each of the following taking place in the UK?: Fracking</v>
      </c>
      <c r="E53" s="9">
        <f>HYPERLINK("#'Full Results'!A643", 643)</f>
        <v>643</v>
      </c>
      <c r="F53" s="10" t="s">
        <v>15</v>
      </c>
    </row>
    <row r="54" spans="3:6" x14ac:dyDescent="0.25">
      <c r="C54" s="8">
        <v>46</v>
      </c>
      <c r="D54" s="5" t="str">
        <f>HYPERLINK("#'Table 46'!A1", "If you had to guess, would you expect the Liberal Democrats to support or oppose each of the following taking place in the UK?: Coal power stations")</f>
        <v>If you had to guess, would you expect the Liberal Democrats to support or oppose each of the following taking place in the UK?: Coal power stations</v>
      </c>
      <c r="E54" s="9">
        <f>HYPERLINK("#'Full Results'!A649", 649)</f>
        <v>649</v>
      </c>
      <c r="F54" s="10" t="s">
        <v>15</v>
      </c>
    </row>
    <row r="55" spans="3:6" x14ac:dyDescent="0.25">
      <c r="C55" s="8">
        <v>47</v>
      </c>
      <c r="D55" s="5" t="str">
        <f>HYPERLINK("#'Table 47'!A1", "If you had to guess, would you expect the Liberal Democrats to support or oppose each of the following taking place in the UK?: North Sea drilling")</f>
        <v>If you had to guess, would you expect the Liberal Democrats to support or oppose each of the following taking place in the UK?: North Sea drilling</v>
      </c>
      <c r="E55" s="9">
        <f>HYPERLINK("#'Full Results'!A655", 655)</f>
        <v>655</v>
      </c>
      <c r="F55" s="10" t="s">
        <v>15</v>
      </c>
    </row>
    <row r="56" spans="3:6" x14ac:dyDescent="0.25">
      <c r="C56" s="8">
        <v>48</v>
      </c>
      <c r="D56" s="5" t="str">
        <f>HYPERLINK("#'Table 48'!A1", "If you had to guess, would you expect the Liberal Democrats to support or oppose each of the following taking place in the UK?: Nuclear power stations")</f>
        <v>If you had to guess, would you expect the Liberal Democrats to support or oppose each of the following taking place in the UK?: Nuclear power stations</v>
      </c>
      <c r="E56" s="9">
        <f>HYPERLINK("#'Full Results'!A661", 661)</f>
        <v>661</v>
      </c>
      <c r="F56" s="10" t="s">
        <v>15</v>
      </c>
    </row>
    <row r="57" spans="3:6" x14ac:dyDescent="0.25">
      <c r="C57" s="8">
        <v>49</v>
      </c>
      <c r="D57" s="5" t="str">
        <f>HYPERLINK("#'Table 49'!A1", "If you had to guess, would you expect the Liberal Democrats to support or oppose each of the following taking place in the UK?: Wind farms")</f>
        <v>If you had to guess, would you expect the Liberal Democrats to support or oppose each of the following taking place in the UK?: Wind farms</v>
      </c>
      <c r="E57" s="9">
        <f>HYPERLINK("#'Full Results'!A667", 667)</f>
        <v>667</v>
      </c>
      <c r="F57" s="10" t="s">
        <v>15</v>
      </c>
    </row>
    <row r="58" spans="3:6" x14ac:dyDescent="0.25">
      <c r="C58" s="8">
        <v>50</v>
      </c>
      <c r="D58" s="5" t="str">
        <f>HYPERLINK("#'Table 50'!A1", "If you had to guess, would you expect the Liberal Democrats to support or oppose each of the following taking place in the UK?: Solar farms")</f>
        <v>If you had to guess, would you expect the Liberal Democrats to support or oppose each of the following taking place in the UK?: Solar farms</v>
      </c>
      <c r="E58" s="9">
        <f>HYPERLINK("#'Full Results'!A673", 673)</f>
        <v>673</v>
      </c>
      <c r="F58" s="10" t="s">
        <v>15</v>
      </c>
    </row>
    <row r="59" spans="3:6" x14ac:dyDescent="0.25">
      <c r="C59" s="8">
        <v>51</v>
      </c>
      <c r="D59" s="5" t="str">
        <f>HYPERLINK("#'Table 51'!A1", "Grid Summary: If you had to guess, would you expect the Scottish National Party (SNP) to support or oppose each of the following taking place in the UK?")</f>
        <v>Grid Summary: If you had to guess, would you expect the Scottish National Party (SNP) to support or oppose each of the following taking place in the UK?</v>
      </c>
      <c r="E59" s="9">
        <f>HYPERLINK("#'Full Results'!A733", 733)</f>
        <v>733</v>
      </c>
      <c r="F59" s="10"/>
    </row>
    <row r="60" spans="3:6" x14ac:dyDescent="0.25">
      <c r="C60" s="8">
        <v>52</v>
      </c>
      <c r="D60" s="5" t="str">
        <f>HYPERLINK("#'Table 52'!A1", "If you had to guess, would you expect the Scottish National Party (SNP) to support or oppose each of the following taking place in the UK?: Fracking")</f>
        <v>If you had to guess, would you expect the Scottish National Party (SNP) to support or oppose each of the following taking place in the UK?: Fracking</v>
      </c>
      <c r="E60" s="9">
        <f>HYPERLINK("#'Full Results'!A733", 733)</f>
        <v>733</v>
      </c>
      <c r="F60" s="10" t="s">
        <v>15</v>
      </c>
    </row>
    <row r="61" spans="3:6" x14ac:dyDescent="0.25">
      <c r="C61" s="8">
        <v>53</v>
      </c>
      <c r="D61" s="5" t="str">
        <f>HYPERLINK("#'Table 53'!A1", "If you had to guess, would you expect the Scottish National Party (SNP) to support or oppose each of the following taking place in the UK?: Coal power stations")</f>
        <v>If you had to guess, would you expect the Scottish National Party (SNP) to support or oppose each of the following taking place in the UK?: Coal power stations</v>
      </c>
      <c r="E61" s="9">
        <f>HYPERLINK("#'Full Results'!A739", 739)</f>
        <v>739</v>
      </c>
      <c r="F61" s="10" t="s">
        <v>15</v>
      </c>
    </row>
    <row r="62" spans="3:6" x14ac:dyDescent="0.25">
      <c r="C62" s="8">
        <v>54</v>
      </c>
      <c r="D62" s="5" t="str">
        <f>HYPERLINK("#'Table 54'!A1", "If you had to guess, would you expect the Scottish National Party (SNP) to support or oppose each of the following taking place in the UK?: North Sea drilling")</f>
        <v>If you had to guess, would you expect the Scottish National Party (SNP) to support or oppose each of the following taking place in the UK?: North Sea drilling</v>
      </c>
      <c r="E62" s="9">
        <f>HYPERLINK("#'Full Results'!A745", 745)</f>
        <v>745</v>
      </c>
      <c r="F62" s="10" t="s">
        <v>15</v>
      </c>
    </row>
    <row r="63" spans="3:6" x14ac:dyDescent="0.25">
      <c r="C63" s="8">
        <v>55</v>
      </c>
      <c r="D63" s="5" t="str">
        <f>HYPERLINK("#'Table 55'!A1", "If you had to guess, would you expect the Scottish National Party (SNP) to support or oppose each of the following taking place in the UK?: Nuclear power stations")</f>
        <v>If you had to guess, would you expect the Scottish National Party (SNP) to support or oppose each of the following taking place in the UK?: Nuclear power stations</v>
      </c>
      <c r="E63" s="9">
        <f>HYPERLINK("#'Full Results'!A751", 751)</f>
        <v>751</v>
      </c>
      <c r="F63" s="10" t="s">
        <v>15</v>
      </c>
    </row>
    <row r="64" spans="3:6" x14ac:dyDescent="0.25">
      <c r="C64" s="8">
        <v>56</v>
      </c>
      <c r="D64" s="5" t="str">
        <f>HYPERLINK("#'Table 56'!A1", "If you had to guess, would you expect the Scottish National Party (SNP) to support or oppose each of the following taking place in the UK?: Wind farms")</f>
        <v>If you had to guess, would you expect the Scottish National Party (SNP) to support or oppose each of the following taking place in the UK?: Wind farms</v>
      </c>
      <c r="E64" s="9">
        <f>HYPERLINK("#'Full Results'!A757", 757)</f>
        <v>757</v>
      </c>
      <c r="F64" s="10" t="s">
        <v>15</v>
      </c>
    </row>
    <row r="65" spans="3:6" x14ac:dyDescent="0.25">
      <c r="C65" s="8">
        <v>57</v>
      </c>
      <c r="D65" s="5" t="str">
        <f>HYPERLINK("#'Table 57'!A1", "If you had to guess, would you expect the Scottish National Party (SNP) to support or oppose each of the following taking place in the UK?: Solar farms")</f>
        <v>If you had to guess, would you expect the Scottish National Party (SNP) to support or oppose each of the following taking place in the UK?: Solar farms</v>
      </c>
      <c r="E65" s="9">
        <f>HYPERLINK("#'Full Results'!A763", 763)</f>
        <v>763</v>
      </c>
      <c r="F65" s="10" t="s">
        <v>15</v>
      </c>
    </row>
    <row r="66" spans="3:6" x14ac:dyDescent="0.25">
      <c r="C66" s="8">
        <v>58</v>
      </c>
      <c r="D66" s="5" t="str">
        <f>HYPERLINK("#'Table 58'!A1", "Grid Summary: Do you think the immediate area you live in (e.g. within 10 minutes' drive) is suitable for each of the following?")</f>
        <v>Grid Summary: Do you think the immediate area you live in (e.g. within 10 minutes' drive) is suitable for each of the following?</v>
      </c>
      <c r="E66" s="9">
        <f>HYPERLINK("#'Full Results'!A769", 769)</f>
        <v>769</v>
      </c>
      <c r="F66" s="10"/>
    </row>
    <row r="67" spans="3:6" x14ac:dyDescent="0.25">
      <c r="C67" s="8">
        <v>59</v>
      </c>
      <c r="D67" s="5" t="str">
        <f>HYPERLINK("#'Table 59'!A1", "Do you think the immediate area you live in (e.g. within 10 minutes' drive) is suitable for each of the following?: Fracking")</f>
        <v>Do you think the immediate area you live in (e.g. within 10 minutes' drive) is suitable for each of the following?: Fracking</v>
      </c>
      <c r="E67" s="9">
        <f>HYPERLINK("#'Full Results'!A769", 769)</f>
        <v>769</v>
      </c>
      <c r="F67" s="10" t="s">
        <v>15</v>
      </c>
    </row>
    <row r="68" spans="3:6" x14ac:dyDescent="0.25">
      <c r="C68" s="8">
        <v>60</v>
      </c>
      <c r="D68" s="5" t="str">
        <f>HYPERLINK("#'Table 60'!A1", "Do you think the immediate area you live in (e.g. within 10 minutes' drive) is suitable for each of the following?: Coal power stations")</f>
        <v>Do you think the immediate area you live in (e.g. within 10 minutes' drive) is suitable for each of the following?: Coal power stations</v>
      </c>
      <c r="E68" s="9">
        <f>HYPERLINK("#'Full Results'!A777", 777)</f>
        <v>777</v>
      </c>
      <c r="F68" s="10" t="s">
        <v>15</v>
      </c>
    </row>
    <row r="69" spans="3:6" x14ac:dyDescent="0.25">
      <c r="C69" s="8">
        <v>61</v>
      </c>
      <c r="D69" s="5" t="str">
        <f>HYPERLINK("#'Table 61'!A1", "Do you think the immediate area you live in (e.g. within 10 minutes' drive) is suitable for each of the following?: Nuclear power stations")</f>
        <v>Do you think the immediate area you live in (e.g. within 10 minutes' drive) is suitable for each of the following?: Nuclear power stations</v>
      </c>
      <c r="E69" s="9">
        <f>HYPERLINK("#'Full Results'!A785", 785)</f>
        <v>785</v>
      </c>
      <c r="F69" s="10" t="s">
        <v>15</v>
      </c>
    </row>
    <row r="70" spans="3:6" x14ac:dyDescent="0.25">
      <c r="C70" s="8">
        <v>62</v>
      </c>
      <c r="D70" s="5" t="str">
        <f>HYPERLINK("#'Table 62'!A1", "Do you think the immediate area you live in (e.g. within 10 minutes' drive) is suitable for each of the following?: Wind farms")</f>
        <v>Do you think the immediate area you live in (e.g. within 10 minutes' drive) is suitable for each of the following?: Wind farms</v>
      </c>
      <c r="E70" s="9">
        <f>HYPERLINK("#'Full Results'!A793", 793)</f>
        <v>793</v>
      </c>
      <c r="F70" s="10" t="s">
        <v>15</v>
      </c>
    </row>
    <row r="71" spans="3:6" x14ac:dyDescent="0.25">
      <c r="C71" s="8">
        <v>63</v>
      </c>
      <c r="D71" s="5" t="str">
        <f>HYPERLINK("#'Table 63'!A1", "Do you think the immediate area you live in (e.g. within 10 minutes' drive) is suitable for each of the following?: Solar farms")</f>
        <v>Do you think the immediate area you live in (e.g. within 10 minutes' drive) is suitable for each of the following?: Solar farms</v>
      </c>
      <c r="E71" s="9">
        <f>HYPERLINK("#'Full Results'!A801", 801)</f>
        <v>801</v>
      </c>
      <c r="F71" s="10" t="s">
        <v>15</v>
      </c>
    </row>
    <row r="72" spans="3:6" x14ac:dyDescent="0.25">
      <c r="C72" s="8">
        <v>64</v>
      </c>
      <c r="D72" s="5" t="str">
        <f>HYPERLINK("#'Table 64'!A1", "Grid Summary: To what extent would you say you support or oppose each of the following proposals by the government and other parties?")</f>
        <v>Grid Summary: To what extent would you say you support or oppose each of the following proposals by the government and other parties?</v>
      </c>
      <c r="E72" s="27">
        <v>809</v>
      </c>
      <c r="F72" s="10"/>
    </row>
    <row r="73" spans="3:6" x14ac:dyDescent="0.25">
      <c r="C73" s="8">
        <v>65</v>
      </c>
      <c r="D73" s="5" t="str">
        <f>HYPERLINK("#'Table 65'!A1", "To what extent would you say you support or oppose each of the following proposals by the government and other parties?: Mandating landlords to upgrade their properties, so tenants pay less to heat them.")</f>
        <v>To what extent would you say you support or oppose each of the following proposals by the government and other parties?: Mandating landlords to upgrade their properties, so tenants pay less to heat them.</v>
      </c>
      <c r="E73" s="27">
        <v>809</v>
      </c>
      <c r="F73" s="10" t="s">
        <v>15</v>
      </c>
    </row>
    <row r="74" spans="3:6" x14ac:dyDescent="0.25">
      <c r="C74" s="8">
        <v>66</v>
      </c>
      <c r="D74" s="5" t="str">
        <f>HYPERLINK("#'Table 66'!A1", "To what extent would you say you support or oppose each of the following proposals by the government and other parties?: Reducing the green levies on energy bills by 75%, to be funded by general taxation instead")</f>
        <v>To what extent would you say you support or oppose each of the following proposals by the government and other parties?: Reducing the green levies on energy bills by 75%, to be funded by general taxation instead</v>
      </c>
      <c r="E74" s="27">
        <v>821</v>
      </c>
      <c r="F74" s="10" t="s">
        <v>15</v>
      </c>
    </row>
    <row r="75" spans="3:6" x14ac:dyDescent="0.25">
      <c r="C75" s="8">
        <v>67</v>
      </c>
      <c r="D75" s="26" t="s">
        <v>206</v>
      </c>
      <c r="E75" s="27">
        <v>833</v>
      </c>
      <c r="F75" s="10" t="s">
        <v>15</v>
      </c>
    </row>
    <row r="76" spans="3:6" x14ac:dyDescent="0.25">
      <c r="C76" s="8">
        <v>68</v>
      </c>
      <c r="D76" s="26" t="s">
        <v>207</v>
      </c>
      <c r="E76" s="27">
        <v>845</v>
      </c>
      <c r="F76" s="10" t="s">
        <v>15</v>
      </c>
    </row>
    <row r="77" spans="3:6" x14ac:dyDescent="0.25">
      <c r="C77" s="8">
        <v>69</v>
      </c>
      <c r="D77" s="5" t="str">
        <f>HYPERLINK("#'Table 69'!A1", "To what extent would you say you support or oppose each of the following proposals by the government and other parties?: Banning fracking.")</f>
        <v>To what extent would you say you support or oppose each of the following proposals by the government and other parties?: Banning fracking.</v>
      </c>
      <c r="E77" s="27">
        <v>857</v>
      </c>
      <c r="F77" s="10" t="s">
        <v>15</v>
      </c>
    </row>
    <row r="78" spans="3:6" x14ac:dyDescent="0.25">
      <c r="C78" s="8">
        <v>70</v>
      </c>
      <c r="D78" s="5" t="str">
        <f>HYPERLINK("#'Table 70'!A1", "To what extent would you say you support or oppose each of the following proposals by the government and other parties?: Banning new coal mining licences.")</f>
        <v>To what extent would you say you support or oppose each of the following proposals by the government and other parties?: Banning new coal mining licences.</v>
      </c>
      <c r="E78" s="27">
        <v>869</v>
      </c>
      <c r="F78" s="10" t="s">
        <v>15</v>
      </c>
    </row>
    <row r="79" spans="3:6" x14ac:dyDescent="0.25">
      <c r="C79" s="8">
        <v>71</v>
      </c>
      <c r="D79" s="26" t="s">
        <v>210</v>
      </c>
      <c r="E79" s="27">
        <v>881</v>
      </c>
      <c r="F79" s="10" t="s">
        <v>15</v>
      </c>
    </row>
    <row r="80" spans="3:6" x14ac:dyDescent="0.25">
      <c r="C80" s="8">
        <v>72</v>
      </c>
      <c r="D80" s="26" t="s">
        <v>237</v>
      </c>
      <c r="E80" s="27">
        <v>893</v>
      </c>
      <c r="F80" s="10" t="s">
        <v>15</v>
      </c>
    </row>
  </sheetData>
  <hyperlinks>
    <hyperlink ref="D75" location="'Table 67'!A1" display="To what extent would you say you support or oppose each of the following proposals by the government and other parties?: Making it quicker to build new power lines and grid by easing the rules on land access and approvals." xr:uid="{16A562BB-DA6F-42BB-A9C1-73C960EBD727}"/>
    <hyperlink ref="D76" location="'Table 68'!A1" display="To what extent would you say you support or oppose each of the following proposals by the government and other parties?: Keeping existing oil and gas fields running for now but refusing to license new fields in the North Sea." xr:uid="{B1207CEF-6B99-4129-A323-78688F14C0C9}"/>
    <hyperlink ref="D79" location="'Table 71'!A1" display="To what extent would you say you support or oppose each of the following proposals by the government and other parties?: Allowing floating solar panels to sit on top of reservoirs to generate electricity without needing planning permission." xr:uid="{A3C840BD-053A-46E3-8D85-B5C35A1F6E53}"/>
    <hyperlink ref="D80" location="'Table 72'!A1" display="To what extent would you say you support or oppose each of the following proposals by the government and other parties?: Allowing the sale of solar panels that are certified as &quot;plug-and-play&quot; meaning households can install them without needing an electrician." xr:uid="{56B81454-E3F2-4109-9DEC-3AF5752661A1}"/>
    <hyperlink ref="E72" location="'Full Results'!A809" display="809" xr:uid="{0613D0EF-365A-4895-A0EC-8550A29DCE25}"/>
    <hyperlink ref="E73" location="'Full Results'!A809" display="809" xr:uid="{A78CF3B7-6337-47C9-ACAB-1D8281BCA76E}"/>
    <hyperlink ref="E74" location="'Full Results'!A821" display="821" xr:uid="{17604039-66E1-4912-8026-CB6C2B8DDB7B}"/>
    <hyperlink ref="E75" location="'Full Results'!A833" display="833" xr:uid="{9984BD56-8313-4FD8-A013-110E2A0D0311}"/>
    <hyperlink ref="E76" location="'Full Results'!A845" display="845" xr:uid="{C6E3CE06-F2C5-46D9-BA8A-79262986E833}"/>
    <hyperlink ref="E77" location="'Full Results'!A857" display="857" xr:uid="{EFD4CBB8-19D6-4EBA-A109-836E3FE386C6}"/>
    <hyperlink ref="E78" location="'Full Results'!A869" display="869" xr:uid="{F925CC2B-95E2-4402-BBAD-D753A9DB64A6}"/>
    <hyperlink ref="E79" location="'Full Results'!A881" display="881" xr:uid="{D5A6AE1F-877A-4244-8AB9-00429C1283E9}"/>
    <hyperlink ref="E80" location="'Full Results'!A893" display="893" xr:uid="{7D627761-2972-4BAE-B787-0F2817386732}"/>
  </hyperlink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148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0.16579051495527231</v>
      </c>
      <c r="D9" s="17">
        <v>7.5770246483810394E-2</v>
      </c>
      <c r="E9" s="17">
        <v>8.8930653639063426E-2</v>
      </c>
      <c r="F9" s="17">
        <v>0.12467760565457391</v>
      </c>
      <c r="G9" s="17">
        <v>0.15398841885400649</v>
      </c>
      <c r="H9" s="17">
        <v>0.20435121617058419</v>
      </c>
      <c r="I9" s="17">
        <v>0.30486285740995228</v>
      </c>
      <c r="K9" s="17">
        <v>0.2187525027284547</v>
      </c>
      <c r="L9" s="17">
        <v>0.1143115474054654</v>
      </c>
      <c r="N9" s="17">
        <v>0.17454972338940269</v>
      </c>
      <c r="O9" s="17">
        <v>0.1661678320655752</v>
      </c>
      <c r="P9" s="17">
        <v>0.19489610397024329</v>
      </c>
      <c r="Q9" s="17">
        <v>0.170480118298344</v>
      </c>
      <c r="R9" s="17">
        <v>0.16031527303856369</v>
      </c>
      <c r="S9" s="17">
        <v>0.1443910215146206</v>
      </c>
      <c r="T9" s="17">
        <v>0.14000893145957299</v>
      </c>
      <c r="U9" s="17">
        <v>0.16837774258601229</v>
      </c>
      <c r="V9" s="17">
        <v>0.15416325256815469</v>
      </c>
      <c r="W9" s="17">
        <v>0.17529035635045581</v>
      </c>
      <c r="X9" s="17">
        <v>0.19406869982542521</v>
      </c>
      <c r="Z9" s="17">
        <v>0.20954372950164701</v>
      </c>
      <c r="AA9" s="17">
        <v>0.17300859914030459</v>
      </c>
      <c r="AB9" s="17">
        <v>0.1390987251243275</v>
      </c>
      <c r="AC9" s="17">
        <v>0.1347936251796209</v>
      </c>
      <c r="AE9" s="17">
        <v>5.4689566060307997E-2</v>
      </c>
      <c r="AF9" s="17">
        <v>0.10221296880041281</v>
      </c>
      <c r="AG9" s="17">
        <v>0.13396462275525611</v>
      </c>
      <c r="AH9" s="17">
        <v>0.12595135989784731</v>
      </c>
      <c r="AI9" s="17">
        <v>0.14770192516439329</v>
      </c>
      <c r="AJ9" s="17">
        <v>0.2085540840511669</v>
      </c>
      <c r="AK9" s="17">
        <v>0.1721489500426816</v>
      </c>
      <c r="AL9" s="17">
        <v>0.16986366853316059</v>
      </c>
      <c r="AM9" s="17">
        <v>0.16016511239840789</v>
      </c>
      <c r="AN9" s="17">
        <v>0.16906478634011771</v>
      </c>
      <c r="AO9" s="17">
        <v>0.2010232324723974</v>
      </c>
      <c r="AP9" s="17">
        <v>0.1447860323953952</v>
      </c>
      <c r="AQ9" s="17">
        <v>0.2007874485510644</v>
      </c>
      <c r="AR9" s="17">
        <v>0.1456454817003342</v>
      </c>
      <c r="AS9" s="17">
        <v>0.23612539217318931</v>
      </c>
      <c r="AT9" s="17">
        <v>0.1718193082342522</v>
      </c>
      <c r="AU9" s="17">
        <v>0.16373879526093299</v>
      </c>
      <c r="AW9" s="17">
        <v>0.18501121120232461</v>
      </c>
      <c r="AX9" s="17">
        <v>8.5692223927163649E-2</v>
      </c>
      <c r="AZ9" s="17">
        <v>0.17356977327844239</v>
      </c>
      <c r="BA9" s="17">
        <v>0.15347084441535161</v>
      </c>
      <c r="BC9" s="17">
        <v>0.15758439665690929</v>
      </c>
      <c r="BD9" s="17">
        <v>0.15690310439624919</v>
      </c>
      <c r="BE9" s="17">
        <v>0.18260966285843261</v>
      </c>
      <c r="BF9" s="17">
        <v>0.1823703148400411</v>
      </c>
      <c r="BG9" s="17">
        <v>0.1675472174870074</v>
      </c>
      <c r="BH9" s="17">
        <v>0.1557083438956752</v>
      </c>
      <c r="BI9" s="17">
        <v>0.14498652053283681</v>
      </c>
      <c r="BK9" s="17">
        <v>0.15805044451951161</v>
      </c>
      <c r="BL9" s="17">
        <v>0.2484361212558002</v>
      </c>
      <c r="BM9" s="17">
        <v>8.1069571924541686E-2</v>
      </c>
      <c r="BN9" s="17">
        <v>9.5247766701799547E-2</v>
      </c>
      <c r="BO9" s="17">
        <v>3.2220435327067483E-2</v>
      </c>
      <c r="BQ9" s="17">
        <v>0.26317886992805101</v>
      </c>
      <c r="BR9" s="17">
        <v>0.137919049005502</v>
      </c>
      <c r="BS9" s="17">
        <v>0.1606002208566859</v>
      </c>
      <c r="BT9" s="17">
        <v>0.12561727401219649</v>
      </c>
      <c r="BU9" s="17">
        <v>0.26084809983060842</v>
      </c>
      <c r="BV9" s="17">
        <v>7.391379368293674E-2</v>
      </c>
      <c r="BW9" s="17">
        <v>4.8032509818903682E-2</v>
      </c>
      <c r="BX9" s="17">
        <v>0.1381138719792433</v>
      </c>
      <c r="BZ9" s="17">
        <v>0.231071101003338</v>
      </c>
      <c r="CA9" s="17">
        <v>0.15370964278062951</v>
      </c>
      <c r="CB9" s="17">
        <v>0.16664159407912549</v>
      </c>
      <c r="CC9" s="17">
        <v>8.4560396855788533E-2</v>
      </c>
      <c r="CD9" s="17">
        <v>0.27657370313722068</v>
      </c>
      <c r="CE9" s="17">
        <v>0.1469668267217604</v>
      </c>
      <c r="CF9" s="17">
        <v>3.7749730142730253E-2</v>
      </c>
      <c r="CG9" s="17">
        <v>9.3670703550358642E-2</v>
      </c>
      <c r="CI9" s="17">
        <v>0.18526121501769191</v>
      </c>
      <c r="CJ9" s="17">
        <v>0.16098488148127141</v>
      </c>
      <c r="CK9" s="17">
        <v>0.13353595417221911</v>
      </c>
      <c r="CL9" s="17">
        <v>9.2477942610744324E-2</v>
      </c>
      <c r="CM9" s="17">
        <v>0.24571645468877421</v>
      </c>
      <c r="CN9" s="17">
        <v>8.4445619593111587E-2</v>
      </c>
      <c r="CO9" s="17">
        <v>9.619270737486163E-2</v>
      </c>
      <c r="CP9" s="17">
        <v>0.1826076294343853</v>
      </c>
    </row>
    <row r="10" spans="2:96" ht="18.95" customHeight="1" x14ac:dyDescent="0.25">
      <c r="B10" s="19" t="s">
        <v>150</v>
      </c>
      <c r="C10" s="17">
        <v>0.2142893032993346</v>
      </c>
      <c r="D10" s="17">
        <v>0.17000073652790151</v>
      </c>
      <c r="E10" s="17">
        <v>0.18627325756148039</v>
      </c>
      <c r="F10" s="17">
        <v>0.1783233232523421</v>
      </c>
      <c r="G10" s="17">
        <v>0.22268889132108249</v>
      </c>
      <c r="H10" s="17">
        <v>0.25254688491891703</v>
      </c>
      <c r="I10" s="17">
        <v>0.26303676025835748</v>
      </c>
      <c r="K10" s="17">
        <v>0.23281086518901381</v>
      </c>
      <c r="L10" s="17">
        <v>0.19726789263492189</v>
      </c>
      <c r="N10" s="17">
        <v>0.25687348843265112</v>
      </c>
      <c r="O10" s="17">
        <v>0.19553920825026949</v>
      </c>
      <c r="P10" s="17">
        <v>0.2174313208249378</v>
      </c>
      <c r="Q10" s="17">
        <v>0.24268846018509679</v>
      </c>
      <c r="R10" s="17">
        <v>0.19948517306855321</v>
      </c>
      <c r="S10" s="17">
        <v>0.2297949777560794</v>
      </c>
      <c r="T10" s="17">
        <v>0.1978614127873573</v>
      </c>
      <c r="U10" s="17">
        <v>0.19610491378059239</v>
      </c>
      <c r="V10" s="17">
        <v>0.18740393312236911</v>
      </c>
      <c r="W10" s="17">
        <v>0.21432293882127329</v>
      </c>
      <c r="X10" s="17">
        <v>0.22160229534215509</v>
      </c>
      <c r="Z10" s="17">
        <v>0.234917516537653</v>
      </c>
      <c r="AA10" s="17">
        <v>0.22491291968194579</v>
      </c>
      <c r="AB10" s="17">
        <v>0.21659886754246591</v>
      </c>
      <c r="AC10" s="17">
        <v>0.17991420271470801</v>
      </c>
      <c r="AE10" s="17">
        <v>0.11974794686131029</v>
      </c>
      <c r="AF10" s="17">
        <v>7.4125183645495474E-2</v>
      </c>
      <c r="AG10" s="17">
        <v>0.18745094484168159</v>
      </c>
      <c r="AH10" s="17">
        <v>0.2013187031322736</v>
      </c>
      <c r="AI10" s="17">
        <v>0.22048149479961091</v>
      </c>
      <c r="AJ10" s="17">
        <v>0.22611247906887399</v>
      </c>
      <c r="AK10" s="17">
        <v>0.22021324684464449</v>
      </c>
      <c r="AL10" s="17">
        <v>0.23982446372772301</v>
      </c>
      <c r="AM10" s="17">
        <v>0.26551199093335398</v>
      </c>
      <c r="AN10" s="17">
        <v>0.22748611981499731</v>
      </c>
      <c r="AO10" s="17">
        <v>0.22636708323323271</v>
      </c>
      <c r="AP10" s="17">
        <v>0.27751795032663851</v>
      </c>
      <c r="AQ10" s="17">
        <v>0.2418159768126891</v>
      </c>
      <c r="AR10" s="17">
        <v>0.21141823344064359</v>
      </c>
      <c r="AS10" s="17">
        <v>0.14862353562808719</v>
      </c>
      <c r="AT10" s="17">
        <v>0.154506678372926</v>
      </c>
      <c r="AU10" s="17">
        <v>0.19911478282600589</v>
      </c>
      <c r="AW10" s="17">
        <v>0.22288634375906211</v>
      </c>
      <c r="AX10" s="17">
        <v>0.1809997924244833</v>
      </c>
      <c r="AZ10" s="17">
        <v>0.21548551823756729</v>
      </c>
      <c r="BA10" s="17">
        <v>0.21239491011662401</v>
      </c>
      <c r="BC10" s="17">
        <v>0.22134337234987689</v>
      </c>
      <c r="BD10" s="17">
        <v>0.21284435311515201</v>
      </c>
      <c r="BE10" s="17">
        <v>0.21149586691463301</v>
      </c>
      <c r="BF10" s="17">
        <v>0.23389327554872971</v>
      </c>
      <c r="BG10" s="17">
        <v>0.22008816415544491</v>
      </c>
      <c r="BH10" s="17">
        <v>8.0999397005414364E-2</v>
      </c>
      <c r="BI10" s="17">
        <v>0.1255573098196619</v>
      </c>
      <c r="BK10" s="17">
        <v>0.25222072743058421</v>
      </c>
      <c r="BL10" s="17">
        <v>0.2208401833939192</v>
      </c>
      <c r="BM10" s="17">
        <v>0.1463912417357284</v>
      </c>
      <c r="BN10" s="17">
        <v>0.19730470247458881</v>
      </c>
      <c r="BO10" s="17">
        <v>5.2199227851542372E-2</v>
      </c>
      <c r="BQ10" s="17">
        <v>0.25006828381734952</v>
      </c>
      <c r="BR10" s="17">
        <v>0.23074054737526101</v>
      </c>
      <c r="BS10" s="17">
        <v>0.25380414944315483</v>
      </c>
      <c r="BT10" s="17">
        <v>0.2038345036208398</v>
      </c>
      <c r="BU10" s="17">
        <v>0.1121080778359447</v>
      </c>
      <c r="BV10" s="17">
        <v>0.15377856249125749</v>
      </c>
      <c r="BW10" s="17">
        <v>9.7068247290587273E-2</v>
      </c>
      <c r="BX10" s="17">
        <v>0.19874277723390241</v>
      </c>
      <c r="BZ10" s="17">
        <v>0.23797540965486849</v>
      </c>
      <c r="CA10" s="17">
        <v>0.23970498885284131</v>
      </c>
      <c r="CB10" s="17">
        <v>0.24026131555523</v>
      </c>
      <c r="CC10" s="17">
        <v>0.2075493827120545</v>
      </c>
      <c r="CD10" s="17">
        <v>0.18889532715872381</v>
      </c>
      <c r="CE10" s="17">
        <v>0.26581950265234422</v>
      </c>
      <c r="CF10" s="17">
        <v>2.855896496408809E-2</v>
      </c>
      <c r="CG10" s="17">
        <v>0.1736639294399803</v>
      </c>
      <c r="CI10" s="17">
        <v>0.24114894711588081</v>
      </c>
      <c r="CJ10" s="17">
        <v>0.24496906928658291</v>
      </c>
      <c r="CK10" s="17">
        <v>0.26222915400759778</v>
      </c>
      <c r="CL10" s="17">
        <v>0.1778736783040431</v>
      </c>
      <c r="CM10" s="17">
        <v>0.20571559241323761</v>
      </c>
      <c r="CN10" s="17">
        <v>0.1077188327636002</v>
      </c>
      <c r="CO10" s="17">
        <v>0.18709014094161</v>
      </c>
      <c r="CP10" s="17">
        <v>0.23720439739834709</v>
      </c>
    </row>
    <row r="11" spans="2:96" ht="18.95" customHeight="1" x14ac:dyDescent="0.25">
      <c r="B11" s="19" t="s">
        <v>151</v>
      </c>
      <c r="C11" s="17">
        <v>0.19324725795380421</v>
      </c>
      <c r="D11" s="17">
        <v>0.25655986808661141</v>
      </c>
      <c r="E11" s="17">
        <v>0.23722583877331929</v>
      </c>
      <c r="F11" s="17">
        <v>0.21951563237726321</v>
      </c>
      <c r="G11" s="17">
        <v>0.19229777450292271</v>
      </c>
      <c r="H11" s="17">
        <v>0.15553531147731089</v>
      </c>
      <c r="I11" s="17">
        <v>0.1204088257608435</v>
      </c>
      <c r="K11" s="17">
        <v>0.1866699183548946</v>
      </c>
      <c r="L11" s="17">
        <v>0.1990864017201292</v>
      </c>
      <c r="N11" s="17">
        <v>0.20178902160212331</v>
      </c>
      <c r="O11" s="17">
        <v>0.20504026909684661</v>
      </c>
      <c r="P11" s="17">
        <v>0.2105074255509268</v>
      </c>
      <c r="Q11" s="17">
        <v>0.1708963002740802</v>
      </c>
      <c r="R11" s="17">
        <v>0.2081863755435259</v>
      </c>
      <c r="S11" s="17">
        <v>0.1981490499677212</v>
      </c>
      <c r="T11" s="17">
        <v>0.2295489251812482</v>
      </c>
      <c r="U11" s="17">
        <v>0.17202008435711841</v>
      </c>
      <c r="V11" s="17">
        <v>0.20998192637607871</v>
      </c>
      <c r="W11" s="17">
        <v>0.1690674589745127</v>
      </c>
      <c r="X11" s="17">
        <v>0.1716830595883759</v>
      </c>
      <c r="Z11" s="17">
        <v>0.16736577684689741</v>
      </c>
      <c r="AA11" s="17">
        <v>0.20537682740030341</v>
      </c>
      <c r="AB11" s="17">
        <v>0.19440704001682629</v>
      </c>
      <c r="AC11" s="17">
        <v>0.20566687160334621</v>
      </c>
      <c r="AE11" s="17">
        <v>0.1851182805393726</v>
      </c>
      <c r="AF11" s="17">
        <v>0.27955174257169491</v>
      </c>
      <c r="AG11" s="17">
        <v>0.19304554910067701</v>
      </c>
      <c r="AH11" s="17">
        <v>0.241094131088811</v>
      </c>
      <c r="AI11" s="17">
        <v>0.19942059296518269</v>
      </c>
      <c r="AJ11" s="17">
        <v>0.17692047491823851</v>
      </c>
      <c r="AK11" s="17">
        <v>0.1954389992195438</v>
      </c>
      <c r="AL11" s="17">
        <v>0.1934301981621038</v>
      </c>
      <c r="AM11" s="17">
        <v>0.17633065379228771</v>
      </c>
      <c r="AN11" s="17">
        <v>0.2169173614819539</v>
      </c>
      <c r="AO11" s="17">
        <v>0.18738624163614129</v>
      </c>
      <c r="AP11" s="17">
        <v>0.16542545193606259</v>
      </c>
      <c r="AQ11" s="17">
        <v>0.1854145033626135</v>
      </c>
      <c r="AR11" s="17">
        <v>0.22392878242004349</v>
      </c>
      <c r="AS11" s="17">
        <v>0.13599234204815411</v>
      </c>
      <c r="AT11" s="17">
        <v>0.17746823106673229</v>
      </c>
      <c r="AU11" s="17">
        <v>0.14315877975308541</v>
      </c>
      <c r="AW11" s="17">
        <v>0.18201700651237249</v>
      </c>
      <c r="AX11" s="17">
        <v>0.24096463705565849</v>
      </c>
      <c r="AZ11" s="17">
        <v>0.19092265476331621</v>
      </c>
      <c r="BA11" s="17">
        <v>0.19692863016862849</v>
      </c>
      <c r="BC11" s="17">
        <v>0.19003798724784179</v>
      </c>
      <c r="BD11" s="17">
        <v>0.20740631942501769</v>
      </c>
      <c r="BE11" s="17">
        <v>0.20063552944668309</v>
      </c>
      <c r="BF11" s="17">
        <v>0.18161689057293279</v>
      </c>
      <c r="BG11" s="17">
        <v>0.2088315191942598</v>
      </c>
      <c r="BH11" s="17">
        <v>0.17847151523766089</v>
      </c>
      <c r="BI11" s="17">
        <v>0.12478443480394701</v>
      </c>
      <c r="BK11" s="17">
        <v>0.19271992867543339</v>
      </c>
      <c r="BL11" s="17">
        <v>0.1648449109830184</v>
      </c>
      <c r="BM11" s="17">
        <v>0.23808249608296991</v>
      </c>
      <c r="BN11" s="17">
        <v>0.22167205813870669</v>
      </c>
      <c r="BO11" s="17">
        <v>0.1633121614711997</v>
      </c>
      <c r="BQ11" s="17">
        <v>0.1532291192864515</v>
      </c>
      <c r="BR11" s="17">
        <v>0.2210399094714571</v>
      </c>
      <c r="BS11" s="17">
        <v>0.208402956908569</v>
      </c>
      <c r="BT11" s="17">
        <v>0.22387304874104691</v>
      </c>
      <c r="BU11" s="17">
        <v>0.1279211783431885</v>
      </c>
      <c r="BV11" s="17">
        <v>0.22369103672463789</v>
      </c>
      <c r="BW11" s="17">
        <v>0.15245223807366551</v>
      </c>
      <c r="BX11" s="17">
        <v>0.19460012591861151</v>
      </c>
      <c r="BZ11" s="17">
        <v>0.16637863597171471</v>
      </c>
      <c r="CA11" s="17">
        <v>0.20394355638069339</v>
      </c>
      <c r="CB11" s="17">
        <v>0.18728572157645429</v>
      </c>
      <c r="CC11" s="17">
        <v>0.20279051367488671</v>
      </c>
      <c r="CD11" s="17">
        <v>0.17607074789626559</v>
      </c>
      <c r="CE11" s="17">
        <v>0.2251053592386324</v>
      </c>
      <c r="CF11" s="17">
        <v>0.13439265089233851</v>
      </c>
      <c r="CG11" s="17">
        <v>0.2157576486392962</v>
      </c>
      <c r="CI11" s="17">
        <v>0.19846562527540279</v>
      </c>
      <c r="CJ11" s="17">
        <v>0.20614516025755639</v>
      </c>
      <c r="CK11" s="17">
        <v>0.21674637256096371</v>
      </c>
      <c r="CL11" s="17">
        <v>0.22507647111871751</v>
      </c>
      <c r="CM11" s="17">
        <v>0.18044695807907879</v>
      </c>
      <c r="CN11" s="17">
        <v>0.17552331942585361</v>
      </c>
      <c r="CO11" s="17">
        <v>0.15757940964658729</v>
      </c>
      <c r="CP11" s="17">
        <v>0.16813254983046169</v>
      </c>
    </row>
    <row r="12" spans="2:96" ht="32.1" customHeight="1" x14ac:dyDescent="0.25">
      <c r="B12" s="19" t="s">
        <v>152</v>
      </c>
      <c r="C12" s="17">
        <v>0.1665315091365499</v>
      </c>
      <c r="D12" s="17">
        <v>0.2177932931450747</v>
      </c>
      <c r="E12" s="17">
        <v>0.20213427181192761</v>
      </c>
      <c r="F12" s="17">
        <v>0.1904190043770409</v>
      </c>
      <c r="G12" s="17">
        <v>0.16624280549298501</v>
      </c>
      <c r="H12" s="17">
        <v>0.14737148266603481</v>
      </c>
      <c r="I12" s="17">
        <v>9.7405178738343548E-2</v>
      </c>
      <c r="K12" s="17">
        <v>0.16159847502079661</v>
      </c>
      <c r="L12" s="17">
        <v>0.17005656199977379</v>
      </c>
      <c r="N12" s="17">
        <v>0.13022543893462621</v>
      </c>
      <c r="O12" s="17">
        <v>0.16422938133532361</v>
      </c>
      <c r="P12" s="17">
        <v>0.1117745430160814</v>
      </c>
      <c r="Q12" s="17">
        <v>0.1870391994112823</v>
      </c>
      <c r="R12" s="17">
        <v>0.17093952726381059</v>
      </c>
      <c r="S12" s="17">
        <v>0.16288896533572431</v>
      </c>
      <c r="T12" s="17">
        <v>0.16723202423685471</v>
      </c>
      <c r="U12" s="17">
        <v>0.18435735279313639</v>
      </c>
      <c r="V12" s="17">
        <v>0.18802414016316529</v>
      </c>
      <c r="W12" s="17">
        <v>0.1485778296256218</v>
      </c>
      <c r="X12" s="17">
        <v>0.17500267211508011</v>
      </c>
      <c r="Z12" s="17">
        <v>0.17226099736162889</v>
      </c>
      <c r="AA12" s="17">
        <v>0.1488709268524854</v>
      </c>
      <c r="AB12" s="17">
        <v>0.189612486290264</v>
      </c>
      <c r="AC12" s="17">
        <v>0.15878384762239811</v>
      </c>
      <c r="AE12" s="17">
        <v>0.13285565573072461</v>
      </c>
      <c r="AF12" s="17">
        <v>0.15847552756657141</v>
      </c>
      <c r="AG12" s="17">
        <v>0.1997052129633918</v>
      </c>
      <c r="AH12" s="17">
        <v>0.15244510045141421</v>
      </c>
      <c r="AI12" s="17">
        <v>0.15064897710651839</v>
      </c>
      <c r="AJ12" s="17">
        <v>0.14656945900867049</v>
      </c>
      <c r="AK12" s="17">
        <v>0.16536596919206581</v>
      </c>
      <c r="AL12" s="17">
        <v>0.15199763604697339</v>
      </c>
      <c r="AM12" s="17">
        <v>0.16254288661855129</v>
      </c>
      <c r="AN12" s="17">
        <v>0.1286107100057815</v>
      </c>
      <c r="AO12" s="17">
        <v>0.1896209284482431</v>
      </c>
      <c r="AP12" s="17">
        <v>0.1978043669604041</v>
      </c>
      <c r="AQ12" s="17">
        <v>0.19019580131453789</v>
      </c>
      <c r="AR12" s="17">
        <v>0.18904155807901929</v>
      </c>
      <c r="AS12" s="17">
        <v>0.2381870923782009</v>
      </c>
      <c r="AT12" s="17">
        <v>0.17331174749829709</v>
      </c>
      <c r="AU12" s="17">
        <v>0.15188542672477959</v>
      </c>
      <c r="AW12" s="17">
        <v>0.15463524380045859</v>
      </c>
      <c r="AX12" s="17">
        <v>0.2207778305468254</v>
      </c>
      <c r="AZ12" s="17">
        <v>0.17174605797369169</v>
      </c>
      <c r="BA12" s="17">
        <v>0.15827345663087941</v>
      </c>
      <c r="BC12" s="17">
        <v>0.15650897932211871</v>
      </c>
      <c r="BD12" s="17">
        <v>0.15966892834760429</v>
      </c>
      <c r="BE12" s="17">
        <v>0.1957632986831512</v>
      </c>
      <c r="BF12" s="17">
        <v>0.16473452364146929</v>
      </c>
      <c r="BG12" s="17">
        <v>0.17790431306723589</v>
      </c>
      <c r="BH12" s="17">
        <v>0.28035873913464782</v>
      </c>
      <c r="BI12" s="17">
        <v>0.1211296891837022</v>
      </c>
      <c r="BK12" s="17">
        <v>0.16529362905302461</v>
      </c>
      <c r="BL12" s="17">
        <v>0.15598880325571399</v>
      </c>
      <c r="BM12" s="17">
        <v>0.1664121075119763</v>
      </c>
      <c r="BN12" s="17">
        <v>0.21834390439660681</v>
      </c>
      <c r="BO12" s="17">
        <v>0.13703645935409381</v>
      </c>
      <c r="BQ12" s="17">
        <v>0.14179823784673989</v>
      </c>
      <c r="BR12" s="17">
        <v>0.19301525246524151</v>
      </c>
      <c r="BS12" s="17">
        <v>0.1470941566412271</v>
      </c>
      <c r="BT12" s="17">
        <v>0.19053647329589191</v>
      </c>
      <c r="BU12" s="17">
        <v>0.23800792489103309</v>
      </c>
      <c r="BV12" s="17">
        <v>0.1512279007287135</v>
      </c>
      <c r="BW12" s="17">
        <v>0.12946073806008279</v>
      </c>
      <c r="BX12" s="17">
        <v>0.18534319663524521</v>
      </c>
      <c r="BZ12" s="17">
        <v>0.1578611841507451</v>
      </c>
      <c r="CA12" s="17">
        <v>0.1811155856146702</v>
      </c>
      <c r="CB12" s="17">
        <v>0.17653732738255681</v>
      </c>
      <c r="CC12" s="17">
        <v>0.22245600357919851</v>
      </c>
      <c r="CD12" s="17">
        <v>0.17380103135956401</v>
      </c>
      <c r="CE12" s="17">
        <v>0.14396948637503501</v>
      </c>
      <c r="CF12" s="17">
        <v>0.1199145109394818</v>
      </c>
      <c r="CG12" s="17">
        <v>0.14428125793401231</v>
      </c>
      <c r="CI12" s="17">
        <v>0.15960367930951519</v>
      </c>
      <c r="CJ12" s="17">
        <v>0.17348158503174199</v>
      </c>
      <c r="CK12" s="17">
        <v>0.16698705834403491</v>
      </c>
      <c r="CL12" s="17">
        <v>0.2394029601590115</v>
      </c>
      <c r="CM12" s="17">
        <v>0.16346101310853919</v>
      </c>
      <c r="CN12" s="17">
        <v>0.1173944696628222</v>
      </c>
      <c r="CO12" s="17">
        <v>0.13159346355693829</v>
      </c>
      <c r="CP12" s="17">
        <v>0.14854381943860309</v>
      </c>
    </row>
    <row r="13" spans="2:96" ht="32.1" customHeight="1" x14ac:dyDescent="0.25">
      <c r="B13" s="19" t="s">
        <v>153</v>
      </c>
      <c r="C13" s="17">
        <v>6.74561218948415E-2</v>
      </c>
      <c r="D13" s="17">
        <v>9.9295981143416423E-2</v>
      </c>
      <c r="E13" s="17">
        <v>0.11893089278074311</v>
      </c>
      <c r="F13" s="17">
        <v>6.9975034990207061E-2</v>
      </c>
      <c r="G13" s="17">
        <v>5.7486458917285453E-2</v>
      </c>
      <c r="H13" s="17">
        <v>4.7993070639592517E-2</v>
      </c>
      <c r="I13" s="17">
        <v>2.3619492156236089E-2</v>
      </c>
      <c r="K13" s="17">
        <v>7.5702656692147638E-2</v>
      </c>
      <c r="L13" s="17">
        <v>5.9738120008300602E-2</v>
      </c>
      <c r="N13" s="17">
        <v>5.4871631100160863E-2</v>
      </c>
      <c r="O13" s="17">
        <v>5.6646713657593183E-2</v>
      </c>
      <c r="P13" s="17">
        <v>5.5866325428171562E-2</v>
      </c>
      <c r="Q13" s="17">
        <v>5.7282329704601509E-2</v>
      </c>
      <c r="R13" s="17">
        <v>8.973278058417164E-2</v>
      </c>
      <c r="S13" s="17">
        <v>5.9213589292924917E-2</v>
      </c>
      <c r="T13" s="17">
        <v>6.3505203255095885E-2</v>
      </c>
      <c r="U13" s="17">
        <v>6.9921544695665611E-2</v>
      </c>
      <c r="V13" s="17">
        <v>9.1944298221165663E-2</v>
      </c>
      <c r="W13" s="17">
        <v>6.8230520507544773E-2</v>
      </c>
      <c r="X13" s="17">
        <v>5.2419982242364847E-2</v>
      </c>
      <c r="Z13" s="17">
        <v>7.8425116327110869E-2</v>
      </c>
      <c r="AA13" s="17">
        <v>4.1115970670008752E-2</v>
      </c>
      <c r="AB13" s="17">
        <v>8.3738514487392432E-2</v>
      </c>
      <c r="AC13" s="17">
        <v>6.8111939403243782E-2</v>
      </c>
      <c r="AE13" s="17">
        <v>0.1222128457271391</v>
      </c>
      <c r="AF13" s="17">
        <v>7.2036976966323746E-2</v>
      </c>
      <c r="AG13" s="17">
        <v>8.280894366930576E-2</v>
      </c>
      <c r="AH13" s="17">
        <v>4.6398496768566493E-2</v>
      </c>
      <c r="AI13" s="17">
        <v>8.1837075173756102E-2</v>
      </c>
      <c r="AJ13" s="17">
        <v>6.5370898182688278E-2</v>
      </c>
      <c r="AK13" s="17">
        <v>4.7607274505826733E-2</v>
      </c>
      <c r="AL13" s="17">
        <v>5.0184834395130717E-2</v>
      </c>
      <c r="AM13" s="17">
        <v>6.0682524502009297E-2</v>
      </c>
      <c r="AN13" s="17">
        <v>6.8625356558808331E-2</v>
      </c>
      <c r="AO13" s="17">
        <v>4.1948178297968729E-2</v>
      </c>
      <c r="AP13" s="17">
        <v>7.053181758564997E-2</v>
      </c>
      <c r="AQ13" s="17">
        <v>7.2320939827334271E-2</v>
      </c>
      <c r="AR13" s="17">
        <v>8.2619283096748333E-2</v>
      </c>
      <c r="AS13" s="17">
        <v>9.9632218179427121E-2</v>
      </c>
      <c r="AT13" s="17">
        <v>0.1532807493766942</v>
      </c>
      <c r="AU13" s="17">
        <v>6.4929583026716768E-3</v>
      </c>
      <c r="AW13" s="17">
        <v>5.706333009565992E-2</v>
      </c>
      <c r="AX13" s="17">
        <v>0.1124232286538025</v>
      </c>
      <c r="AZ13" s="17">
        <v>6.930994610934571E-2</v>
      </c>
      <c r="BA13" s="17">
        <v>6.4520301715995459E-2</v>
      </c>
      <c r="BC13" s="17">
        <v>5.7308473193769312E-2</v>
      </c>
      <c r="BD13" s="17">
        <v>6.123591910445067E-2</v>
      </c>
      <c r="BE13" s="17">
        <v>6.0646610638952179E-2</v>
      </c>
      <c r="BF13" s="17">
        <v>5.9723571284589293E-2</v>
      </c>
      <c r="BG13" s="17">
        <v>0.1030663276000643</v>
      </c>
      <c r="BH13" s="17">
        <v>0.2104300548749817</v>
      </c>
      <c r="BI13" s="17">
        <v>7.1500936613751384E-2</v>
      </c>
      <c r="BK13" s="17">
        <v>7.2492230638817046E-2</v>
      </c>
      <c r="BL13" s="17">
        <v>5.3943343670892437E-2</v>
      </c>
      <c r="BM13" s="17">
        <v>8.6643286322119789E-2</v>
      </c>
      <c r="BN13" s="17">
        <v>5.8202057195728761E-2</v>
      </c>
      <c r="BO13" s="17">
        <v>6.7599889295784352E-2</v>
      </c>
      <c r="BQ13" s="17">
        <v>5.8862621203533493E-2</v>
      </c>
      <c r="BR13" s="17">
        <v>8.3826706663749542E-2</v>
      </c>
      <c r="BS13" s="17">
        <v>3.7080927552741047E-2</v>
      </c>
      <c r="BT13" s="17">
        <v>0.10624341356071069</v>
      </c>
      <c r="BU13" s="17">
        <v>9.0225850722585127E-2</v>
      </c>
      <c r="BV13" s="17">
        <v>5.6069066107689802E-2</v>
      </c>
      <c r="BW13" s="17">
        <v>4.4876434669864317E-2</v>
      </c>
      <c r="BX13" s="17">
        <v>7.3924256417157483E-2</v>
      </c>
      <c r="BZ13" s="17">
        <v>7.0650272482161477E-2</v>
      </c>
      <c r="CA13" s="17">
        <v>7.5411628416461013E-2</v>
      </c>
      <c r="CB13" s="17">
        <v>4.5122642279785227E-2</v>
      </c>
      <c r="CC13" s="17">
        <v>8.9146960119259835E-2</v>
      </c>
      <c r="CD13" s="17">
        <v>5.2654924090379009E-2</v>
      </c>
      <c r="CE13" s="17">
        <v>7.5057142003069649E-2</v>
      </c>
      <c r="CF13" s="17">
        <v>4.9414623908580188E-2</v>
      </c>
      <c r="CG13" s="17">
        <v>6.8563483363204586E-2</v>
      </c>
      <c r="CI13" s="17">
        <v>7.9773401196469612E-2</v>
      </c>
      <c r="CJ13" s="17">
        <v>9.14915105043409E-2</v>
      </c>
      <c r="CK13" s="17">
        <v>4.0674630957121191E-2</v>
      </c>
      <c r="CL13" s="17">
        <v>5.6243226423251823E-2</v>
      </c>
      <c r="CM13" s="17">
        <v>7.2569949189349239E-2</v>
      </c>
      <c r="CN13" s="17">
        <v>5.3229133056272158E-2</v>
      </c>
      <c r="CO13" s="17">
        <v>3.5550935411582149E-2</v>
      </c>
      <c r="CP13" s="17">
        <v>6.3695555643120794E-2</v>
      </c>
    </row>
    <row r="14" spans="2:96" ht="18.95" customHeight="1" x14ac:dyDescent="0.25">
      <c r="B14" s="19" t="s">
        <v>85</v>
      </c>
      <c r="C14" s="17">
        <v>0.19268529276019761</v>
      </c>
      <c r="D14" s="17">
        <v>0.1805798746131857</v>
      </c>
      <c r="E14" s="17">
        <v>0.16650508543346601</v>
      </c>
      <c r="F14" s="17">
        <v>0.21708939934857269</v>
      </c>
      <c r="G14" s="17">
        <v>0.207295650911718</v>
      </c>
      <c r="H14" s="17">
        <v>0.19220203412756051</v>
      </c>
      <c r="I14" s="17">
        <v>0.190666885676267</v>
      </c>
      <c r="K14" s="17">
        <v>0.1244655820146927</v>
      </c>
      <c r="L14" s="17">
        <v>0.25953947623140899</v>
      </c>
      <c r="N14" s="17">
        <v>0.18169069654103551</v>
      </c>
      <c r="O14" s="17">
        <v>0.21237659559439201</v>
      </c>
      <c r="P14" s="17">
        <v>0.20952428120963901</v>
      </c>
      <c r="Q14" s="17">
        <v>0.1716135921265951</v>
      </c>
      <c r="R14" s="17">
        <v>0.17134087050137489</v>
      </c>
      <c r="S14" s="17">
        <v>0.20556239613292959</v>
      </c>
      <c r="T14" s="17">
        <v>0.2018435030798709</v>
      </c>
      <c r="U14" s="17">
        <v>0.2092183617874748</v>
      </c>
      <c r="V14" s="17">
        <v>0.1684824495490666</v>
      </c>
      <c r="W14" s="17">
        <v>0.2245108957205918</v>
      </c>
      <c r="X14" s="17">
        <v>0.18522329088659861</v>
      </c>
      <c r="Z14" s="17">
        <v>0.13748686342506269</v>
      </c>
      <c r="AA14" s="17">
        <v>0.20671475625495209</v>
      </c>
      <c r="AB14" s="17">
        <v>0.17654436653872391</v>
      </c>
      <c r="AC14" s="17">
        <v>0.25272951347668299</v>
      </c>
      <c r="AE14" s="17">
        <v>0.38537570508114549</v>
      </c>
      <c r="AF14" s="17">
        <v>0.31359760044950141</v>
      </c>
      <c r="AG14" s="17">
        <v>0.20302472666968771</v>
      </c>
      <c r="AH14" s="17">
        <v>0.23279220866108741</v>
      </c>
      <c r="AI14" s="17">
        <v>0.19990993479053859</v>
      </c>
      <c r="AJ14" s="17">
        <v>0.17647260477036189</v>
      </c>
      <c r="AK14" s="17">
        <v>0.19922556019523749</v>
      </c>
      <c r="AL14" s="17">
        <v>0.19469919913490841</v>
      </c>
      <c r="AM14" s="17">
        <v>0.1747668317553899</v>
      </c>
      <c r="AN14" s="17">
        <v>0.18929566579834151</v>
      </c>
      <c r="AO14" s="17">
        <v>0.15365433591201669</v>
      </c>
      <c r="AP14" s="17">
        <v>0.14393438079584961</v>
      </c>
      <c r="AQ14" s="17">
        <v>0.10946533013176089</v>
      </c>
      <c r="AR14" s="17">
        <v>0.14734666126321111</v>
      </c>
      <c r="AS14" s="17">
        <v>0.14143941959294129</v>
      </c>
      <c r="AT14" s="17">
        <v>0.1696132854510983</v>
      </c>
      <c r="AU14" s="17">
        <v>0.33560925713252437</v>
      </c>
      <c r="AW14" s="17">
        <v>0.1983868646301222</v>
      </c>
      <c r="AX14" s="17">
        <v>0.15914228739206659</v>
      </c>
      <c r="AZ14" s="17">
        <v>0.17896604963763671</v>
      </c>
      <c r="BA14" s="17">
        <v>0.21441185695252091</v>
      </c>
      <c r="BC14" s="17">
        <v>0.21721679122948401</v>
      </c>
      <c r="BD14" s="17">
        <v>0.2019413756115262</v>
      </c>
      <c r="BE14" s="17">
        <v>0.14884903145814801</v>
      </c>
      <c r="BF14" s="17">
        <v>0.17766142411223801</v>
      </c>
      <c r="BG14" s="17">
        <v>0.12256245849598769</v>
      </c>
      <c r="BH14" s="17">
        <v>9.4031949851620084E-2</v>
      </c>
      <c r="BI14" s="17">
        <v>0.41204110904610058</v>
      </c>
      <c r="BK14" s="17">
        <v>0.15922303968262921</v>
      </c>
      <c r="BL14" s="17">
        <v>0.1559466374406559</v>
      </c>
      <c r="BM14" s="17">
        <v>0.28140129642266398</v>
      </c>
      <c r="BN14" s="17">
        <v>0.20922951109256921</v>
      </c>
      <c r="BO14" s="17">
        <v>0.54763182670031196</v>
      </c>
      <c r="BQ14" s="17">
        <v>0.1328628679178748</v>
      </c>
      <c r="BR14" s="17">
        <v>0.13345853501878871</v>
      </c>
      <c r="BS14" s="17">
        <v>0.193017588597622</v>
      </c>
      <c r="BT14" s="17">
        <v>0.14989528676931421</v>
      </c>
      <c r="BU14" s="17">
        <v>0.17088886837664041</v>
      </c>
      <c r="BV14" s="17">
        <v>0.34131964026476458</v>
      </c>
      <c r="BW14" s="17">
        <v>0.52810983208689632</v>
      </c>
      <c r="BX14" s="17">
        <v>0.20927577181584001</v>
      </c>
      <c r="BZ14" s="17">
        <v>0.1360633967371723</v>
      </c>
      <c r="CA14" s="17">
        <v>0.14611459795470461</v>
      </c>
      <c r="CB14" s="17">
        <v>0.18415139912684789</v>
      </c>
      <c r="CC14" s="17">
        <v>0.19349674305881201</v>
      </c>
      <c r="CD14" s="17">
        <v>0.13200426635784679</v>
      </c>
      <c r="CE14" s="17">
        <v>0.14308168300915841</v>
      </c>
      <c r="CF14" s="17">
        <v>0.6299695191527811</v>
      </c>
      <c r="CG14" s="17">
        <v>0.30406297707314789</v>
      </c>
      <c r="CI14" s="17">
        <v>0.13574713208503969</v>
      </c>
      <c r="CJ14" s="17">
        <v>0.12292779343850629</v>
      </c>
      <c r="CK14" s="17">
        <v>0.17982682995806321</v>
      </c>
      <c r="CL14" s="17">
        <v>0.20892572138423179</v>
      </c>
      <c r="CM14" s="17">
        <v>0.13209003252102081</v>
      </c>
      <c r="CN14" s="17">
        <v>0.46168862549833978</v>
      </c>
      <c r="CO14" s="17">
        <v>0.39199334306842037</v>
      </c>
      <c r="CP14" s="17">
        <v>0.19981604825508209</v>
      </c>
    </row>
    <row r="15" spans="2:96" ht="18.95" customHeight="1" x14ac:dyDescent="0.25">
      <c r="B15" s="21" t="s">
        <v>139</v>
      </c>
      <c r="C15" s="22">
        <v>0.23398763103139139</v>
      </c>
      <c r="D15" s="22">
        <v>0.3170892742884911</v>
      </c>
      <c r="E15" s="22">
        <v>0.3210651645926707</v>
      </c>
      <c r="F15" s="22">
        <v>0.26039403936724798</v>
      </c>
      <c r="G15" s="22">
        <v>0.22372926441027041</v>
      </c>
      <c r="H15" s="22">
        <v>0.19536455330562741</v>
      </c>
      <c r="I15" s="22">
        <v>0.12102467089457961</v>
      </c>
      <c r="K15" s="22">
        <v>0.2373011317129442</v>
      </c>
      <c r="L15" s="22">
        <v>0.2297946820080744</v>
      </c>
      <c r="N15" s="22">
        <v>0.18509707003478709</v>
      </c>
      <c r="O15" s="22">
        <v>0.2208760949929168</v>
      </c>
      <c r="P15" s="22">
        <v>0.16764086844425291</v>
      </c>
      <c r="Q15" s="22">
        <v>0.24432152911588381</v>
      </c>
      <c r="R15" s="22">
        <v>0.26067230784798218</v>
      </c>
      <c r="S15" s="22">
        <v>0.22210255462864931</v>
      </c>
      <c r="T15" s="22">
        <v>0.23073722749195061</v>
      </c>
      <c r="U15" s="22">
        <v>0.25427889748880189</v>
      </c>
      <c r="V15" s="22">
        <v>0.27996843838433089</v>
      </c>
      <c r="W15" s="22">
        <v>0.21680835013316649</v>
      </c>
      <c r="X15" s="22">
        <v>0.22742265435744499</v>
      </c>
      <c r="Z15" s="22">
        <v>0.25068611368873972</v>
      </c>
      <c r="AA15" s="22">
        <v>0.1899868975224942</v>
      </c>
      <c r="AB15" s="22">
        <v>0.27335100077765639</v>
      </c>
      <c r="AC15" s="22">
        <v>0.22689578702564189</v>
      </c>
      <c r="AE15" s="22">
        <v>0.25506850145786369</v>
      </c>
      <c r="AF15" s="22">
        <v>0.23051250453289521</v>
      </c>
      <c r="AG15" s="22">
        <v>0.28251415663269758</v>
      </c>
      <c r="AH15" s="22">
        <v>0.19884359721998071</v>
      </c>
      <c r="AI15" s="22">
        <v>0.2324860522802745</v>
      </c>
      <c r="AJ15" s="22">
        <v>0.21194035719135881</v>
      </c>
      <c r="AK15" s="22">
        <v>0.2129732436978925</v>
      </c>
      <c r="AL15" s="22">
        <v>0.20218247044210411</v>
      </c>
      <c r="AM15" s="22">
        <v>0.2232254111205606</v>
      </c>
      <c r="AN15" s="22">
        <v>0.19723606656458981</v>
      </c>
      <c r="AO15" s="22">
        <v>0.23156910674621181</v>
      </c>
      <c r="AP15" s="22">
        <v>0.26833618454605401</v>
      </c>
      <c r="AQ15" s="22">
        <v>0.26251674114187218</v>
      </c>
      <c r="AR15" s="22">
        <v>0.27166084117576772</v>
      </c>
      <c r="AS15" s="22">
        <v>0.33781931055762798</v>
      </c>
      <c r="AT15" s="22">
        <v>0.32659249687499131</v>
      </c>
      <c r="AU15" s="22">
        <v>0.1583783850274513</v>
      </c>
      <c r="AW15" s="22">
        <v>0.21169857389611851</v>
      </c>
      <c r="AX15" s="22">
        <v>0.33320105920062792</v>
      </c>
      <c r="AZ15" s="22">
        <v>0.2410560040830374</v>
      </c>
      <c r="BA15" s="22">
        <v>0.2227937583468749</v>
      </c>
      <c r="BC15" s="22">
        <v>0.21381745251588799</v>
      </c>
      <c r="BD15" s="22">
        <v>0.22090484745205499</v>
      </c>
      <c r="BE15" s="22">
        <v>0.25640990932210328</v>
      </c>
      <c r="BF15" s="22">
        <v>0.22445809492605859</v>
      </c>
      <c r="BG15" s="22">
        <v>0.28097064066730021</v>
      </c>
      <c r="BH15" s="22">
        <v>0.49078879400962949</v>
      </c>
      <c r="BI15" s="22">
        <v>0.1926306257974536</v>
      </c>
      <c r="BK15" s="22">
        <v>0.23778585969184171</v>
      </c>
      <c r="BL15" s="22">
        <v>0.2099321469266065</v>
      </c>
      <c r="BM15" s="22">
        <v>0.25305539383409609</v>
      </c>
      <c r="BN15" s="22">
        <v>0.27654596159233558</v>
      </c>
      <c r="BO15" s="22">
        <v>0.2046363486498782</v>
      </c>
      <c r="BQ15" s="22">
        <v>0.20066085905027339</v>
      </c>
      <c r="BR15" s="22">
        <v>0.27684195912899112</v>
      </c>
      <c r="BS15" s="22">
        <v>0.18417508419396811</v>
      </c>
      <c r="BT15" s="22">
        <v>0.29677988685660261</v>
      </c>
      <c r="BU15" s="22">
        <v>0.32823377561361827</v>
      </c>
      <c r="BV15" s="22">
        <v>0.20729696683640331</v>
      </c>
      <c r="BW15" s="22">
        <v>0.17433717272994709</v>
      </c>
      <c r="BX15" s="22">
        <v>0.25926745305240267</v>
      </c>
      <c r="BZ15" s="22">
        <v>0.22851145663290659</v>
      </c>
      <c r="CA15" s="22">
        <v>0.25652721403113121</v>
      </c>
      <c r="CB15" s="22">
        <v>0.221659969662342</v>
      </c>
      <c r="CC15" s="22">
        <v>0.3116029636984583</v>
      </c>
      <c r="CD15" s="22">
        <v>0.22645595544994301</v>
      </c>
      <c r="CE15" s="22">
        <v>0.21902662837810469</v>
      </c>
      <c r="CF15" s="22">
        <v>0.16932913484806189</v>
      </c>
      <c r="CG15" s="22">
        <v>0.21284474129721689</v>
      </c>
      <c r="CI15" s="22">
        <v>0.23937708050598491</v>
      </c>
      <c r="CJ15" s="22">
        <v>0.26497309553608278</v>
      </c>
      <c r="CK15" s="22">
        <v>0.20766168930115611</v>
      </c>
      <c r="CL15" s="22">
        <v>0.29564618658226333</v>
      </c>
      <c r="CM15" s="22">
        <v>0.23603096229788839</v>
      </c>
      <c r="CN15" s="22">
        <v>0.17062360271909441</v>
      </c>
      <c r="CO15" s="22">
        <v>0.16714439896852051</v>
      </c>
      <c r="CP15" s="22">
        <v>0.21223937508172391</v>
      </c>
    </row>
    <row r="16" spans="2:96" ht="18.95" customHeight="1" x14ac:dyDescent="0.25">
      <c r="B16" s="21" t="s">
        <v>140</v>
      </c>
      <c r="C16" s="22">
        <v>0.38007981825460679</v>
      </c>
      <c r="D16" s="22">
        <v>0.24577098301171191</v>
      </c>
      <c r="E16" s="22">
        <v>0.27520391120054383</v>
      </c>
      <c r="F16" s="22">
        <v>0.30300092890691599</v>
      </c>
      <c r="G16" s="22">
        <v>0.37667731017508888</v>
      </c>
      <c r="H16" s="22">
        <v>0.45689810108950107</v>
      </c>
      <c r="I16" s="22">
        <v>0.56789961766830976</v>
      </c>
      <c r="K16" s="22">
        <v>0.45156336791746848</v>
      </c>
      <c r="L16" s="22">
        <v>0.31157944004038729</v>
      </c>
      <c r="N16" s="22">
        <v>0.43142321182205379</v>
      </c>
      <c r="O16" s="22">
        <v>0.36170704031584472</v>
      </c>
      <c r="P16" s="22">
        <v>0.41232742479518109</v>
      </c>
      <c r="Q16" s="22">
        <v>0.41316857848344091</v>
      </c>
      <c r="R16" s="22">
        <v>0.35980044610711692</v>
      </c>
      <c r="S16" s="22">
        <v>0.37418599927070001</v>
      </c>
      <c r="T16" s="22">
        <v>0.3378703442469303</v>
      </c>
      <c r="U16" s="22">
        <v>0.36448265636660471</v>
      </c>
      <c r="V16" s="22">
        <v>0.34156718569052369</v>
      </c>
      <c r="W16" s="22">
        <v>0.38961329517172899</v>
      </c>
      <c r="X16" s="22">
        <v>0.41567099516758033</v>
      </c>
      <c r="Z16" s="22">
        <v>0.44446124603929998</v>
      </c>
      <c r="AA16" s="22">
        <v>0.39792151882225041</v>
      </c>
      <c r="AB16" s="22">
        <v>0.35569759266679329</v>
      </c>
      <c r="AC16" s="22">
        <v>0.31470782789432888</v>
      </c>
      <c r="AE16" s="22">
        <v>0.17443751292161819</v>
      </c>
      <c r="AF16" s="22">
        <v>0.17633815244590831</v>
      </c>
      <c r="AG16" s="22">
        <v>0.32141556759693768</v>
      </c>
      <c r="AH16" s="22">
        <v>0.32727006303012091</v>
      </c>
      <c r="AI16" s="22">
        <v>0.36818341996400422</v>
      </c>
      <c r="AJ16" s="22">
        <v>0.43466656312004093</v>
      </c>
      <c r="AK16" s="22">
        <v>0.3923621968873261</v>
      </c>
      <c r="AL16" s="22">
        <v>0.40968813226088352</v>
      </c>
      <c r="AM16" s="22">
        <v>0.4256771033317619</v>
      </c>
      <c r="AN16" s="22">
        <v>0.3965509061551149</v>
      </c>
      <c r="AO16" s="22">
        <v>0.42739031570563008</v>
      </c>
      <c r="AP16" s="22">
        <v>0.42230398272203368</v>
      </c>
      <c r="AQ16" s="22">
        <v>0.44260342536375352</v>
      </c>
      <c r="AR16" s="22">
        <v>0.35706371514097779</v>
      </c>
      <c r="AS16" s="22">
        <v>0.38474892780127651</v>
      </c>
      <c r="AT16" s="22">
        <v>0.32632598660717821</v>
      </c>
      <c r="AU16" s="22">
        <v>0.36285357808693891</v>
      </c>
      <c r="AW16" s="22">
        <v>0.4078975549613868</v>
      </c>
      <c r="AX16" s="22">
        <v>0.26669201635164702</v>
      </c>
      <c r="AZ16" s="22">
        <v>0.3890552915160097</v>
      </c>
      <c r="BA16" s="22">
        <v>0.36586575453197567</v>
      </c>
      <c r="BC16" s="22">
        <v>0.37892776900678621</v>
      </c>
      <c r="BD16" s="22">
        <v>0.36974745751140109</v>
      </c>
      <c r="BE16" s="22">
        <v>0.39410552977306568</v>
      </c>
      <c r="BF16" s="22">
        <v>0.4162635903887707</v>
      </c>
      <c r="BG16" s="22">
        <v>0.38763538164245231</v>
      </c>
      <c r="BH16" s="22">
        <v>0.23670774090108959</v>
      </c>
      <c r="BI16" s="22">
        <v>0.27054383035249868</v>
      </c>
      <c r="BK16" s="22">
        <v>0.41027117195009583</v>
      </c>
      <c r="BL16" s="22">
        <v>0.46927630464971942</v>
      </c>
      <c r="BM16" s="22">
        <v>0.2274608136602701</v>
      </c>
      <c r="BN16" s="22">
        <v>0.29255246917638827</v>
      </c>
      <c r="BO16" s="22">
        <v>8.4419663178609855E-2</v>
      </c>
      <c r="BQ16" s="22">
        <v>0.51324715374540042</v>
      </c>
      <c r="BR16" s="22">
        <v>0.36865959638076312</v>
      </c>
      <c r="BS16" s="22">
        <v>0.41440437029984067</v>
      </c>
      <c r="BT16" s="22">
        <v>0.32945177763303629</v>
      </c>
      <c r="BU16" s="22">
        <v>0.37295617766655298</v>
      </c>
      <c r="BV16" s="22">
        <v>0.22769235617419431</v>
      </c>
      <c r="BW16" s="22">
        <v>0.14510075710949091</v>
      </c>
      <c r="BX16" s="22">
        <v>0.33685664921314568</v>
      </c>
      <c r="BZ16" s="22">
        <v>0.46904651065820652</v>
      </c>
      <c r="CA16" s="22">
        <v>0.39341463163347079</v>
      </c>
      <c r="CB16" s="22">
        <v>0.40690290963435549</v>
      </c>
      <c r="CC16" s="22">
        <v>0.29210977956784312</v>
      </c>
      <c r="CD16" s="22">
        <v>0.46546903029594439</v>
      </c>
      <c r="CE16" s="22">
        <v>0.41278632937410459</v>
      </c>
      <c r="CF16" s="22">
        <v>6.6308695106818333E-2</v>
      </c>
      <c r="CG16" s="22">
        <v>0.26733463299033888</v>
      </c>
      <c r="CI16" s="22">
        <v>0.42641016213357269</v>
      </c>
      <c r="CJ16" s="22">
        <v>0.40595395076785418</v>
      </c>
      <c r="CK16" s="22">
        <v>0.39576510817981692</v>
      </c>
      <c r="CL16" s="22">
        <v>0.27035162091478743</v>
      </c>
      <c r="CM16" s="22">
        <v>0.45143204710201179</v>
      </c>
      <c r="CN16" s="22">
        <v>0.19216445235671181</v>
      </c>
      <c r="CO16" s="22">
        <v>0.28328284831647171</v>
      </c>
      <c r="CP16" s="22">
        <v>0.41981202683273228</v>
      </c>
    </row>
    <row r="17" spans="2:94" ht="18.95" customHeight="1" x14ac:dyDescent="0.25">
      <c r="B17" s="21" t="s">
        <v>141</v>
      </c>
      <c r="C17" s="22">
        <v>-0.1460921872232154</v>
      </c>
      <c r="D17" s="22">
        <v>7.1318291276779244E-2</v>
      </c>
      <c r="E17" s="22">
        <v>4.5861253392126877E-2</v>
      </c>
      <c r="F17" s="22">
        <v>-4.2606889539668007E-2</v>
      </c>
      <c r="G17" s="22">
        <v>-0.15294804576481849</v>
      </c>
      <c r="H17" s="22">
        <v>-0.26153354778387378</v>
      </c>
      <c r="I17" s="22">
        <v>-0.44687494677373008</v>
      </c>
      <c r="K17" s="22">
        <v>-0.21426223620452431</v>
      </c>
      <c r="L17" s="22">
        <v>-8.1784758032312915E-2</v>
      </c>
      <c r="N17" s="22">
        <v>-0.24632614178726669</v>
      </c>
      <c r="O17" s="22">
        <v>-0.14083094532292789</v>
      </c>
      <c r="P17" s="22">
        <v>-0.2446865563509282</v>
      </c>
      <c r="Q17" s="22">
        <v>-0.16884704936755709</v>
      </c>
      <c r="R17" s="22">
        <v>-9.912813825913469E-2</v>
      </c>
      <c r="S17" s="22">
        <v>-0.1520834446420507</v>
      </c>
      <c r="T17" s="22">
        <v>-0.1071331167549797</v>
      </c>
      <c r="U17" s="22">
        <v>-0.1102037588778028</v>
      </c>
      <c r="V17" s="22">
        <v>-6.1598747306192803E-2</v>
      </c>
      <c r="W17" s="22">
        <v>-0.1728049450385625</v>
      </c>
      <c r="X17" s="22">
        <v>-0.18824834081013531</v>
      </c>
      <c r="Z17" s="22">
        <v>-0.19377513235056029</v>
      </c>
      <c r="AA17" s="22">
        <v>-0.20793462129975621</v>
      </c>
      <c r="AB17" s="22">
        <v>-8.23465918891369E-2</v>
      </c>
      <c r="AC17" s="22">
        <v>-8.7812040868687019E-2</v>
      </c>
      <c r="AE17" s="22">
        <v>8.0630988536245451E-2</v>
      </c>
      <c r="AF17" s="22">
        <v>5.4174352086986927E-2</v>
      </c>
      <c r="AG17" s="22">
        <v>-3.8901410964240157E-2</v>
      </c>
      <c r="AH17" s="22">
        <v>-0.12842646581014019</v>
      </c>
      <c r="AI17" s="22">
        <v>-0.1356973676837297</v>
      </c>
      <c r="AJ17" s="22">
        <v>-0.22272620592868211</v>
      </c>
      <c r="AK17" s="22">
        <v>-0.1793889531894336</v>
      </c>
      <c r="AL17" s="22">
        <v>-0.20750566181877941</v>
      </c>
      <c r="AM17" s="22">
        <v>-0.2024516922112013</v>
      </c>
      <c r="AN17" s="22">
        <v>-0.19931483959052509</v>
      </c>
      <c r="AO17" s="22">
        <v>-0.19582120895941829</v>
      </c>
      <c r="AP17" s="22">
        <v>-0.15396779817597969</v>
      </c>
      <c r="AQ17" s="22">
        <v>-0.18008668422188129</v>
      </c>
      <c r="AR17" s="22">
        <v>-8.5402873965210124E-2</v>
      </c>
      <c r="AS17" s="22">
        <v>-4.6929617243648469E-2</v>
      </c>
      <c r="AT17" s="22">
        <v>2.6651026781310261E-4</v>
      </c>
      <c r="AU17" s="22">
        <v>-0.20447519305948761</v>
      </c>
      <c r="AW17" s="22">
        <v>-0.19619898106526831</v>
      </c>
      <c r="AX17" s="22">
        <v>6.6509042848980904E-2</v>
      </c>
      <c r="AZ17" s="22">
        <v>-0.1479992874329723</v>
      </c>
      <c r="BA17" s="22">
        <v>-0.1430719961851008</v>
      </c>
      <c r="BC17" s="22">
        <v>-0.16511031649089819</v>
      </c>
      <c r="BD17" s="22">
        <v>-0.14884261005934621</v>
      </c>
      <c r="BE17" s="22">
        <v>-0.13769562045096231</v>
      </c>
      <c r="BF17" s="22">
        <v>-0.19180549546271211</v>
      </c>
      <c r="BG17" s="22">
        <v>-0.10666474097515211</v>
      </c>
      <c r="BH17" s="22">
        <v>0.2540810531085399</v>
      </c>
      <c r="BI17" s="22">
        <v>-7.7913204555045079E-2</v>
      </c>
      <c r="BK17" s="22">
        <v>-0.17248531225825409</v>
      </c>
      <c r="BL17" s="22">
        <v>-0.25934415772311292</v>
      </c>
      <c r="BM17" s="22">
        <v>2.5594580173826039E-2</v>
      </c>
      <c r="BN17" s="22">
        <v>-1.600650758405275E-2</v>
      </c>
      <c r="BO17" s="22">
        <v>0.12021668547126831</v>
      </c>
      <c r="BQ17" s="22">
        <v>-0.31258629469512711</v>
      </c>
      <c r="BR17" s="22">
        <v>-9.1817637251772E-2</v>
      </c>
      <c r="BS17" s="22">
        <v>-0.23022928610587259</v>
      </c>
      <c r="BT17" s="22">
        <v>-3.2671890776433787E-2</v>
      </c>
      <c r="BU17" s="22">
        <v>-4.4722402052934762E-2</v>
      </c>
      <c r="BV17" s="22">
        <v>-2.0395389337790951E-2</v>
      </c>
      <c r="BW17" s="22">
        <v>2.9236415620456199E-2</v>
      </c>
      <c r="BX17" s="22">
        <v>-7.7589196160743057E-2</v>
      </c>
      <c r="BZ17" s="22">
        <v>-0.2405350540252999</v>
      </c>
      <c r="CA17" s="22">
        <v>-0.13688741760233961</v>
      </c>
      <c r="CB17" s="22">
        <v>-0.18524293997201349</v>
      </c>
      <c r="CC17" s="22">
        <v>1.9493184130615241E-2</v>
      </c>
      <c r="CD17" s="22">
        <v>-0.2390130748460014</v>
      </c>
      <c r="CE17" s="22">
        <v>-0.1937597009959999</v>
      </c>
      <c r="CF17" s="22">
        <v>0.1030204397412436</v>
      </c>
      <c r="CG17" s="22">
        <v>-5.4489891693122038E-2</v>
      </c>
      <c r="CI17" s="22">
        <v>-0.1870330816275878</v>
      </c>
      <c r="CJ17" s="22">
        <v>-0.1409808552317714</v>
      </c>
      <c r="CK17" s="22">
        <v>-0.18810341887866069</v>
      </c>
      <c r="CL17" s="22">
        <v>2.5294565667475951E-2</v>
      </c>
      <c r="CM17" s="22">
        <v>-0.21540108480412329</v>
      </c>
      <c r="CN17" s="22">
        <v>-2.1540849637617401E-2</v>
      </c>
      <c r="CO17" s="22">
        <v>-0.1161384493479512</v>
      </c>
      <c r="CP17" s="22">
        <v>-0.2075726517510085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154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0.21230781167308219</v>
      </c>
      <c r="D9" s="17">
        <v>9.7958222615500745E-2</v>
      </c>
      <c r="E9" s="17">
        <v>8.466189846731477E-2</v>
      </c>
      <c r="F9" s="17">
        <v>0.13180646028574269</v>
      </c>
      <c r="G9" s="17">
        <v>0.19037662511334011</v>
      </c>
      <c r="H9" s="17">
        <v>0.30394165363100362</v>
      </c>
      <c r="I9" s="17">
        <v>0.41335352453729701</v>
      </c>
      <c r="K9" s="17">
        <v>0.26985489567859</v>
      </c>
      <c r="L9" s="17">
        <v>0.15658254999259699</v>
      </c>
      <c r="N9" s="17">
        <v>0.18928478179874009</v>
      </c>
      <c r="O9" s="17">
        <v>0.25013271572724921</v>
      </c>
      <c r="P9" s="17">
        <v>0.25283849287200549</v>
      </c>
      <c r="Q9" s="17">
        <v>0.20004924230638929</v>
      </c>
      <c r="R9" s="17">
        <v>0.23584093095789779</v>
      </c>
      <c r="S9" s="17">
        <v>0.19251443134817539</v>
      </c>
      <c r="T9" s="17">
        <v>0.18865429775961751</v>
      </c>
      <c r="U9" s="17">
        <v>0.19001044336856029</v>
      </c>
      <c r="V9" s="17">
        <v>0.19159639404528711</v>
      </c>
      <c r="W9" s="17">
        <v>0.24037110218734009</v>
      </c>
      <c r="X9" s="17">
        <v>0.25264535497485258</v>
      </c>
      <c r="Z9" s="17">
        <v>0.2736855230648424</v>
      </c>
      <c r="AA9" s="17">
        <v>0.2151448174203415</v>
      </c>
      <c r="AB9" s="17">
        <v>0.18163513566470679</v>
      </c>
      <c r="AC9" s="17">
        <v>0.1703862237552228</v>
      </c>
      <c r="AE9" s="17">
        <v>0.1162913327051646</v>
      </c>
      <c r="AF9" s="17">
        <v>0.1127018050552647</v>
      </c>
      <c r="AG9" s="17">
        <v>0.1886476187180397</v>
      </c>
      <c r="AH9" s="17">
        <v>0.19819398295286811</v>
      </c>
      <c r="AI9" s="17">
        <v>0.18033204141252659</v>
      </c>
      <c r="AJ9" s="17">
        <v>0.23010365644933581</v>
      </c>
      <c r="AK9" s="17">
        <v>0.19542084143378771</v>
      </c>
      <c r="AL9" s="17">
        <v>0.23290624352830819</v>
      </c>
      <c r="AM9" s="17">
        <v>0.21053079875524119</v>
      </c>
      <c r="AN9" s="17">
        <v>0.2494380463025537</v>
      </c>
      <c r="AO9" s="17">
        <v>0.2550870875987386</v>
      </c>
      <c r="AP9" s="17">
        <v>0.23291646188216741</v>
      </c>
      <c r="AQ9" s="17">
        <v>0.23915046537684831</v>
      </c>
      <c r="AR9" s="17">
        <v>0.23305281802162139</v>
      </c>
      <c r="AS9" s="17">
        <v>0.23642287039062679</v>
      </c>
      <c r="AT9" s="17">
        <v>0.18559510323739059</v>
      </c>
      <c r="AU9" s="17">
        <v>0.24556823461091909</v>
      </c>
      <c r="AW9" s="17">
        <v>0.23531450354239569</v>
      </c>
      <c r="AX9" s="17">
        <v>0.1173110284153342</v>
      </c>
      <c r="AZ9" s="17">
        <v>0.22965733737686539</v>
      </c>
      <c r="BA9" s="17">
        <v>0.18483212802623919</v>
      </c>
      <c r="BC9" s="17">
        <v>0.21498715932858031</v>
      </c>
      <c r="BD9" s="17">
        <v>0.20063895943641399</v>
      </c>
      <c r="BE9" s="17">
        <v>0.24865842350673381</v>
      </c>
      <c r="BF9" s="17">
        <v>0.2199621526022022</v>
      </c>
      <c r="BG9" s="17">
        <v>0.1973222934043681</v>
      </c>
      <c r="BH9" s="17">
        <v>0.17981686260596799</v>
      </c>
      <c r="BI9" s="17">
        <v>0.1845678112814764</v>
      </c>
      <c r="BK9" s="17">
        <v>0.19169575759911101</v>
      </c>
      <c r="BL9" s="17">
        <v>0.32978671142488702</v>
      </c>
      <c r="BM9" s="17">
        <v>0.1024161060898378</v>
      </c>
      <c r="BN9" s="17">
        <v>0.1240699324734135</v>
      </c>
      <c r="BO9" s="17">
        <v>5.9314171027829571E-2</v>
      </c>
      <c r="BQ9" s="17">
        <v>0.34716524953362349</v>
      </c>
      <c r="BR9" s="17">
        <v>0.16125314555418571</v>
      </c>
      <c r="BS9" s="17">
        <v>0.22300974349960781</v>
      </c>
      <c r="BT9" s="17">
        <v>0.1192630249238459</v>
      </c>
      <c r="BU9" s="17">
        <v>0.35137674937714142</v>
      </c>
      <c r="BV9" s="17">
        <v>0.10891552080507939</v>
      </c>
      <c r="BW9" s="17">
        <v>8.8292908830170089E-2</v>
      </c>
      <c r="BX9" s="17">
        <v>0.16133804362537149</v>
      </c>
      <c r="BZ9" s="17">
        <v>0.308733328034071</v>
      </c>
      <c r="CA9" s="17">
        <v>0.1869166674313274</v>
      </c>
      <c r="CB9" s="17">
        <v>0.22097498725298481</v>
      </c>
      <c r="CC9" s="17">
        <v>0.1107448406883997</v>
      </c>
      <c r="CD9" s="17">
        <v>0.33852408073951101</v>
      </c>
      <c r="CE9" s="17">
        <v>0.14325620294843361</v>
      </c>
      <c r="CF9" s="17">
        <v>7.001707419041836E-2</v>
      </c>
      <c r="CG9" s="17">
        <v>0.13466000151047239</v>
      </c>
      <c r="CI9" s="17">
        <v>0.26037575554958081</v>
      </c>
      <c r="CJ9" s="17">
        <v>0.16097873783804501</v>
      </c>
      <c r="CK9" s="17">
        <v>0.19325935261308369</v>
      </c>
      <c r="CL9" s="17">
        <v>9.7826337007512601E-2</v>
      </c>
      <c r="CM9" s="17">
        <v>0.327816277683735</v>
      </c>
      <c r="CN9" s="17">
        <v>8.5689376109606918E-2</v>
      </c>
      <c r="CO9" s="17">
        <v>0.1662698783028364</v>
      </c>
      <c r="CP9" s="17">
        <v>0.22901392081452379</v>
      </c>
    </row>
    <row r="10" spans="2:96" ht="18.95" customHeight="1" x14ac:dyDescent="0.25">
      <c r="B10" s="19" t="s">
        <v>150</v>
      </c>
      <c r="C10" s="17">
        <v>0.22054780460116899</v>
      </c>
      <c r="D10" s="17">
        <v>0.17217133047544039</v>
      </c>
      <c r="E10" s="17">
        <v>0.15725133438269329</v>
      </c>
      <c r="F10" s="17">
        <v>0.2013618108868771</v>
      </c>
      <c r="G10" s="17">
        <v>0.26352352990433009</v>
      </c>
      <c r="H10" s="17">
        <v>0.2610976348277777</v>
      </c>
      <c r="I10" s="17">
        <v>0.25753963361313892</v>
      </c>
      <c r="K10" s="17">
        <v>0.2431547858180963</v>
      </c>
      <c r="L10" s="17">
        <v>0.1986423347390093</v>
      </c>
      <c r="N10" s="17">
        <v>0.26258136975561969</v>
      </c>
      <c r="O10" s="17">
        <v>0.21242707678895301</v>
      </c>
      <c r="P10" s="17">
        <v>0.2008584459484358</v>
      </c>
      <c r="Q10" s="17">
        <v>0.23191085776428361</v>
      </c>
      <c r="R10" s="17">
        <v>0.18898982947043769</v>
      </c>
      <c r="S10" s="17">
        <v>0.24051880049564381</v>
      </c>
      <c r="T10" s="17">
        <v>0.19269454672397721</v>
      </c>
      <c r="U10" s="17">
        <v>0.2409228565663642</v>
      </c>
      <c r="V10" s="17">
        <v>0.1882881618098512</v>
      </c>
      <c r="W10" s="17">
        <v>0.24035552801537949</v>
      </c>
      <c r="X10" s="17">
        <v>0.22129309468225231</v>
      </c>
      <c r="Z10" s="17">
        <v>0.23595076580204619</v>
      </c>
      <c r="AA10" s="17">
        <v>0.2417598294507963</v>
      </c>
      <c r="AB10" s="17">
        <v>0.2341314508887597</v>
      </c>
      <c r="AC10" s="17">
        <v>0.1698437512073418</v>
      </c>
      <c r="AE10" s="17">
        <v>4.8212962091227017E-2</v>
      </c>
      <c r="AF10" s="17">
        <v>0.14390621981859139</v>
      </c>
      <c r="AG10" s="17">
        <v>0.18986373764359321</v>
      </c>
      <c r="AH10" s="17">
        <v>0.16529931746889781</v>
      </c>
      <c r="AI10" s="17">
        <v>0.19770258458056969</v>
      </c>
      <c r="AJ10" s="17">
        <v>0.24231737911586579</v>
      </c>
      <c r="AK10" s="17">
        <v>0.27231309195059711</v>
      </c>
      <c r="AL10" s="17">
        <v>0.22140883683581011</v>
      </c>
      <c r="AM10" s="17">
        <v>0.22408259082383761</v>
      </c>
      <c r="AN10" s="17">
        <v>0.28782395991515419</v>
      </c>
      <c r="AO10" s="17">
        <v>0.2279507781947025</v>
      </c>
      <c r="AP10" s="17">
        <v>0.25075212416159048</v>
      </c>
      <c r="AQ10" s="17">
        <v>0.23148808160533249</v>
      </c>
      <c r="AR10" s="17">
        <v>0.26718161025339121</v>
      </c>
      <c r="AS10" s="17">
        <v>0.27553427034690858</v>
      </c>
      <c r="AT10" s="17">
        <v>0.19012425144971309</v>
      </c>
      <c r="AU10" s="17">
        <v>0.1239540509192241</v>
      </c>
      <c r="AW10" s="17">
        <v>0.2354641958024703</v>
      </c>
      <c r="AX10" s="17">
        <v>0.16276280267253621</v>
      </c>
      <c r="AZ10" s="17">
        <v>0.22762167451267579</v>
      </c>
      <c r="BA10" s="17">
        <v>0.2093452267805489</v>
      </c>
      <c r="BC10" s="17">
        <v>0.2214018175815689</v>
      </c>
      <c r="BD10" s="17">
        <v>0.22671275492485971</v>
      </c>
      <c r="BE10" s="17">
        <v>0.23040478270743159</v>
      </c>
      <c r="BF10" s="17">
        <v>0.23740922933339029</v>
      </c>
      <c r="BG10" s="17">
        <v>0.20757645397411281</v>
      </c>
      <c r="BH10" s="17">
        <v>0.1169089434059517</v>
      </c>
      <c r="BI10" s="17">
        <v>0.1408357248015622</v>
      </c>
      <c r="BK10" s="17">
        <v>0.26452499799016849</v>
      </c>
      <c r="BL10" s="17">
        <v>0.21354268589547801</v>
      </c>
      <c r="BM10" s="17">
        <v>0.17716146794247481</v>
      </c>
      <c r="BN10" s="17">
        <v>0.18125283070770751</v>
      </c>
      <c r="BO10" s="17">
        <v>5.3722526177953742E-2</v>
      </c>
      <c r="BQ10" s="17">
        <v>0.2393150298468783</v>
      </c>
      <c r="BR10" s="17">
        <v>0.25525955202309419</v>
      </c>
      <c r="BS10" s="17">
        <v>0.24743033732991929</v>
      </c>
      <c r="BT10" s="17">
        <v>0.1736638395892347</v>
      </c>
      <c r="BU10" s="17">
        <v>0.1101220737159788</v>
      </c>
      <c r="BV10" s="17">
        <v>0.16233725137095109</v>
      </c>
      <c r="BW10" s="17">
        <v>8.2113444337348934E-2</v>
      </c>
      <c r="BX10" s="17">
        <v>0.2277235530028299</v>
      </c>
      <c r="BZ10" s="17">
        <v>0.2353790632158842</v>
      </c>
      <c r="CA10" s="17">
        <v>0.2462734651478112</v>
      </c>
      <c r="CB10" s="17">
        <v>0.28616426505437081</v>
      </c>
      <c r="CC10" s="17">
        <v>0.19864197008059789</v>
      </c>
      <c r="CD10" s="17">
        <v>0.19290922584131029</v>
      </c>
      <c r="CE10" s="17">
        <v>0.2338007574725601</v>
      </c>
      <c r="CF10" s="17">
        <v>6.2825602599114613E-2</v>
      </c>
      <c r="CG10" s="17">
        <v>0.17967371558162709</v>
      </c>
      <c r="CI10" s="17">
        <v>0.25949069308624018</v>
      </c>
      <c r="CJ10" s="17">
        <v>0.23334250549709001</v>
      </c>
      <c r="CK10" s="17">
        <v>0.26348649198910928</v>
      </c>
      <c r="CL10" s="17">
        <v>0.2174992794379321</v>
      </c>
      <c r="CM10" s="17">
        <v>0.197291277963</v>
      </c>
      <c r="CN10" s="17">
        <v>0.1295085016323374</v>
      </c>
      <c r="CO10" s="17">
        <v>0.18823473584272629</v>
      </c>
      <c r="CP10" s="17">
        <v>0.25561882339821068</v>
      </c>
    </row>
    <row r="11" spans="2:96" ht="18.95" customHeight="1" x14ac:dyDescent="0.25">
      <c r="B11" s="19" t="s">
        <v>151</v>
      </c>
      <c r="C11" s="17">
        <v>0.17101714251205011</v>
      </c>
      <c r="D11" s="17">
        <v>0.22974048254635801</v>
      </c>
      <c r="E11" s="17">
        <v>0.23802608217162621</v>
      </c>
      <c r="F11" s="17">
        <v>0.18575658085319621</v>
      </c>
      <c r="G11" s="17">
        <v>0.15772474968343131</v>
      </c>
      <c r="H11" s="17">
        <v>0.12979663411627779</v>
      </c>
      <c r="I11" s="17">
        <v>0.1041696115288544</v>
      </c>
      <c r="K11" s="17">
        <v>0.16455196264280031</v>
      </c>
      <c r="L11" s="17">
        <v>0.17717429266577031</v>
      </c>
      <c r="N11" s="17">
        <v>0.14636119307951909</v>
      </c>
      <c r="O11" s="17">
        <v>0.1263827009380738</v>
      </c>
      <c r="P11" s="17">
        <v>0.1476249969295528</v>
      </c>
      <c r="Q11" s="17">
        <v>0.18565983987715221</v>
      </c>
      <c r="R11" s="17">
        <v>0.1980295916521862</v>
      </c>
      <c r="S11" s="17">
        <v>0.16789319587194909</v>
      </c>
      <c r="T11" s="17">
        <v>0.22471535421538599</v>
      </c>
      <c r="U11" s="17">
        <v>0.16285356331937531</v>
      </c>
      <c r="V11" s="17">
        <v>0.18522461046709091</v>
      </c>
      <c r="W11" s="17">
        <v>0.1550848997661875</v>
      </c>
      <c r="X11" s="17">
        <v>0.1413407580994277</v>
      </c>
      <c r="Z11" s="17">
        <v>0.1423090826671114</v>
      </c>
      <c r="AA11" s="17">
        <v>0.171452823014102</v>
      </c>
      <c r="AB11" s="17">
        <v>0.17722348674051111</v>
      </c>
      <c r="AC11" s="17">
        <v>0.19658023742657429</v>
      </c>
      <c r="AE11" s="17">
        <v>0.18646856533443959</v>
      </c>
      <c r="AF11" s="17">
        <v>0.21683563560140121</v>
      </c>
      <c r="AG11" s="17">
        <v>0.19838948302165449</v>
      </c>
      <c r="AH11" s="17">
        <v>0.16890978903852971</v>
      </c>
      <c r="AI11" s="17">
        <v>0.1816436212813293</v>
      </c>
      <c r="AJ11" s="17">
        <v>0.1744771987737638</v>
      </c>
      <c r="AK11" s="17">
        <v>0.18403518670746791</v>
      </c>
      <c r="AL11" s="17">
        <v>0.15316740234417769</v>
      </c>
      <c r="AM11" s="17">
        <v>0.18017205730511951</v>
      </c>
      <c r="AN11" s="17">
        <v>0.1592397924666801</v>
      </c>
      <c r="AO11" s="17">
        <v>0.16607915314398911</v>
      </c>
      <c r="AP11" s="17">
        <v>0.1596336455365881</v>
      </c>
      <c r="AQ11" s="17">
        <v>0.19582970035039801</v>
      </c>
      <c r="AR11" s="17">
        <v>0.13858876157963079</v>
      </c>
      <c r="AS11" s="17">
        <v>0.1052545540320841</v>
      </c>
      <c r="AT11" s="17">
        <v>0.1246898324028242</v>
      </c>
      <c r="AU11" s="17">
        <v>0.1600101023476849</v>
      </c>
      <c r="AW11" s="17">
        <v>0.16188381402370741</v>
      </c>
      <c r="AX11" s="17">
        <v>0.2108158012820428</v>
      </c>
      <c r="AZ11" s="17">
        <v>0.16857091042137029</v>
      </c>
      <c r="BA11" s="17">
        <v>0.174891133086652</v>
      </c>
      <c r="BC11" s="17">
        <v>0.18447255152405359</v>
      </c>
      <c r="BD11" s="17">
        <v>0.1753163870706933</v>
      </c>
      <c r="BE11" s="17">
        <v>0.18283765112803579</v>
      </c>
      <c r="BF11" s="17">
        <v>0.15343120473229729</v>
      </c>
      <c r="BG11" s="17">
        <v>0.18113645784563601</v>
      </c>
      <c r="BH11" s="17">
        <v>0.118135979250511</v>
      </c>
      <c r="BI11" s="17">
        <v>0.1061912856583937</v>
      </c>
      <c r="BK11" s="17">
        <v>0.17154880010579529</v>
      </c>
      <c r="BL11" s="17">
        <v>0.147458187148482</v>
      </c>
      <c r="BM11" s="17">
        <v>0.20418884966851719</v>
      </c>
      <c r="BN11" s="17">
        <v>0.18414040917537089</v>
      </c>
      <c r="BO11" s="17">
        <v>0.19835162235338841</v>
      </c>
      <c r="BQ11" s="17">
        <v>0.12471173469492319</v>
      </c>
      <c r="BR11" s="17">
        <v>0.2010728487882035</v>
      </c>
      <c r="BS11" s="17">
        <v>0.15294551490025279</v>
      </c>
      <c r="BT11" s="17">
        <v>0.2206793164798411</v>
      </c>
      <c r="BU11" s="17">
        <v>0.2066645370680695</v>
      </c>
      <c r="BV11" s="17">
        <v>0.20451002659734521</v>
      </c>
      <c r="BW11" s="17">
        <v>0.15511128668356799</v>
      </c>
      <c r="BX11" s="17">
        <v>0.16698004994082699</v>
      </c>
      <c r="BZ11" s="17">
        <v>0.14904753650292549</v>
      </c>
      <c r="CA11" s="17">
        <v>0.18571361779537679</v>
      </c>
      <c r="CB11" s="17">
        <v>0.15636136574299281</v>
      </c>
      <c r="CC11" s="17">
        <v>0.23164831633485181</v>
      </c>
      <c r="CD11" s="17">
        <v>0.1645969380932267</v>
      </c>
      <c r="CE11" s="17">
        <v>0.2014491325856736</v>
      </c>
      <c r="CF11" s="17">
        <v>0.15284639535073041</v>
      </c>
      <c r="CG11" s="17">
        <v>0.1633184780461408</v>
      </c>
      <c r="CI11" s="17">
        <v>0.15397091858371509</v>
      </c>
      <c r="CJ11" s="17">
        <v>0.20795945368651489</v>
      </c>
      <c r="CK11" s="17">
        <v>0.18500401992374341</v>
      </c>
      <c r="CL11" s="17">
        <v>0.21395040194470349</v>
      </c>
      <c r="CM11" s="17">
        <v>0.1514678770744427</v>
      </c>
      <c r="CN11" s="17">
        <v>0.17462531256047351</v>
      </c>
      <c r="CO11" s="17">
        <v>0.14351909144776201</v>
      </c>
      <c r="CP11" s="17">
        <v>0.1216610381419259</v>
      </c>
    </row>
    <row r="12" spans="2:96" ht="32.1" customHeight="1" x14ac:dyDescent="0.25">
      <c r="B12" s="19" t="s">
        <v>152</v>
      </c>
      <c r="C12" s="17">
        <v>0.16159046299923921</v>
      </c>
      <c r="D12" s="17">
        <v>0.23072017974999129</v>
      </c>
      <c r="E12" s="17">
        <v>0.21030123217902991</v>
      </c>
      <c r="F12" s="17">
        <v>0.19952310598288239</v>
      </c>
      <c r="G12" s="17">
        <v>0.16716251848968189</v>
      </c>
      <c r="H12" s="17">
        <v>0.12537924307477891</v>
      </c>
      <c r="I12" s="17">
        <v>6.5291685124653512E-2</v>
      </c>
      <c r="K12" s="17">
        <v>0.15051472043658581</v>
      </c>
      <c r="L12" s="17">
        <v>0.17147709090012431</v>
      </c>
      <c r="N12" s="17">
        <v>0.1997451953481936</v>
      </c>
      <c r="O12" s="17">
        <v>0.16784823556996259</v>
      </c>
      <c r="P12" s="17">
        <v>0.17456255392381179</v>
      </c>
      <c r="Q12" s="17">
        <v>0.1666086417637212</v>
      </c>
      <c r="R12" s="17">
        <v>0.1266262929163155</v>
      </c>
      <c r="S12" s="17">
        <v>0.12702708719955641</v>
      </c>
      <c r="T12" s="17">
        <v>0.15513245818839441</v>
      </c>
      <c r="U12" s="17">
        <v>0.1591381022198152</v>
      </c>
      <c r="V12" s="17">
        <v>0.2068027468453362</v>
      </c>
      <c r="W12" s="17">
        <v>0.1229939980573749</v>
      </c>
      <c r="X12" s="17">
        <v>0.1642833658743271</v>
      </c>
      <c r="Z12" s="17">
        <v>0.1596508739629437</v>
      </c>
      <c r="AA12" s="17">
        <v>0.14224251759722589</v>
      </c>
      <c r="AB12" s="17">
        <v>0.16679190072773481</v>
      </c>
      <c r="AC12" s="17">
        <v>0.17838652305265151</v>
      </c>
      <c r="AE12" s="17">
        <v>0.1376940845947546</v>
      </c>
      <c r="AF12" s="17">
        <v>0.17165209107648521</v>
      </c>
      <c r="AG12" s="17">
        <v>0.15304457719322109</v>
      </c>
      <c r="AH12" s="17">
        <v>0.18010113225365071</v>
      </c>
      <c r="AI12" s="17">
        <v>0.20804895969862541</v>
      </c>
      <c r="AJ12" s="17">
        <v>0.1217518297791027</v>
      </c>
      <c r="AK12" s="17">
        <v>0.16607694528618591</v>
      </c>
      <c r="AL12" s="17">
        <v>0.17210651822976189</v>
      </c>
      <c r="AM12" s="17">
        <v>0.18050898921126579</v>
      </c>
      <c r="AN12" s="17">
        <v>0.15000213539649751</v>
      </c>
      <c r="AO12" s="17">
        <v>0.16736226839651</v>
      </c>
      <c r="AP12" s="17">
        <v>0.14337456043184851</v>
      </c>
      <c r="AQ12" s="17">
        <v>0.14966114739530451</v>
      </c>
      <c r="AR12" s="17">
        <v>0.163001675041754</v>
      </c>
      <c r="AS12" s="17">
        <v>0.15108721203073841</v>
      </c>
      <c r="AT12" s="17">
        <v>0.17665268296996939</v>
      </c>
      <c r="AU12" s="17">
        <v>0.11674386239666409</v>
      </c>
      <c r="AW12" s="17">
        <v>0.14580243801996101</v>
      </c>
      <c r="AX12" s="17">
        <v>0.22905342627151259</v>
      </c>
      <c r="AZ12" s="17">
        <v>0.15453291085088891</v>
      </c>
      <c r="BA12" s="17">
        <v>0.17276719909334959</v>
      </c>
      <c r="BC12" s="17">
        <v>0.13404115213266651</v>
      </c>
      <c r="BD12" s="17">
        <v>0.17515289912279361</v>
      </c>
      <c r="BE12" s="17">
        <v>0.14433502674006671</v>
      </c>
      <c r="BF12" s="17">
        <v>0.16047239683555339</v>
      </c>
      <c r="BG12" s="17">
        <v>0.1968825596615342</v>
      </c>
      <c r="BH12" s="17">
        <v>0.25616475547583079</v>
      </c>
      <c r="BI12" s="17">
        <v>0.17203331842205341</v>
      </c>
      <c r="BK12" s="17">
        <v>0.167388398196821</v>
      </c>
      <c r="BL12" s="17">
        <v>0.12840363456378179</v>
      </c>
      <c r="BM12" s="17">
        <v>0.17681377352109079</v>
      </c>
      <c r="BN12" s="17">
        <v>0.23472142043250971</v>
      </c>
      <c r="BO12" s="17">
        <v>0.1369062689936327</v>
      </c>
      <c r="BQ12" s="17">
        <v>0.1247206728875621</v>
      </c>
      <c r="BR12" s="17">
        <v>0.18235090348008909</v>
      </c>
      <c r="BS12" s="17">
        <v>0.16314918229962069</v>
      </c>
      <c r="BT12" s="17">
        <v>0.20560350235139321</v>
      </c>
      <c r="BU12" s="17">
        <v>6.1573223118166501E-2</v>
      </c>
      <c r="BV12" s="17">
        <v>0.1726316667077743</v>
      </c>
      <c r="BW12" s="17">
        <v>0.1212699429185682</v>
      </c>
      <c r="BX12" s="17">
        <v>0.20356118403071219</v>
      </c>
      <c r="BZ12" s="17">
        <v>0.13010113491913311</v>
      </c>
      <c r="CA12" s="17">
        <v>0.17676707572934841</v>
      </c>
      <c r="CB12" s="17">
        <v>0.14418610136098151</v>
      </c>
      <c r="CC12" s="17">
        <v>0.203938706505227</v>
      </c>
      <c r="CD12" s="17">
        <v>0.13071415755670571</v>
      </c>
      <c r="CE12" s="17">
        <v>0.23157885905797279</v>
      </c>
      <c r="CF12" s="17">
        <v>8.237797168815475E-2</v>
      </c>
      <c r="CG12" s="17">
        <v>0.1815536681470859</v>
      </c>
      <c r="CI12" s="17">
        <v>0.14167283583979201</v>
      </c>
      <c r="CJ12" s="17">
        <v>0.18801078069843619</v>
      </c>
      <c r="CK12" s="17">
        <v>0.1674730207512784</v>
      </c>
      <c r="CL12" s="17">
        <v>0.22952644335146499</v>
      </c>
      <c r="CM12" s="17">
        <v>0.14304300799307021</v>
      </c>
      <c r="CN12" s="17">
        <v>0.1365640404732866</v>
      </c>
      <c r="CO12" s="17">
        <v>9.9636056352501445E-2</v>
      </c>
      <c r="CP12" s="17">
        <v>0.18379545524668889</v>
      </c>
    </row>
    <row r="13" spans="2:96" ht="32.1" customHeight="1" x14ac:dyDescent="0.25">
      <c r="B13" s="19" t="s">
        <v>153</v>
      </c>
      <c r="C13" s="17">
        <v>7.1693310636594329E-2</v>
      </c>
      <c r="D13" s="17">
        <v>0.1102371928395479</v>
      </c>
      <c r="E13" s="17">
        <v>0.14612658819900359</v>
      </c>
      <c r="F13" s="17">
        <v>9.2248312890116008E-2</v>
      </c>
      <c r="G13" s="17">
        <v>4.4701830467343863E-2</v>
      </c>
      <c r="H13" s="17">
        <v>3.3903004203446357E-2</v>
      </c>
      <c r="I13" s="17">
        <v>1.6194146704929649E-2</v>
      </c>
      <c r="K13" s="17">
        <v>7.2357792187775119E-2</v>
      </c>
      <c r="L13" s="17">
        <v>7.0665097984520822E-2</v>
      </c>
      <c r="N13" s="17">
        <v>5.92925720548469E-2</v>
      </c>
      <c r="O13" s="17">
        <v>4.0161602670825261E-2</v>
      </c>
      <c r="P13" s="17">
        <v>5.0778549306928447E-2</v>
      </c>
      <c r="Q13" s="17">
        <v>7.5788161420676722E-2</v>
      </c>
      <c r="R13" s="17">
        <v>0.1160434500627258</v>
      </c>
      <c r="S13" s="17">
        <v>9.2214222253857503E-2</v>
      </c>
      <c r="T13" s="17">
        <v>7.0826800860008879E-2</v>
      </c>
      <c r="U13" s="17">
        <v>5.7564096898625197E-2</v>
      </c>
      <c r="V13" s="17">
        <v>8.986809297929968E-2</v>
      </c>
      <c r="W13" s="17">
        <v>6.1568725234683819E-2</v>
      </c>
      <c r="X13" s="17">
        <v>4.1048317315322547E-2</v>
      </c>
      <c r="Z13" s="17">
        <v>7.5434892778549339E-2</v>
      </c>
      <c r="AA13" s="17">
        <v>5.7023641398457649E-2</v>
      </c>
      <c r="AB13" s="17">
        <v>8.8002308493445272E-2</v>
      </c>
      <c r="AC13" s="17">
        <v>6.8804441537104091E-2</v>
      </c>
      <c r="AE13" s="17">
        <v>4.9282753799510401E-2</v>
      </c>
      <c r="AF13" s="17">
        <v>9.887867939740963E-2</v>
      </c>
      <c r="AG13" s="17">
        <v>8.167416683200468E-2</v>
      </c>
      <c r="AH13" s="17">
        <v>6.411332179209904E-2</v>
      </c>
      <c r="AI13" s="17">
        <v>6.7009300509680084E-2</v>
      </c>
      <c r="AJ13" s="17">
        <v>7.9288813518175669E-2</v>
      </c>
      <c r="AK13" s="17">
        <v>4.6276545244094497E-2</v>
      </c>
      <c r="AL13" s="17">
        <v>4.4510614736462881E-2</v>
      </c>
      <c r="AM13" s="17">
        <v>6.9415363385305726E-2</v>
      </c>
      <c r="AN13" s="17">
        <v>5.0636572667651578E-2</v>
      </c>
      <c r="AO13" s="17">
        <v>6.7979389495653741E-2</v>
      </c>
      <c r="AP13" s="17">
        <v>8.1020962396612023E-2</v>
      </c>
      <c r="AQ13" s="17">
        <v>9.3747809890832187E-2</v>
      </c>
      <c r="AR13" s="17">
        <v>4.4969251568395388E-2</v>
      </c>
      <c r="AS13" s="17">
        <v>9.7108400319080579E-2</v>
      </c>
      <c r="AT13" s="17">
        <v>0.1821878995160707</v>
      </c>
      <c r="AU13" s="17">
        <v>1.499775058959411E-2</v>
      </c>
      <c r="AW13" s="17">
        <v>5.8174388676789868E-2</v>
      </c>
      <c r="AX13" s="17">
        <v>0.12858702743081141</v>
      </c>
      <c r="AZ13" s="17">
        <v>7.3414712951300656E-2</v>
      </c>
      <c r="BA13" s="17">
        <v>6.8967201218081448E-2</v>
      </c>
      <c r="BC13" s="17">
        <v>5.2654133849040143E-2</v>
      </c>
      <c r="BD13" s="17">
        <v>5.9871239625268483E-2</v>
      </c>
      <c r="BE13" s="17">
        <v>5.5531637528314748E-2</v>
      </c>
      <c r="BF13" s="17">
        <v>7.8110695220836565E-2</v>
      </c>
      <c r="BG13" s="17">
        <v>0.12463635693183241</v>
      </c>
      <c r="BH13" s="17">
        <v>0.25387842108681941</v>
      </c>
      <c r="BI13" s="17">
        <v>5.8170370100104833E-2</v>
      </c>
      <c r="BK13" s="17">
        <v>7.4300167139003503E-2</v>
      </c>
      <c r="BL13" s="17">
        <v>5.4540435487185519E-2</v>
      </c>
      <c r="BM13" s="17">
        <v>8.855774227063562E-2</v>
      </c>
      <c r="BN13" s="17">
        <v>9.0455705200751302E-2</v>
      </c>
      <c r="BO13" s="17">
        <v>7.2656320121826781E-2</v>
      </c>
      <c r="BQ13" s="17">
        <v>5.975648769020861E-2</v>
      </c>
      <c r="BR13" s="17">
        <v>8.8434526709015152E-2</v>
      </c>
      <c r="BS13" s="17">
        <v>5.613914264398389E-2</v>
      </c>
      <c r="BT13" s="17">
        <v>0.1473440511586398</v>
      </c>
      <c r="BU13" s="17">
        <v>0.1493808921906718</v>
      </c>
      <c r="BV13" s="17">
        <v>5.5459882663544638E-2</v>
      </c>
      <c r="BW13" s="17">
        <v>5.8199646985850652E-2</v>
      </c>
      <c r="BX13" s="17">
        <v>5.8469803556266277E-2</v>
      </c>
      <c r="BZ13" s="17">
        <v>5.9394979430636839E-2</v>
      </c>
      <c r="CA13" s="17">
        <v>8.3800251057464484E-2</v>
      </c>
      <c r="CB13" s="17">
        <v>5.1881152839474858E-2</v>
      </c>
      <c r="CC13" s="17">
        <v>7.8458124183781799E-2</v>
      </c>
      <c r="CD13" s="17">
        <v>8.2499159288638199E-2</v>
      </c>
      <c r="CE13" s="17">
        <v>7.5340277290265559E-2</v>
      </c>
      <c r="CF13" s="17">
        <v>6.9787442716918432E-2</v>
      </c>
      <c r="CG13" s="17">
        <v>6.7761498584559959E-2</v>
      </c>
      <c r="CI13" s="17">
        <v>7.542954810857716E-2</v>
      </c>
      <c r="CJ13" s="17">
        <v>0.10552181277184911</v>
      </c>
      <c r="CK13" s="17">
        <v>5.7915288735528189E-2</v>
      </c>
      <c r="CL13" s="17">
        <v>7.1779292743131773E-2</v>
      </c>
      <c r="CM13" s="17">
        <v>7.5127552347024645E-2</v>
      </c>
      <c r="CN13" s="17">
        <v>3.4517476507494212E-2</v>
      </c>
      <c r="CO13" s="17">
        <v>3.0307089766207228E-2</v>
      </c>
      <c r="CP13" s="17">
        <v>6.7343592685663992E-2</v>
      </c>
    </row>
    <row r="14" spans="2:96" ht="18.95" customHeight="1" x14ac:dyDescent="0.25">
      <c r="B14" s="19" t="s">
        <v>85</v>
      </c>
      <c r="C14" s="17">
        <v>0.1628434675778653</v>
      </c>
      <c r="D14" s="17">
        <v>0.15917259177316159</v>
      </c>
      <c r="E14" s="17">
        <v>0.16363286460033219</v>
      </c>
      <c r="F14" s="17">
        <v>0.18930372910118551</v>
      </c>
      <c r="G14" s="17">
        <v>0.1765107463418728</v>
      </c>
      <c r="H14" s="17">
        <v>0.14588183014671549</v>
      </c>
      <c r="I14" s="17">
        <v>0.14345139849112651</v>
      </c>
      <c r="K14" s="17">
        <v>9.9565843236152474E-2</v>
      </c>
      <c r="L14" s="17">
        <v>0.22545863371797831</v>
      </c>
      <c r="N14" s="17">
        <v>0.14273488796308051</v>
      </c>
      <c r="O14" s="17">
        <v>0.20304766830493609</v>
      </c>
      <c r="P14" s="17">
        <v>0.1733369610192656</v>
      </c>
      <c r="Q14" s="17">
        <v>0.1399832568677768</v>
      </c>
      <c r="R14" s="17">
        <v>0.1344699049404369</v>
      </c>
      <c r="S14" s="17">
        <v>0.17983226283081771</v>
      </c>
      <c r="T14" s="17">
        <v>0.16797654225261599</v>
      </c>
      <c r="U14" s="17">
        <v>0.18951093762725979</v>
      </c>
      <c r="V14" s="17">
        <v>0.13821999385313469</v>
      </c>
      <c r="W14" s="17">
        <v>0.17962574673903431</v>
      </c>
      <c r="X14" s="17">
        <v>0.1793891090538175</v>
      </c>
      <c r="Z14" s="17">
        <v>0.1129688617245069</v>
      </c>
      <c r="AA14" s="17">
        <v>0.17237637111907661</v>
      </c>
      <c r="AB14" s="17">
        <v>0.15221571748484231</v>
      </c>
      <c r="AC14" s="17">
        <v>0.2159988230211056</v>
      </c>
      <c r="AE14" s="17">
        <v>0.46205030147490389</v>
      </c>
      <c r="AF14" s="17">
        <v>0.25602556905084772</v>
      </c>
      <c r="AG14" s="17">
        <v>0.1883804165914868</v>
      </c>
      <c r="AH14" s="17">
        <v>0.22338245649395469</v>
      </c>
      <c r="AI14" s="17">
        <v>0.1652634925172688</v>
      </c>
      <c r="AJ14" s="17">
        <v>0.15206112236375621</v>
      </c>
      <c r="AK14" s="17">
        <v>0.13587738937786689</v>
      </c>
      <c r="AL14" s="17">
        <v>0.17590038432547911</v>
      </c>
      <c r="AM14" s="17">
        <v>0.13529020051922999</v>
      </c>
      <c r="AN14" s="17">
        <v>0.102859493251463</v>
      </c>
      <c r="AO14" s="17">
        <v>0.115541323170406</v>
      </c>
      <c r="AP14" s="17">
        <v>0.1323022455911935</v>
      </c>
      <c r="AQ14" s="17">
        <v>9.0122795381284732E-2</v>
      </c>
      <c r="AR14" s="17">
        <v>0.1532058835352072</v>
      </c>
      <c r="AS14" s="17">
        <v>0.1345926928805615</v>
      </c>
      <c r="AT14" s="17">
        <v>0.1407502304240322</v>
      </c>
      <c r="AU14" s="17">
        <v>0.33872599913591361</v>
      </c>
      <c r="AW14" s="17">
        <v>0.16336065993467561</v>
      </c>
      <c r="AX14" s="17">
        <v>0.15146991392776279</v>
      </c>
      <c r="AZ14" s="17">
        <v>0.14620245388689901</v>
      </c>
      <c r="BA14" s="17">
        <v>0.18919711179512891</v>
      </c>
      <c r="BC14" s="17">
        <v>0.1924431855840906</v>
      </c>
      <c r="BD14" s="17">
        <v>0.162307759819971</v>
      </c>
      <c r="BE14" s="17">
        <v>0.13823247838941721</v>
      </c>
      <c r="BF14" s="17">
        <v>0.1506143212757203</v>
      </c>
      <c r="BG14" s="17">
        <v>9.244587818251622E-2</v>
      </c>
      <c r="BH14" s="17">
        <v>7.5095038174919124E-2</v>
      </c>
      <c r="BI14" s="17">
        <v>0.33820148973640929</v>
      </c>
      <c r="BK14" s="17">
        <v>0.1305418789691008</v>
      </c>
      <c r="BL14" s="17">
        <v>0.1262683454801857</v>
      </c>
      <c r="BM14" s="17">
        <v>0.25086206050744392</v>
      </c>
      <c r="BN14" s="17">
        <v>0.18535970201024701</v>
      </c>
      <c r="BO14" s="17">
        <v>0.47904909132536871</v>
      </c>
      <c r="BQ14" s="17">
        <v>0.1043308253468043</v>
      </c>
      <c r="BR14" s="17">
        <v>0.1116290234454122</v>
      </c>
      <c r="BS14" s="17">
        <v>0.15732607932661541</v>
      </c>
      <c r="BT14" s="17">
        <v>0.13344626549704511</v>
      </c>
      <c r="BU14" s="17">
        <v>0.1208825245299724</v>
      </c>
      <c r="BV14" s="17">
        <v>0.29614565185530561</v>
      </c>
      <c r="BW14" s="17">
        <v>0.49501277024449408</v>
      </c>
      <c r="BX14" s="17">
        <v>0.18192736584399311</v>
      </c>
      <c r="BZ14" s="17">
        <v>0.1173439578973493</v>
      </c>
      <c r="CA14" s="17">
        <v>0.1205289228386716</v>
      </c>
      <c r="CB14" s="17">
        <v>0.1404321277491952</v>
      </c>
      <c r="CC14" s="17">
        <v>0.1765680422071419</v>
      </c>
      <c r="CD14" s="17">
        <v>9.0756438480608048E-2</v>
      </c>
      <c r="CE14" s="17">
        <v>0.1145747706450943</v>
      </c>
      <c r="CF14" s="17">
        <v>0.56214551345466335</v>
      </c>
      <c r="CG14" s="17">
        <v>0.27303263813011391</v>
      </c>
      <c r="CI14" s="17">
        <v>0.10906024883209479</v>
      </c>
      <c r="CJ14" s="17">
        <v>0.1041867095080647</v>
      </c>
      <c r="CK14" s="17">
        <v>0.1328618259872571</v>
      </c>
      <c r="CL14" s="17">
        <v>0.169418245515255</v>
      </c>
      <c r="CM14" s="17">
        <v>0.1052540069387274</v>
      </c>
      <c r="CN14" s="17">
        <v>0.43909529271680109</v>
      </c>
      <c r="CO14" s="17">
        <v>0.37203314828796658</v>
      </c>
      <c r="CP14" s="17">
        <v>0.14256716971298661</v>
      </c>
    </row>
    <row r="15" spans="2:96" ht="18.95" customHeight="1" x14ac:dyDescent="0.25">
      <c r="B15" s="21" t="s">
        <v>139</v>
      </c>
      <c r="C15" s="22">
        <v>0.2332837736358335</v>
      </c>
      <c r="D15" s="22">
        <v>0.34095737258953918</v>
      </c>
      <c r="E15" s="22">
        <v>0.35642782037803339</v>
      </c>
      <c r="F15" s="22">
        <v>0.29177141887299851</v>
      </c>
      <c r="G15" s="22">
        <v>0.2118643489570258</v>
      </c>
      <c r="H15" s="22">
        <v>0.15928224727822529</v>
      </c>
      <c r="I15" s="22">
        <v>8.1485831829583161E-2</v>
      </c>
      <c r="K15" s="22">
        <v>0.22287251262436089</v>
      </c>
      <c r="L15" s="22">
        <v>0.24214218888464509</v>
      </c>
      <c r="N15" s="22">
        <v>0.25903776740304052</v>
      </c>
      <c r="O15" s="22">
        <v>0.20800983824078781</v>
      </c>
      <c r="P15" s="22">
        <v>0.22534110323074019</v>
      </c>
      <c r="Q15" s="22">
        <v>0.24239680318439791</v>
      </c>
      <c r="R15" s="22">
        <v>0.24266974297904129</v>
      </c>
      <c r="S15" s="22">
        <v>0.21924130945341391</v>
      </c>
      <c r="T15" s="22">
        <v>0.22595925904840319</v>
      </c>
      <c r="U15" s="22">
        <v>0.21670219911844041</v>
      </c>
      <c r="V15" s="22">
        <v>0.29667083982463582</v>
      </c>
      <c r="W15" s="22">
        <v>0.18456272329205869</v>
      </c>
      <c r="X15" s="22">
        <v>0.2053316831896497</v>
      </c>
      <c r="Z15" s="22">
        <v>0.23508576674149309</v>
      </c>
      <c r="AA15" s="22">
        <v>0.19926615899568359</v>
      </c>
      <c r="AB15" s="22">
        <v>0.25479420922118012</v>
      </c>
      <c r="AC15" s="22">
        <v>0.24719096458975551</v>
      </c>
      <c r="AE15" s="22">
        <v>0.18697683839426499</v>
      </c>
      <c r="AF15" s="22">
        <v>0.27053077047389479</v>
      </c>
      <c r="AG15" s="22">
        <v>0.23471874402522569</v>
      </c>
      <c r="AH15" s="22">
        <v>0.24421445404574979</v>
      </c>
      <c r="AI15" s="22">
        <v>0.27505826020830548</v>
      </c>
      <c r="AJ15" s="22">
        <v>0.20104064329727839</v>
      </c>
      <c r="AK15" s="22">
        <v>0.21235349053028041</v>
      </c>
      <c r="AL15" s="22">
        <v>0.21661713296622481</v>
      </c>
      <c r="AM15" s="22">
        <v>0.2499243525965715</v>
      </c>
      <c r="AN15" s="22">
        <v>0.20063870806414899</v>
      </c>
      <c r="AO15" s="22">
        <v>0.2353416578921638</v>
      </c>
      <c r="AP15" s="22">
        <v>0.22439552282846059</v>
      </c>
      <c r="AQ15" s="22">
        <v>0.24340895728613671</v>
      </c>
      <c r="AR15" s="22">
        <v>0.2079709266101494</v>
      </c>
      <c r="AS15" s="22">
        <v>0.24819561234981899</v>
      </c>
      <c r="AT15" s="22">
        <v>0.35884058248604012</v>
      </c>
      <c r="AU15" s="22">
        <v>0.13174161298625819</v>
      </c>
      <c r="AW15" s="22">
        <v>0.20397682669675091</v>
      </c>
      <c r="AX15" s="22">
        <v>0.35764045370232411</v>
      </c>
      <c r="AZ15" s="22">
        <v>0.2279476238021895</v>
      </c>
      <c r="BA15" s="22">
        <v>0.24173440031143101</v>
      </c>
      <c r="BC15" s="22">
        <v>0.18669528598170659</v>
      </c>
      <c r="BD15" s="22">
        <v>0.23502413874806211</v>
      </c>
      <c r="BE15" s="22">
        <v>0.19986666426838151</v>
      </c>
      <c r="BF15" s="22">
        <v>0.23858309205639</v>
      </c>
      <c r="BG15" s="22">
        <v>0.32151891659336662</v>
      </c>
      <c r="BH15" s="22">
        <v>0.51004317656265019</v>
      </c>
      <c r="BI15" s="22">
        <v>0.23020368852215831</v>
      </c>
      <c r="BK15" s="22">
        <v>0.2416885653358245</v>
      </c>
      <c r="BL15" s="22">
        <v>0.18294407005096741</v>
      </c>
      <c r="BM15" s="22">
        <v>0.26537151579172641</v>
      </c>
      <c r="BN15" s="22">
        <v>0.32517712563326101</v>
      </c>
      <c r="BO15" s="22">
        <v>0.20956258911545941</v>
      </c>
      <c r="BQ15" s="22">
        <v>0.18447716057777069</v>
      </c>
      <c r="BR15" s="22">
        <v>0.27078543018910428</v>
      </c>
      <c r="BS15" s="22">
        <v>0.21928832494360459</v>
      </c>
      <c r="BT15" s="22">
        <v>0.35294755351003299</v>
      </c>
      <c r="BU15" s="22">
        <v>0.21095411530883831</v>
      </c>
      <c r="BV15" s="22">
        <v>0.2280915493713189</v>
      </c>
      <c r="BW15" s="22">
        <v>0.17946958990441891</v>
      </c>
      <c r="BX15" s="22">
        <v>0.26203098758697851</v>
      </c>
      <c r="BZ15" s="22">
        <v>0.1894961143497699</v>
      </c>
      <c r="CA15" s="22">
        <v>0.26056732678681288</v>
      </c>
      <c r="CB15" s="22">
        <v>0.19606725420045629</v>
      </c>
      <c r="CC15" s="22">
        <v>0.28239683068900878</v>
      </c>
      <c r="CD15" s="22">
        <v>0.21321331684534389</v>
      </c>
      <c r="CE15" s="22">
        <v>0.30691913634823831</v>
      </c>
      <c r="CF15" s="22">
        <v>0.1521654144050732</v>
      </c>
      <c r="CG15" s="22">
        <v>0.24931516673164589</v>
      </c>
      <c r="CI15" s="22">
        <v>0.2171023839483692</v>
      </c>
      <c r="CJ15" s="22">
        <v>0.29353259347028532</v>
      </c>
      <c r="CK15" s="22">
        <v>0.22538830948680649</v>
      </c>
      <c r="CL15" s="22">
        <v>0.30130573609459682</v>
      </c>
      <c r="CM15" s="22">
        <v>0.2181705603400948</v>
      </c>
      <c r="CN15" s="22">
        <v>0.17108151698078081</v>
      </c>
      <c r="CO15" s="22">
        <v>0.12994314611870869</v>
      </c>
      <c r="CP15" s="22">
        <v>0.25113904793235292</v>
      </c>
    </row>
    <row r="16" spans="2:96" ht="18.95" customHeight="1" x14ac:dyDescent="0.25">
      <c r="B16" s="21" t="s">
        <v>140</v>
      </c>
      <c r="C16" s="22">
        <v>0.43285561627425118</v>
      </c>
      <c r="D16" s="22">
        <v>0.27012955309094122</v>
      </c>
      <c r="E16" s="22">
        <v>0.24191323285000799</v>
      </c>
      <c r="F16" s="22">
        <v>0.33316827117261982</v>
      </c>
      <c r="G16" s="22">
        <v>0.45390015501767011</v>
      </c>
      <c r="H16" s="22">
        <v>0.56503928845878126</v>
      </c>
      <c r="I16" s="22">
        <v>0.67089315815043593</v>
      </c>
      <c r="K16" s="22">
        <v>0.51300968149668635</v>
      </c>
      <c r="L16" s="22">
        <v>0.35522488473160629</v>
      </c>
      <c r="N16" s="22">
        <v>0.45186615155435977</v>
      </c>
      <c r="O16" s="22">
        <v>0.46255979251620227</v>
      </c>
      <c r="P16" s="22">
        <v>0.45369693882044132</v>
      </c>
      <c r="Q16" s="22">
        <v>0.43196010007067298</v>
      </c>
      <c r="R16" s="22">
        <v>0.42483076042833551</v>
      </c>
      <c r="S16" s="22">
        <v>0.4330332318438192</v>
      </c>
      <c r="T16" s="22">
        <v>0.38134884448359468</v>
      </c>
      <c r="U16" s="22">
        <v>0.43093329993492452</v>
      </c>
      <c r="V16" s="22">
        <v>0.37988455585513842</v>
      </c>
      <c r="W16" s="22">
        <v>0.48072663020271961</v>
      </c>
      <c r="X16" s="22">
        <v>0.47393844965710502</v>
      </c>
      <c r="Z16" s="22">
        <v>0.50963628886688861</v>
      </c>
      <c r="AA16" s="22">
        <v>0.45690464687113769</v>
      </c>
      <c r="AB16" s="22">
        <v>0.41576658655346649</v>
      </c>
      <c r="AC16" s="22">
        <v>0.34022997496256457</v>
      </c>
      <c r="AE16" s="22">
        <v>0.1645042947963917</v>
      </c>
      <c r="AF16" s="22">
        <v>0.25660802487385598</v>
      </c>
      <c r="AG16" s="22">
        <v>0.37851135636163302</v>
      </c>
      <c r="AH16" s="22">
        <v>0.36349330042176592</v>
      </c>
      <c r="AI16" s="22">
        <v>0.37803462599309628</v>
      </c>
      <c r="AJ16" s="22">
        <v>0.47242103556520149</v>
      </c>
      <c r="AK16" s="22">
        <v>0.46773393338438468</v>
      </c>
      <c r="AL16" s="22">
        <v>0.45431508036411827</v>
      </c>
      <c r="AM16" s="22">
        <v>0.4346133895790788</v>
      </c>
      <c r="AN16" s="22">
        <v>0.53726200621770792</v>
      </c>
      <c r="AO16" s="22">
        <v>0.4830378657934411</v>
      </c>
      <c r="AP16" s="22">
        <v>0.48366858604375779</v>
      </c>
      <c r="AQ16" s="22">
        <v>0.47063854698218083</v>
      </c>
      <c r="AR16" s="22">
        <v>0.50023442827501263</v>
      </c>
      <c r="AS16" s="22">
        <v>0.5119571407375354</v>
      </c>
      <c r="AT16" s="22">
        <v>0.37571935468710371</v>
      </c>
      <c r="AU16" s="22">
        <v>0.36952228553014321</v>
      </c>
      <c r="AW16" s="22">
        <v>0.47077869934486599</v>
      </c>
      <c r="AX16" s="22">
        <v>0.28007383108787037</v>
      </c>
      <c r="AZ16" s="22">
        <v>0.45727901188954112</v>
      </c>
      <c r="BA16" s="22">
        <v>0.39417735480678812</v>
      </c>
      <c r="BC16" s="22">
        <v>0.43638897691014922</v>
      </c>
      <c r="BD16" s="22">
        <v>0.42735171436127373</v>
      </c>
      <c r="BE16" s="22">
        <v>0.47906320621416543</v>
      </c>
      <c r="BF16" s="22">
        <v>0.45737138193559251</v>
      </c>
      <c r="BG16" s="22">
        <v>0.40489874737848103</v>
      </c>
      <c r="BH16" s="22">
        <v>0.29672580601191978</v>
      </c>
      <c r="BI16" s="22">
        <v>0.32540353608303862</v>
      </c>
      <c r="BK16" s="22">
        <v>0.45622075558927938</v>
      </c>
      <c r="BL16" s="22">
        <v>0.543329397320365</v>
      </c>
      <c r="BM16" s="22">
        <v>0.27957757403231259</v>
      </c>
      <c r="BN16" s="22">
        <v>0.305322763181121</v>
      </c>
      <c r="BO16" s="22">
        <v>0.1130366972057833</v>
      </c>
      <c r="BQ16" s="22">
        <v>0.58648027938050185</v>
      </c>
      <c r="BR16" s="22">
        <v>0.41651269757727988</v>
      </c>
      <c r="BS16" s="22">
        <v>0.47044008082952699</v>
      </c>
      <c r="BT16" s="22">
        <v>0.29292686451308059</v>
      </c>
      <c r="BU16" s="22">
        <v>0.46149882309312018</v>
      </c>
      <c r="BV16" s="22">
        <v>0.2712527721760305</v>
      </c>
      <c r="BW16" s="22">
        <v>0.17040635316751901</v>
      </c>
      <c r="BX16" s="22">
        <v>0.38906159662820139</v>
      </c>
      <c r="BZ16" s="22">
        <v>0.54411239124995514</v>
      </c>
      <c r="CA16" s="22">
        <v>0.43319013257913858</v>
      </c>
      <c r="CB16" s="22">
        <v>0.50713925230735568</v>
      </c>
      <c r="CC16" s="22">
        <v>0.30938681076899749</v>
      </c>
      <c r="CD16" s="22">
        <v>0.53143330658082133</v>
      </c>
      <c r="CE16" s="22">
        <v>0.37705696042099368</v>
      </c>
      <c r="CF16" s="22">
        <v>0.13284267678953299</v>
      </c>
      <c r="CG16" s="22">
        <v>0.31433371709209951</v>
      </c>
      <c r="CI16" s="22">
        <v>0.51986644863582099</v>
      </c>
      <c r="CJ16" s="22">
        <v>0.39432124333513502</v>
      </c>
      <c r="CK16" s="22">
        <v>0.45674584460219297</v>
      </c>
      <c r="CL16" s="22">
        <v>0.31532561644544471</v>
      </c>
      <c r="CM16" s="22">
        <v>0.52510755564673506</v>
      </c>
      <c r="CN16" s="22">
        <v>0.21519787774194429</v>
      </c>
      <c r="CO16" s="22">
        <v>0.35450461414556272</v>
      </c>
      <c r="CP16" s="22">
        <v>0.4846327442127345</v>
      </c>
    </row>
    <row r="17" spans="2:94" ht="18.95" customHeight="1" x14ac:dyDescent="0.25">
      <c r="B17" s="21" t="s">
        <v>141</v>
      </c>
      <c r="C17" s="22">
        <v>-0.19957184263841771</v>
      </c>
      <c r="D17" s="22">
        <v>7.0827819498597955E-2</v>
      </c>
      <c r="E17" s="22">
        <v>0.1145145875280254</v>
      </c>
      <c r="F17" s="22">
        <v>-4.1396852299621312E-2</v>
      </c>
      <c r="G17" s="22">
        <v>-0.24203580606064429</v>
      </c>
      <c r="H17" s="22">
        <v>-0.405757041180556</v>
      </c>
      <c r="I17" s="22">
        <v>-0.5894073263208528</v>
      </c>
      <c r="K17" s="22">
        <v>-0.29013716887232549</v>
      </c>
      <c r="L17" s="22">
        <v>-0.11308269584696121</v>
      </c>
      <c r="N17" s="22">
        <v>-0.19282838415131931</v>
      </c>
      <c r="O17" s="22">
        <v>-0.25454995427541438</v>
      </c>
      <c r="P17" s="22">
        <v>-0.22835583558970099</v>
      </c>
      <c r="Q17" s="22">
        <v>-0.18956329688627499</v>
      </c>
      <c r="R17" s="22">
        <v>-0.18216101744929419</v>
      </c>
      <c r="S17" s="22">
        <v>-0.21379192239040529</v>
      </c>
      <c r="T17" s="22">
        <v>-0.15538958543519149</v>
      </c>
      <c r="U17" s="22">
        <v>-0.21423110081648411</v>
      </c>
      <c r="V17" s="22">
        <v>-8.3213716030502538E-2</v>
      </c>
      <c r="W17" s="22">
        <v>-0.29616390691066091</v>
      </c>
      <c r="X17" s="22">
        <v>-0.26860676646745529</v>
      </c>
      <c r="Z17" s="22">
        <v>-0.27455052212539549</v>
      </c>
      <c r="AA17" s="22">
        <v>-0.25763848787545418</v>
      </c>
      <c r="AB17" s="22">
        <v>-0.1609723773322865</v>
      </c>
      <c r="AC17" s="22">
        <v>-9.3039010372809039E-2</v>
      </c>
      <c r="AE17" s="22">
        <v>2.247254359787337E-2</v>
      </c>
      <c r="AF17" s="22">
        <v>1.392274560003876E-2</v>
      </c>
      <c r="AG17" s="22">
        <v>-0.14379261233640719</v>
      </c>
      <c r="AH17" s="22">
        <v>-0.1192788463760161</v>
      </c>
      <c r="AI17" s="22">
        <v>-0.1029763657847908</v>
      </c>
      <c r="AJ17" s="22">
        <v>-0.2713803922679231</v>
      </c>
      <c r="AK17" s="22">
        <v>-0.25538044285410427</v>
      </c>
      <c r="AL17" s="22">
        <v>-0.23769794739789349</v>
      </c>
      <c r="AM17" s="22">
        <v>-0.1846890369825073</v>
      </c>
      <c r="AN17" s="22">
        <v>-0.33662329815355879</v>
      </c>
      <c r="AO17" s="22">
        <v>-0.2476962079012773</v>
      </c>
      <c r="AP17" s="22">
        <v>-0.25927306321529731</v>
      </c>
      <c r="AQ17" s="22">
        <v>-0.22722958969604409</v>
      </c>
      <c r="AR17" s="22">
        <v>-0.2922635016648632</v>
      </c>
      <c r="AS17" s="22">
        <v>-0.26376152838771638</v>
      </c>
      <c r="AT17" s="22">
        <v>-1.6878772201063649E-2</v>
      </c>
      <c r="AU17" s="22">
        <v>-0.23778067254388499</v>
      </c>
      <c r="AW17" s="22">
        <v>-0.26680187264811522</v>
      </c>
      <c r="AX17" s="22">
        <v>7.7566622614453684E-2</v>
      </c>
      <c r="AZ17" s="22">
        <v>-0.2293313880873516</v>
      </c>
      <c r="BA17" s="22">
        <v>-0.15244295449535711</v>
      </c>
      <c r="BC17" s="22">
        <v>-0.2496936909284426</v>
      </c>
      <c r="BD17" s="22">
        <v>-0.19232757561321159</v>
      </c>
      <c r="BE17" s="22">
        <v>-0.27919654194578392</v>
      </c>
      <c r="BF17" s="22">
        <v>-0.21878828987920251</v>
      </c>
      <c r="BG17" s="22">
        <v>-8.3379830785114351E-2</v>
      </c>
      <c r="BH17" s="22">
        <v>0.21331737055073041</v>
      </c>
      <c r="BI17" s="22">
        <v>-9.5199847560880374E-2</v>
      </c>
      <c r="BK17" s="22">
        <v>-0.21453219025345499</v>
      </c>
      <c r="BL17" s="22">
        <v>-0.36038532726939759</v>
      </c>
      <c r="BM17" s="22">
        <v>-1.4206058240586241E-2</v>
      </c>
      <c r="BN17" s="22">
        <v>1.9854362452139951E-2</v>
      </c>
      <c r="BO17" s="22">
        <v>9.6525891909676129E-2</v>
      </c>
      <c r="BQ17" s="22">
        <v>-0.4020031188027311</v>
      </c>
      <c r="BR17" s="22">
        <v>-0.14572726738817571</v>
      </c>
      <c r="BS17" s="22">
        <v>-0.25115175588592248</v>
      </c>
      <c r="BT17" s="22">
        <v>6.0020688996952447E-2</v>
      </c>
      <c r="BU17" s="22">
        <v>-0.25054470778428178</v>
      </c>
      <c r="BV17" s="22">
        <v>-4.3161222804711567E-2</v>
      </c>
      <c r="BW17" s="22">
        <v>9.063236736899849E-3</v>
      </c>
      <c r="BX17" s="22">
        <v>-0.1270306090412229</v>
      </c>
      <c r="BZ17" s="22">
        <v>-0.35461627690018521</v>
      </c>
      <c r="CA17" s="22">
        <v>-0.17262280579232581</v>
      </c>
      <c r="CB17" s="22">
        <v>-0.31107199810689928</v>
      </c>
      <c r="CC17" s="22">
        <v>-2.6989980079988759E-2</v>
      </c>
      <c r="CD17" s="22">
        <v>-0.31821998973547738</v>
      </c>
      <c r="CE17" s="22">
        <v>-7.0137824072755428E-2</v>
      </c>
      <c r="CF17" s="22">
        <v>1.9322737615540209E-2</v>
      </c>
      <c r="CG17" s="22">
        <v>-6.5018550360453592E-2</v>
      </c>
      <c r="CI17" s="22">
        <v>-0.30276406468745182</v>
      </c>
      <c r="CJ17" s="22">
        <v>-0.1007886498648497</v>
      </c>
      <c r="CK17" s="22">
        <v>-0.2313575351153864</v>
      </c>
      <c r="CL17" s="22">
        <v>-1.401988035084795E-2</v>
      </c>
      <c r="CM17" s="22">
        <v>-0.30693699530664031</v>
      </c>
      <c r="CN17" s="22">
        <v>-4.411636076116357E-2</v>
      </c>
      <c r="CO17" s="22">
        <v>-0.22456146802685401</v>
      </c>
      <c r="CP17" s="22">
        <v>-0.23349369628038161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155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0.15766320407653189</v>
      </c>
      <c r="D9" s="17">
        <v>6.0730152745177637E-2</v>
      </c>
      <c r="E9" s="17">
        <v>6.5548808655605598E-2</v>
      </c>
      <c r="F9" s="17">
        <v>0.1035785004723551</v>
      </c>
      <c r="G9" s="17">
        <v>0.13016444438297831</v>
      </c>
      <c r="H9" s="17">
        <v>0.22373098101101091</v>
      </c>
      <c r="I9" s="17">
        <v>0.31850568329491102</v>
      </c>
      <c r="K9" s="17">
        <v>0.1915354429064528</v>
      </c>
      <c r="L9" s="17">
        <v>0.1243675857082568</v>
      </c>
      <c r="N9" s="17">
        <v>0.15010780924587069</v>
      </c>
      <c r="O9" s="17">
        <v>0.16116415333765399</v>
      </c>
      <c r="P9" s="17">
        <v>0.21989892835102359</v>
      </c>
      <c r="Q9" s="17">
        <v>0.15247653395421321</v>
      </c>
      <c r="R9" s="17">
        <v>0.1394242103347037</v>
      </c>
      <c r="S9" s="17">
        <v>0.14539948252384841</v>
      </c>
      <c r="T9" s="17">
        <v>0.13638605638716819</v>
      </c>
      <c r="U9" s="17">
        <v>0.16652008130626761</v>
      </c>
      <c r="V9" s="17">
        <v>0.1400565831641693</v>
      </c>
      <c r="W9" s="17">
        <v>0.18824485652172179</v>
      </c>
      <c r="X9" s="17">
        <v>0.16805361495535451</v>
      </c>
      <c r="Z9" s="17">
        <v>0.19264944566042461</v>
      </c>
      <c r="AA9" s="17">
        <v>0.16866319240943561</v>
      </c>
      <c r="AB9" s="17">
        <v>0.13626839823117501</v>
      </c>
      <c r="AC9" s="17">
        <v>0.12756444447143431</v>
      </c>
      <c r="AE9" s="17">
        <v>5.1770076181050811E-2</v>
      </c>
      <c r="AF9" s="17">
        <v>8.0145395852504075E-2</v>
      </c>
      <c r="AG9" s="17">
        <v>0.1400506191470389</v>
      </c>
      <c r="AH9" s="17">
        <v>0.14488390107692731</v>
      </c>
      <c r="AI9" s="17">
        <v>0.1241711944317916</v>
      </c>
      <c r="AJ9" s="17">
        <v>0.17110765086034541</v>
      </c>
      <c r="AK9" s="17">
        <v>0.1745297553098113</v>
      </c>
      <c r="AL9" s="17">
        <v>0.174254290187039</v>
      </c>
      <c r="AM9" s="17">
        <v>0.14701728730275959</v>
      </c>
      <c r="AN9" s="17">
        <v>0.15429838316204361</v>
      </c>
      <c r="AO9" s="17">
        <v>0.1731400586425158</v>
      </c>
      <c r="AP9" s="17">
        <v>0.19075447681381011</v>
      </c>
      <c r="AQ9" s="17">
        <v>0.18918461591803951</v>
      </c>
      <c r="AR9" s="17">
        <v>0.15508028809341479</v>
      </c>
      <c r="AS9" s="17">
        <v>0.2332835176187493</v>
      </c>
      <c r="AT9" s="17">
        <v>0.1366547057041104</v>
      </c>
      <c r="AU9" s="17">
        <v>0.18785795732573549</v>
      </c>
      <c r="AW9" s="17">
        <v>0.17985434210126239</v>
      </c>
      <c r="AX9" s="17">
        <v>6.4675925162764644E-2</v>
      </c>
      <c r="AZ9" s="17">
        <v>0.16987326703658509</v>
      </c>
      <c r="BA9" s="17">
        <v>0.13832666237929681</v>
      </c>
      <c r="BC9" s="17">
        <v>0.15942159710036041</v>
      </c>
      <c r="BD9" s="17">
        <v>0.15482893978198711</v>
      </c>
      <c r="BE9" s="17">
        <v>0.18247609799451109</v>
      </c>
      <c r="BF9" s="17">
        <v>0.14852331975736671</v>
      </c>
      <c r="BG9" s="17">
        <v>0.1566447869244369</v>
      </c>
      <c r="BH9" s="17">
        <v>9.3792425294964843E-2</v>
      </c>
      <c r="BI9" s="17">
        <v>0.17585492951982831</v>
      </c>
      <c r="BK9" s="17">
        <v>0.1178782086212527</v>
      </c>
      <c r="BL9" s="17">
        <v>0.28535571711062779</v>
      </c>
      <c r="BM9" s="17">
        <v>6.7975506175189354E-2</v>
      </c>
      <c r="BN9" s="17">
        <v>7.2811044145482326E-2</v>
      </c>
      <c r="BO9" s="17">
        <v>2.191323417466318E-2</v>
      </c>
      <c r="BQ9" s="17">
        <v>0.30865021589882657</v>
      </c>
      <c r="BR9" s="17">
        <v>8.8968270193167567E-2</v>
      </c>
      <c r="BS9" s="17">
        <v>0.11950773446355969</v>
      </c>
      <c r="BT9" s="17">
        <v>5.1354110291181462E-2</v>
      </c>
      <c r="BU9" s="17">
        <v>0.29767162441178069</v>
      </c>
      <c r="BV9" s="17">
        <v>6.9828409950790149E-2</v>
      </c>
      <c r="BW9" s="17">
        <v>5.855195365522782E-2</v>
      </c>
      <c r="BX9" s="17">
        <v>0.1149029213304197</v>
      </c>
      <c r="BZ9" s="17">
        <v>0.27388117799787409</v>
      </c>
      <c r="CA9" s="17">
        <v>0.1080440104134784</v>
      </c>
      <c r="CB9" s="17">
        <v>0.13989367831096991</v>
      </c>
      <c r="CC9" s="17">
        <v>5.1848112722975313E-2</v>
      </c>
      <c r="CD9" s="17">
        <v>0.30542770555033127</v>
      </c>
      <c r="CE9" s="17">
        <v>9.2996727795331899E-2</v>
      </c>
      <c r="CF9" s="17">
        <v>5.1573505960567159E-2</v>
      </c>
      <c r="CG9" s="17">
        <v>8.8714877651629373E-2</v>
      </c>
      <c r="CI9" s="17">
        <v>0.21698601990407509</v>
      </c>
      <c r="CJ9" s="17">
        <v>8.3575597024898654E-2</v>
      </c>
      <c r="CK9" s="17">
        <v>0.1144613577116466</v>
      </c>
      <c r="CL9" s="17">
        <v>5.1012232679686513E-2</v>
      </c>
      <c r="CM9" s="17">
        <v>0.28104868451560489</v>
      </c>
      <c r="CN9" s="17">
        <v>6.3114460124572253E-2</v>
      </c>
      <c r="CO9" s="17">
        <v>0.1112682695254099</v>
      </c>
      <c r="CP9" s="17">
        <v>0.1671931900666847</v>
      </c>
    </row>
    <row r="10" spans="2:96" ht="18.95" customHeight="1" x14ac:dyDescent="0.25">
      <c r="B10" s="19" t="s">
        <v>150</v>
      </c>
      <c r="C10" s="17">
        <v>0.20352138794013111</v>
      </c>
      <c r="D10" s="17">
        <v>0.1936558394487409</v>
      </c>
      <c r="E10" s="17">
        <v>0.19911739629114911</v>
      </c>
      <c r="F10" s="17">
        <v>0.16160345610264309</v>
      </c>
      <c r="G10" s="17">
        <v>0.2213561521630987</v>
      </c>
      <c r="H10" s="17">
        <v>0.21794916056994479</v>
      </c>
      <c r="I10" s="17">
        <v>0.22350655866260641</v>
      </c>
      <c r="K10" s="17">
        <v>0.2205784919243132</v>
      </c>
      <c r="L10" s="17">
        <v>0.18729880100757071</v>
      </c>
      <c r="N10" s="17">
        <v>0.19901434806457979</v>
      </c>
      <c r="O10" s="17">
        <v>0.16478254467763681</v>
      </c>
      <c r="P10" s="17">
        <v>0.19453464358691869</v>
      </c>
      <c r="Q10" s="17">
        <v>0.18714839317252899</v>
      </c>
      <c r="R10" s="17">
        <v>0.25763976192226351</v>
      </c>
      <c r="S10" s="17">
        <v>0.1914624697592108</v>
      </c>
      <c r="T10" s="17">
        <v>0.21180547133610489</v>
      </c>
      <c r="U10" s="17">
        <v>0.21360029136728351</v>
      </c>
      <c r="V10" s="17">
        <v>0.19737764765165811</v>
      </c>
      <c r="W10" s="17">
        <v>0.1904509335709709</v>
      </c>
      <c r="X10" s="17">
        <v>0.2259464881725117</v>
      </c>
      <c r="Z10" s="17">
        <v>0.22095362342693539</v>
      </c>
      <c r="AA10" s="17">
        <v>0.20453423014090391</v>
      </c>
      <c r="AB10" s="17">
        <v>0.2258995312663265</v>
      </c>
      <c r="AC10" s="17">
        <v>0.16496798932773801</v>
      </c>
      <c r="AE10" s="17">
        <v>0.1022104660798856</v>
      </c>
      <c r="AF10" s="17">
        <v>0.1183395986884872</v>
      </c>
      <c r="AG10" s="17">
        <v>0.18796215817687639</v>
      </c>
      <c r="AH10" s="17">
        <v>0.17646426981047511</v>
      </c>
      <c r="AI10" s="17">
        <v>0.197814913372581</v>
      </c>
      <c r="AJ10" s="17">
        <v>0.19550844002520781</v>
      </c>
      <c r="AK10" s="17">
        <v>0.22375592007072359</v>
      </c>
      <c r="AL10" s="17">
        <v>0.16363217233277819</v>
      </c>
      <c r="AM10" s="17">
        <v>0.2453083061688453</v>
      </c>
      <c r="AN10" s="17">
        <v>0.24600256835009629</v>
      </c>
      <c r="AO10" s="17">
        <v>0.23608661298093769</v>
      </c>
      <c r="AP10" s="17">
        <v>0.19512914788328051</v>
      </c>
      <c r="AQ10" s="17">
        <v>0.21885410006780229</v>
      </c>
      <c r="AR10" s="17">
        <v>0.25810738718030107</v>
      </c>
      <c r="AS10" s="17">
        <v>0.2453900562197249</v>
      </c>
      <c r="AT10" s="17">
        <v>0.19712391538587709</v>
      </c>
      <c r="AU10" s="17">
        <v>0.18265819767063141</v>
      </c>
      <c r="AW10" s="17">
        <v>0.21234347341921711</v>
      </c>
      <c r="AX10" s="17">
        <v>0.16711058373708551</v>
      </c>
      <c r="AZ10" s="17">
        <v>0.2137993234808199</v>
      </c>
      <c r="BA10" s="17">
        <v>0.18724467177624021</v>
      </c>
      <c r="BC10" s="17">
        <v>0.20632413529147081</v>
      </c>
      <c r="BD10" s="17">
        <v>0.2139707550855432</v>
      </c>
      <c r="BE10" s="17">
        <v>0.20733403507000989</v>
      </c>
      <c r="BF10" s="17">
        <v>0.22562135349051979</v>
      </c>
      <c r="BG10" s="17">
        <v>0.16402221487820329</v>
      </c>
      <c r="BH10" s="17">
        <v>0.15074216817636829</v>
      </c>
      <c r="BI10" s="17">
        <v>0.1212177720839669</v>
      </c>
      <c r="BK10" s="17">
        <v>0.2310656810992322</v>
      </c>
      <c r="BL10" s="17">
        <v>0.20521644695434199</v>
      </c>
      <c r="BM10" s="17">
        <v>0.15838975618273041</v>
      </c>
      <c r="BN10" s="17">
        <v>0.21043645125931251</v>
      </c>
      <c r="BO10" s="17">
        <v>2.548767535545678E-2</v>
      </c>
      <c r="BQ10" s="17">
        <v>0.21185737676219529</v>
      </c>
      <c r="BR10" s="17">
        <v>0.22607452495044869</v>
      </c>
      <c r="BS10" s="17">
        <v>0.27253939236183011</v>
      </c>
      <c r="BT10" s="17">
        <v>0.20664260093426121</v>
      </c>
      <c r="BU10" s="17">
        <v>0.14533087089939359</v>
      </c>
      <c r="BV10" s="17">
        <v>0.15007609706650701</v>
      </c>
      <c r="BW10" s="17">
        <v>0.11099169318776909</v>
      </c>
      <c r="BX10" s="17">
        <v>0.19313974314185059</v>
      </c>
      <c r="BZ10" s="17">
        <v>0.21016924674702561</v>
      </c>
      <c r="CA10" s="17">
        <v>0.22360422437245839</v>
      </c>
      <c r="CB10" s="17">
        <v>0.28466956201890159</v>
      </c>
      <c r="CC10" s="17">
        <v>0.18176389701516571</v>
      </c>
      <c r="CD10" s="17">
        <v>0.20410838786364929</v>
      </c>
      <c r="CE10" s="17">
        <v>0.17136516749065861</v>
      </c>
      <c r="CF10" s="17">
        <v>8.6744193642581763E-2</v>
      </c>
      <c r="CG10" s="17">
        <v>0.15942155951805309</v>
      </c>
      <c r="CI10" s="17">
        <v>0.21492993816684711</v>
      </c>
      <c r="CJ10" s="17">
        <v>0.2139302445618867</v>
      </c>
      <c r="CK10" s="17">
        <v>0.25374860921230957</v>
      </c>
      <c r="CL10" s="17">
        <v>0.19350084691469141</v>
      </c>
      <c r="CM10" s="17">
        <v>0.2028490180702551</v>
      </c>
      <c r="CN10" s="17">
        <v>0.12670953985292371</v>
      </c>
      <c r="CO10" s="17">
        <v>0.1772761049753685</v>
      </c>
      <c r="CP10" s="17">
        <v>0.21062352197612369</v>
      </c>
    </row>
    <row r="11" spans="2:96" ht="18.95" customHeight="1" x14ac:dyDescent="0.25">
      <c r="B11" s="19" t="s">
        <v>151</v>
      </c>
      <c r="C11" s="17">
        <v>0.18006354542065639</v>
      </c>
      <c r="D11" s="17">
        <v>0.23575309013870319</v>
      </c>
      <c r="E11" s="17">
        <v>0.20513204006959099</v>
      </c>
      <c r="F11" s="17">
        <v>0.2175339073473167</v>
      </c>
      <c r="G11" s="17">
        <v>0.1611034944223684</v>
      </c>
      <c r="H11" s="17">
        <v>0.1383047471205624</v>
      </c>
      <c r="I11" s="17">
        <v>0.13588491547315881</v>
      </c>
      <c r="K11" s="17">
        <v>0.1822053001795505</v>
      </c>
      <c r="L11" s="17">
        <v>0.17831988550714711</v>
      </c>
      <c r="N11" s="17">
        <v>0.17973199447708041</v>
      </c>
      <c r="O11" s="17">
        <v>0.1448070766531786</v>
      </c>
      <c r="P11" s="17">
        <v>0.20630144112501941</v>
      </c>
      <c r="Q11" s="17">
        <v>0.17409185599314289</v>
      </c>
      <c r="R11" s="17">
        <v>0.16235561854024291</v>
      </c>
      <c r="S11" s="17">
        <v>0.20851921505854421</v>
      </c>
      <c r="T11" s="17">
        <v>0.1838283587441667</v>
      </c>
      <c r="U11" s="17">
        <v>0.17328913228192169</v>
      </c>
      <c r="V11" s="17">
        <v>0.18682709189244309</v>
      </c>
      <c r="W11" s="17">
        <v>0.18846217834434531</v>
      </c>
      <c r="X11" s="17">
        <v>0.17285140662841911</v>
      </c>
      <c r="Z11" s="17">
        <v>0.16367387602501729</v>
      </c>
      <c r="AA11" s="17">
        <v>0.1675175475660852</v>
      </c>
      <c r="AB11" s="17">
        <v>0.18978585225591171</v>
      </c>
      <c r="AC11" s="17">
        <v>0.20160954667354641</v>
      </c>
      <c r="AE11" s="17">
        <v>0.19051453825924899</v>
      </c>
      <c r="AF11" s="17">
        <v>0.22753334722682031</v>
      </c>
      <c r="AG11" s="17">
        <v>0.16686254264689451</v>
      </c>
      <c r="AH11" s="17">
        <v>0.18240077446666311</v>
      </c>
      <c r="AI11" s="17">
        <v>0.23526601730041891</v>
      </c>
      <c r="AJ11" s="17">
        <v>0.22113236653282251</v>
      </c>
      <c r="AK11" s="17">
        <v>0.18541569135668171</v>
      </c>
      <c r="AL11" s="17">
        <v>0.1578439106519739</v>
      </c>
      <c r="AM11" s="17">
        <v>0.16440789694272559</v>
      </c>
      <c r="AN11" s="17">
        <v>0.1810127518607911</v>
      </c>
      <c r="AO11" s="17">
        <v>0.17352042815932281</v>
      </c>
      <c r="AP11" s="17">
        <v>0.16240554515060321</v>
      </c>
      <c r="AQ11" s="17">
        <v>0.15210493646412679</v>
      </c>
      <c r="AR11" s="17">
        <v>0.1436712190687236</v>
      </c>
      <c r="AS11" s="17">
        <v>0.1512408168108621</v>
      </c>
      <c r="AT11" s="17">
        <v>0.13086210612062751</v>
      </c>
      <c r="AU11" s="17">
        <v>0.11993492331785061</v>
      </c>
      <c r="AW11" s="17">
        <v>0.1719796763255691</v>
      </c>
      <c r="AX11" s="17">
        <v>0.21946920425625671</v>
      </c>
      <c r="AZ11" s="17">
        <v>0.17179307014472209</v>
      </c>
      <c r="BA11" s="17">
        <v>0.19316113472484431</v>
      </c>
      <c r="BC11" s="17">
        <v>0.17005074720401561</v>
      </c>
      <c r="BD11" s="17">
        <v>0.20337314390062611</v>
      </c>
      <c r="BE11" s="17">
        <v>0.17138872687767559</v>
      </c>
      <c r="BF11" s="17">
        <v>0.1687298247387802</v>
      </c>
      <c r="BG11" s="17">
        <v>0.20890753742334239</v>
      </c>
      <c r="BH11" s="17">
        <v>0.1623468911042478</v>
      </c>
      <c r="BI11" s="17">
        <v>0.1058296270846919</v>
      </c>
      <c r="BK11" s="17">
        <v>0.18716338548120279</v>
      </c>
      <c r="BL11" s="17">
        <v>0.15033000541075689</v>
      </c>
      <c r="BM11" s="17">
        <v>0.20321279558947869</v>
      </c>
      <c r="BN11" s="17">
        <v>0.2211805759558533</v>
      </c>
      <c r="BO11" s="17">
        <v>0.15058883064527739</v>
      </c>
      <c r="BQ11" s="17">
        <v>0.1449123848291749</v>
      </c>
      <c r="BR11" s="17">
        <v>0.22263124304153539</v>
      </c>
      <c r="BS11" s="17">
        <v>0.1517308043012188</v>
      </c>
      <c r="BT11" s="17">
        <v>0.2836319215536352</v>
      </c>
      <c r="BU11" s="17">
        <v>0.13173279506593921</v>
      </c>
      <c r="BV11" s="17">
        <v>0.1781827020822232</v>
      </c>
      <c r="BW11" s="17">
        <v>0.14581640452212671</v>
      </c>
      <c r="BX11" s="17">
        <v>0.17690047092893671</v>
      </c>
      <c r="BZ11" s="17">
        <v>0.16328491727947789</v>
      </c>
      <c r="CA11" s="17">
        <v>0.21040653047142741</v>
      </c>
      <c r="CB11" s="17">
        <v>0.179586109281584</v>
      </c>
      <c r="CC11" s="17">
        <v>0.23758089121861489</v>
      </c>
      <c r="CD11" s="17">
        <v>0.1201698141770835</v>
      </c>
      <c r="CE11" s="17">
        <v>0.2402301744796384</v>
      </c>
      <c r="CF11" s="17">
        <v>0.1133703146368979</v>
      </c>
      <c r="CG11" s="17">
        <v>0.17139423864461981</v>
      </c>
      <c r="CI11" s="17">
        <v>0.17183185459516331</v>
      </c>
      <c r="CJ11" s="17">
        <v>0.23094493311812619</v>
      </c>
      <c r="CK11" s="17">
        <v>0.1847609876077255</v>
      </c>
      <c r="CL11" s="17">
        <v>0.20397915751842211</v>
      </c>
      <c r="CM11" s="17">
        <v>0.160247134325503</v>
      </c>
      <c r="CN11" s="17">
        <v>0.12810048730935181</v>
      </c>
      <c r="CO11" s="17">
        <v>0.17074774460322939</v>
      </c>
      <c r="CP11" s="17">
        <v>0.15453744935363889</v>
      </c>
    </row>
    <row r="12" spans="2:96" ht="32.1" customHeight="1" x14ac:dyDescent="0.25">
      <c r="B12" s="19" t="s">
        <v>152</v>
      </c>
      <c r="C12" s="17">
        <v>0.20553162662182931</v>
      </c>
      <c r="D12" s="17">
        <v>0.21953666352654561</v>
      </c>
      <c r="E12" s="17">
        <v>0.23130123582392631</v>
      </c>
      <c r="F12" s="17">
        <v>0.22380177907939769</v>
      </c>
      <c r="G12" s="17">
        <v>0.23033531595652779</v>
      </c>
      <c r="H12" s="17">
        <v>0.2217665943972254</v>
      </c>
      <c r="I12" s="17">
        <v>0.12944674457776811</v>
      </c>
      <c r="K12" s="17">
        <v>0.20618868496218029</v>
      </c>
      <c r="L12" s="17">
        <v>0.20517682535725881</v>
      </c>
      <c r="N12" s="17">
        <v>0.22383030857470401</v>
      </c>
      <c r="O12" s="17">
        <v>0.25034887910189341</v>
      </c>
      <c r="P12" s="17">
        <v>0.17026854395379709</v>
      </c>
      <c r="Q12" s="17">
        <v>0.25142029039256197</v>
      </c>
      <c r="R12" s="17">
        <v>0.17011937548349529</v>
      </c>
      <c r="S12" s="17">
        <v>0.19451597256245581</v>
      </c>
      <c r="T12" s="17">
        <v>0.21963042987097231</v>
      </c>
      <c r="U12" s="17">
        <v>0.19335011230903709</v>
      </c>
      <c r="V12" s="17">
        <v>0.21883173304105979</v>
      </c>
      <c r="W12" s="17">
        <v>0.1648440137270285</v>
      </c>
      <c r="X12" s="17">
        <v>0.19875702157886399</v>
      </c>
      <c r="Z12" s="17">
        <v>0.2091449573373837</v>
      </c>
      <c r="AA12" s="17">
        <v>0.20314586899163231</v>
      </c>
      <c r="AB12" s="17">
        <v>0.20442468783653989</v>
      </c>
      <c r="AC12" s="17">
        <v>0.20451748425272731</v>
      </c>
      <c r="AE12" s="17">
        <v>0.16230601107720161</v>
      </c>
      <c r="AF12" s="17">
        <v>0.2059975215105995</v>
      </c>
      <c r="AG12" s="17">
        <v>0.21063867907989001</v>
      </c>
      <c r="AH12" s="17">
        <v>0.20185969273775861</v>
      </c>
      <c r="AI12" s="17">
        <v>0.20235699665406229</v>
      </c>
      <c r="AJ12" s="17">
        <v>0.18383587424682701</v>
      </c>
      <c r="AK12" s="17">
        <v>0.16699585808718129</v>
      </c>
      <c r="AL12" s="17">
        <v>0.22844242911209711</v>
      </c>
      <c r="AM12" s="17">
        <v>0.2438514100694282</v>
      </c>
      <c r="AN12" s="17">
        <v>0.1972689741737795</v>
      </c>
      <c r="AO12" s="17">
        <v>0.22353869556802089</v>
      </c>
      <c r="AP12" s="17">
        <v>0.21906212564478941</v>
      </c>
      <c r="AQ12" s="17">
        <v>0.1987723469316714</v>
      </c>
      <c r="AR12" s="17">
        <v>0.21434095501071859</v>
      </c>
      <c r="AS12" s="17">
        <v>0.1774111451953895</v>
      </c>
      <c r="AT12" s="17">
        <v>0.2472517210989181</v>
      </c>
      <c r="AU12" s="17">
        <v>0.19110947364831801</v>
      </c>
      <c r="AW12" s="17">
        <v>0.19374616609414499</v>
      </c>
      <c r="AX12" s="17">
        <v>0.25825489436896759</v>
      </c>
      <c r="AZ12" s="17">
        <v>0.2098838568912206</v>
      </c>
      <c r="BA12" s="17">
        <v>0.19863919024739071</v>
      </c>
      <c r="BC12" s="17">
        <v>0.19684883363130251</v>
      </c>
      <c r="BD12" s="17">
        <v>0.1893823878954059</v>
      </c>
      <c r="BE12" s="17">
        <v>0.22108273663479769</v>
      </c>
      <c r="BF12" s="17">
        <v>0.20962494387557759</v>
      </c>
      <c r="BG12" s="17">
        <v>0.23994997447841279</v>
      </c>
      <c r="BH12" s="17">
        <v>0.28011076190499079</v>
      </c>
      <c r="BI12" s="17">
        <v>0.1746516173542482</v>
      </c>
      <c r="BK12" s="17">
        <v>0.23297625580455289</v>
      </c>
      <c r="BL12" s="17">
        <v>0.1705048741375926</v>
      </c>
      <c r="BM12" s="17">
        <v>0.20604908761153889</v>
      </c>
      <c r="BN12" s="17">
        <v>0.21377720939170011</v>
      </c>
      <c r="BO12" s="17">
        <v>0.20054718560923759</v>
      </c>
      <c r="BQ12" s="17">
        <v>0.15618385650131311</v>
      </c>
      <c r="BR12" s="17">
        <v>0.24476014508445021</v>
      </c>
      <c r="BS12" s="17">
        <v>0.24926932599865659</v>
      </c>
      <c r="BT12" s="17">
        <v>0.25566150839611329</v>
      </c>
      <c r="BU12" s="17">
        <v>0.17915129423790499</v>
      </c>
      <c r="BV12" s="17">
        <v>0.19751025065047079</v>
      </c>
      <c r="BW12" s="17">
        <v>0.14212005473491179</v>
      </c>
      <c r="BX12" s="17">
        <v>0.22501800003039699</v>
      </c>
      <c r="BZ12" s="17">
        <v>0.16156143069316739</v>
      </c>
      <c r="CA12" s="17">
        <v>0.24382410299313731</v>
      </c>
      <c r="CB12" s="17">
        <v>0.19592765578710361</v>
      </c>
      <c r="CC12" s="17">
        <v>0.283542368754575</v>
      </c>
      <c r="CD12" s="17">
        <v>0.19194782850564759</v>
      </c>
      <c r="CE12" s="17">
        <v>0.24776667193766441</v>
      </c>
      <c r="CF12" s="17">
        <v>8.7176342688984457E-2</v>
      </c>
      <c r="CG12" s="17">
        <v>0.19540300616743089</v>
      </c>
      <c r="CI12" s="17">
        <v>0.18801134108052689</v>
      </c>
      <c r="CJ12" s="17">
        <v>0.25132177840098258</v>
      </c>
      <c r="CK12" s="17">
        <v>0.24946237634668009</v>
      </c>
      <c r="CL12" s="17">
        <v>0.27329226945685908</v>
      </c>
      <c r="CM12" s="17">
        <v>0.18015242259206041</v>
      </c>
      <c r="CN12" s="17">
        <v>0.147676700847613</v>
      </c>
      <c r="CO12" s="17">
        <v>0.1217130888728235</v>
      </c>
      <c r="CP12" s="17">
        <v>0.20335567280381381</v>
      </c>
    </row>
    <row r="13" spans="2:96" ht="32.1" customHeight="1" x14ac:dyDescent="0.25">
      <c r="B13" s="19" t="s">
        <v>153</v>
      </c>
      <c r="C13" s="17">
        <v>8.4365968306065867E-2</v>
      </c>
      <c r="D13" s="17">
        <v>9.3825570464281707E-2</v>
      </c>
      <c r="E13" s="17">
        <v>0.14678805151502919</v>
      </c>
      <c r="F13" s="17">
        <v>9.2419786899226239E-2</v>
      </c>
      <c r="G13" s="17">
        <v>7.3496501054630292E-2</v>
      </c>
      <c r="H13" s="17">
        <v>6.1288000111131002E-2</v>
      </c>
      <c r="I13" s="17">
        <v>4.5044126997632647E-2</v>
      </c>
      <c r="K13" s="17">
        <v>9.6889953656390596E-2</v>
      </c>
      <c r="L13" s="17">
        <v>7.0432290297759881E-2</v>
      </c>
      <c r="N13" s="17">
        <v>9.2188985955975661E-2</v>
      </c>
      <c r="O13" s="17">
        <v>9.0738524037526996E-2</v>
      </c>
      <c r="P13" s="17">
        <v>3.4498622464123753E-2</v>
      </c>
      <c r="Q13" s="17">
        <v>7.8168455775573048E-2</v>
      </c>
      <c r="R13" s="17">
        <v>0.1166466810660183</v>
      </c>
      <c r="S13" s="17">
        <v>8.3364576132014964E-2</v>
      </c>
      <c r="T13" s="17">
        <v>6.6070359456774364E-2</v>
      </c>
      <c r="U13" s="17">
        <v>6.3844503080763434E-2</v>
      </c>
      <c r="V13" s="17">
        <v>0.10815992405691879</v>
      </c>
      <c r="W13" s="17">
        <v>8.2929916167110235E-2</v>
      </c>
      <c r="X13" s="17">
        <v>7.0016393356545789E-2</v>
      </c>
      <c r="Z13" s="17">
        <v>9.1551352473913231E-2</v>
      </c>
      <c r="AA13" s="17">
        <v>8.5997813762944506E-2</v>
      </c>
      <c r="AB13" s="17">
        <v>9.1644041496215717E-2</v>
      </c>
      <c r="AC13" s="17">
        <v>6.8827070817342059E-2</v>
      </c>
      <c r="AE13" s="17">
        <v>5.1850257249991219E-2</v>
      </c>
      <c r="AF13" s="17">
        <v>7.7279872249655046E-2</v>
      </c>
      <c r="AG13" s="17">
        <v>9.5277889780320424E-2</v>
      </c>
      <c r="AH13" s="17">
        <v>5.084182403709743E-2</v>
      </c>
      <c r="AI13" s="17">
        <v>6.3031348784532079E-2</v>
      </c>
      <c r="AJ13" s="17">
        <v>7.4777886218608675E-2</v>
      </c>
      <c r="AK13" s="17">
        <v>8.7677152325600138E-2</v>
      </c>
      <c r="AL13" s="17">
        <v>0.1025863021608993</v>
      </c>
      <c r="AM13" s="17">
        <v>8.2653317079131164E-2</v>
      </c>
      <c r="AN13" s="17">
        <v>7.3386663696303686E-2</v>
      </c>
      <c r="AO13" s="17">
        <v>7.3383955758134459E-2</v>
      </c>
      <c r="AP13" s="17">
        <v>0.107929946467637</v>
      </c>
      <c r="AQ13" s="17">
        <v>0.1216764176920388</v>
      </c>
      <c r="AR13" s="17">
        <v>9.7090872957072263E-2</v>
      </c>
      <c r="AS13" s="17">
        <v>7.5174705437585601E-2</v>
      </c>
      <c r="AT13" s="17">
        <v>0.15553577965242529</v>
      </c>
      <c r="AU13" s="17">
        <v>2.981929404571125E-2</v>
      </c>
      <c r="AW13" s="17">
        <v>7.1825515227877584E-2</v>
      </c>
      <c r="AX13" s="17">
        <v>0.13498430027559</v>
      </c>
      <c r="AZ13" s="17">
        <v>8.5746364320125959E-2</v>
      </c>
      <c r="BA13" s="17">
        <v>8.2179895623894092E-2</v>
      </c>
      <c r="BC13" s="17">
        <v>6.7347279624725531E-2</v>
      </c>
      <c r="BD13" s="17">
        <v>7.0848292018034192E-2</v>
      </c>
      <c r="BE13" s="17">
        <v>9.146198301131965E-2</v>
      </c>
      <c r="BF13" s="17">
        <v>9.1928205551055284E-2</v>
      </c>
      <c r="BG13" s="17">
        <v>0.12777581826883891</v>
      </c>
      <c r="BH13" s="17">
        <v>0.2288484511935967</v>
      </c>
      <c r="BI13" s="17">
        <v>4.0335768146835961E-2</v>
      </c>
      <c r="BK13" s="17">
        <v>9.5471023952541728E-2</v>
      </c>
      <c r="BL13" s="17">
        <v>7.7680497050431688E-2</v>
      </c>
      <c r="BM13" s="17">
        <v>8.5919975924004549E-2</v>
      </c>
      <c r="BN13" s="17">
        <v>6.9046343928467938E-2</v>
      </c>
      <c r="BO13" s="17">
        <v>4.044508350264174E-2</v>
      </c>
      <c r="BQ13" s="17">
        <v>7.4374284276609651E-2</v>
      </c>
      <c r="BR13" s="17">
        <v>0.1023546511564818</v>
      </c>
      <c r="BS13" s="17">
        <v>6.5200613692771012E-2</v>
      </c>
      <c r="BT13" s="17">
        <v>6.7586400114243814E-2</v>
      </c>
      <c r="BU13" s="17">
        <v>0.13286742162406731</v>
      </c>
      <c r="BV13" s="17">
        <v>8.4297930477221367E-2</v>
      </c>
      <c r="BW13" s="17">
        <v>4.6804033898579081E-2</v>
      </c>
      <c r="BX13" s="17">
        <v>8.6054613798115978E-2</v>
      </c>
      <c r="BZ13" s="17">
        <v>7.931507890231411E-2</v>
      </c>
      <c r="CA13" s="17">
        <v>9.2772620527985572E-2</v>
      </c>
      <c r="CB13" s="17">
        <v>6.9696205375190973E-2</v>
      </c>
      <c r="CC13" s="17">
        <v>7.8712934758078071E-2</v>
      </c>
      <c r="CD13" s="17">
        <v>8.0052517880128002E-2</v>
      </c>
      <c r="CE13" s="17">
        <v>0.1229725244373653</v>
      </c>
      <c r="CF13" s="17">
        <v>3.961451905491966E-2</v>
      </c>
      <c r="CG13" s="17">
        <v>8.5300401853411409E-2</v>
      </c>
      <c r="CI13" s="17">
        <v>9.4567836910260314E-2</v>
      </c>
      <c r="CJ13" s="17">
        <v>0.1119972291402126</v>
      </c>
      <c r="CK13" s="17">
        <v>6.4812588868128407E-2</v>
      </c>
      <c r="CL13" s="17">
        <v>8.2686465846790083E-2</v>
      </c>
      <c r="CM13" s="17">
        <v>7.6762863850545329E-2</v>
      </c>
      <c r="CN13" s="17">
        <v>6.4893249229153072E-2</v>
      </c>
      <c r="CO13" s="17">
        <v>5.497166574861493E-2</v>
      </c>
      <c r="CP13" s="17">
        <v>9.7777359447685591E-2</v>
      </c>
    </row>
    <row r="14" spans="2:96" ht="18.95" customHeight="1" x14ac:dyDescent="0.25">
      <c r="B14" s="19" t="s">
        <v>85</v>
      </c>
      <c r="C14" s="17">
        <v>0.1688542676347855</v>
      </c>
      <c r="D14" s="17">
        <v>0.19649868367655099</v>
      </c>
      <c r="E14" s="17">
        <v>0.1521124676446988</v>
      </c>
      <c r="F14" s="17">
        <v>0.20106257009906109</v>
      </c>
      <c r="G14" s="17">
        <v>0.1835440920203967</v>
      </c>
      <c r="H14" s="17">
        <v>0.13696051679012561</v>
      </c>
      <c r="I14" s="17">
        <v>0.1476119709939229</v>
      </c>
      <c r="K14" s="17">
        <v>0.1026021263711126</v>
      </c>
      <c r="L14" s="17">
        <v>0.23440461212200669</v>
      </c>
      <c r="N14" s="17">
        <v>0.15512655368178929</v>
      </c>
      <c r="O14" s="17">
        <v>0.1881588221921103</v>
      </c>
      <c r="P14" s="17">
        <v>0.17449782051911741</v>
      </c>
      <c r="Q14" s="17">
        <v>0.15669447071197981</v>
      </c>
      <c r="R14" s="17">
        <v>0.1538143526532762</v>
      </c>
      <c r="S14" s="17">
        <v>0.17673828396392591</v>
      </c>
      <c r="T14" s="17">
        <v>0.18227932420481349</v>
      </c>
      <c r="U14" s="17">
        <v>0.18939587965472671</v>
      </c>
      <c r="V14" s="17">
        <v>0.14874702019375069</v>
      </c>
      <c r="W14" s="17">
        <v>0.18506810166882329</v>
      </c>
      <c r="X14" s="17">
        <v>0.1643750753083047</v>
      </c>
      <c r="Z14" s="17">
        <v>0.1220267450763258</v>
      </c>
      <c r="AA14" s="17">
        <v>0.17014134712899839</v>
      </c>
      <c r="AB14" s="17">
        <v>0.15197748891383131</v>
      </c>
      <c r="AC14" s="17">
        <v>0.23251346445721191</v>
      </c>
      <c r="AE14" s="17">
        <v>0.44134865115262212</v>
      </c>
      <c r="AF14" s="17">
        <v>0.29070426447193359</v>
      </c>
      <c r="AG14" s="17">
        <v>0.19920811116897971</v>
      </c>
      <c r="AH14" s="17">
        <v>0.24354953787107839</v>
      </c>
      <c r="AI14" s="17">
        <v>0.1773595294566141</v>
      </c>
      <c r="AJ14" s="17">
        <v>0.1536377821161885</v>
      </c>
      <c r="AK14" s="17">
        <v>0.16162562285000201</v>
      </c>
      <c r="AL14" s="17">
        <v>0.1732408955552123</v>
      </c>
      <c r="AM14" s="17">
        <v>0.11676178243711011</v>
      </c>
      <c r="AN14" s="17">
        <v>0.14803065875698579</v>
      </c>
      <c r="AO14" s="17">
        <v>0.1203302488910684</v>
      </c>
      <c r="AP14" s="17">
        <v>0.1247187580398797</v>
      </c>
      <c r="AQ14" s="17">
        <v>0.1194075829263215</v>
      </c>
      <c r="AR14" s="17">
        <v>0.13170927768976951</v>
      </c>
      <c r="AS14" s="17">
        <v>0.1174997587176885</v>
      </c>
      <c r="AT14" s="17">
        <v>0.13257177203804171</v>
      </c>
      <c r="AU14" s="17">
        <v>0.28862015399175328</v>
      </c>
      <c r="AW14" s="17">
        <v>0.17025082683192891</v>
      </c>
      <c r="AX14" s="17">
        <v>0.15550509219933559</v>
      </c>
      <c r="AZ14" s="17">
        <v>0.14890411812652629</v>
      </c>
      <c r="BA14" s="17">
        <v>0.20044844524833391</v>
      </c>
      <c r="BC14" s="17">
        <v>0.20000740714812509</v>
      </c>
      <c r="BD14" s="17">
        <v>0.1675964813184036</v>
      </c>
      <c r="BE14" s="17">
        <v>0.12625642041168589</v>
      </c>
      <c r="BF14" s="17">
        <v>0.1555723525867003</v>
      </c>
      <c r="BG14" s="17">
        <v>0.1026996680267656</v>
      </c>
      <c r="BH14" s="17">
        <v>8.4159302325831645E-2</v>
      </c>
      <c r="BI14" s="17">
        <v>0.38211028581042872</v>
      </c>
      <c r="BK14" s="17">
        <v>0.13544544504121761</v>
      </c>
      <c r="BL14" s="17">
        <v>0.11091245933624901</v>
      </c>
      <c r="BM14" s="17">
        <v>0.27845287851705808</v>
      </c>
      <c r="BN14" s="17">
        <v>0.21274837531918381</v>
      </c>
      <c r="BO14" s="17">
        <v>0.56101799071272296</v>
      </c>
      <c r="BQ14" s="17">
        <v>0.1040218817318805</v>
      </c>
      <c r="BR14" s="17">
        <v>0.11521116557391629</v>
      </c>
      <c r="BS14" s="17">
        <v>0.1417521291819637</v>
      </c>
      <c r="BT14" s="17">
        <v>0.13512345871056511</v>
      </c>
      <c r="BU14" s="17">
        <v>0.11324599376091431</v>
      </c>
      <c r="BV14" s="17">
        <v>0.32010460977278749</v>
      </c>
      <c r="BW14" s="17">
        <v>0.4957158600013854</v>
      </c>
      <c r="BX14" s="17">
        <v>0.2039842507702799</v>
      </c>
      <c r="BZ14" s="17">
        <v>0.1117881483801408</v>
      </c>
      <c r="CA14" s="17">
        <v>0.1213485112215129</v>
      </c>
      <c r="CB14" s="17">
        <v>0.13022678922624989</v>
      </c>
      <c r="CC14" s="17">
        <v>0.16655179553059099</v>
      </c>
      <c r="CD14" s="17">
        <v>9.8293746023160267E-2</v>
      </c>
      <c r="CE14" s="17">
        <v>0.1246687338593413</v>
      </c>
      <c r="CF14" s="17">
        <v>0.62152112401604886</v>
      </c>
      <c r="CG14" s="17">
        <v>0.29976591616485537</v>
      </c>
      <c r="CI14" s="17">
        <v>0.11367300934312741</v>
      </c>
      <c r="CJ14" s="17">
        <v>0.1082302177538931</v>
      </c>
      <c r="CK14" s="17">
        <v>0.13275408025350979</v>
      </c>
      <c r="CL14" s="17">
        <v>0.19552902758355081</v>
      </c>
      <c r="CM14" s="17">
        <v>9.8939876646031322E-2</v>
      </c>
      <c r="CN14" s="17">
        <v>0.46950556263638588</v>
      </c>
      <c r="CO14" s="17">
        <v>0.36402312627455352</v>
      </c>
      <c r="CP14" s="17">
        <v>0.16651280635205329</v>
      </c>
    </row>
    <row r="15" spans="2:96" ht="18.95" customHeight="1" x14ac:dyDescent="0.25">
      <c r="B15" s="21" t="s">
        <v>139</v>
      </c>
      <c r="C15" s="22">
        <v>0.28989759492789507</v>
      </c>
      <c r="D15" s="22">
        <v>0.31336223399082719</v>
      </c>
      <c r="E15" s="22">
        <v>0.37808928733895553</v>
      </c>
      <c r="F15" s="22">
        <v>0.31622156597862389</v>
      </c>
      <c r="G15" s="22">
        <v>0.30383181701115802</v>
      </c>
      <c r="H15" s="22">
        <v>0.28305459450835629</v>
      </c>
      <c r="I15" s="22">
        <v>0.1744908715754008</v>
      </c>
      <c r="K15" s="22">
        <v>0.30307863861857087</v>
      </c>
      <c r="L15" s="22">
        <v>0.27560911565501872</v>
      </c>
      <c r="N15" s="22">
        <v>0.31601929453067967</v>
      </c>
      <c r="O15" s="22">
        <v>0.34108740313942032</v>
      </c>
      <c r="P15" s="22">
        <v>0.20476716641792089</v>
      </c>
      <c r="Q15" s="22">
        <v>0.32958874616813499</v>
      </c>
      <c r="R15" s="22">
        <v>0.28676605654951348</v>
      </c>
      <c r="S15" s="22">
        <v>0.27788054869447071</v>
      </c>
      <c r="T15" s="22">
        <v>0.28570078932774667</v>
      </c>
      <c r="U15" s="22">
        <v>0.25719461538980048</v>
      </c>
      <c r="V15" s="22">
        <v>0.32699165709797862</v>
      </c>
      <c r="W15" s="22">
        <v>0.24777392989413879</v>
      </c>
      <c r="X15" s="22">
        <v>0.26877341493540979</v>
      </c>
      <c r="Z15" s="22">
        <v>0.30069630981129691</v>
      </c>
      <c r="AA15" s="22">
        <v>0.2891436827545768</v>
      </c>
      <c r="AB15" s="22">
        <v>0.29606872933275558</v>
      </c>
      <c r="AC15" s="22">
        <v>0.27334455507006927</v>
      </c>
      <c r="AE15" s="22">
        <v>0.21415626832719281</v>
      </c>
      <c r="AF15" s="22">
        <v>0.28327739376025451</v>
      </c>
      <c r="AG15" s="22">
        <v>0.30591656886021051</v>
      </c>
      <c r="AH15" s="22">
        <v>0.25270151677485603</v>
      </c>
      <c r="AI15" s="22">
        <v>0.26538834543859441</v>
      </c>
      <c r="AJ15" s="22">
        <v>0.25861376046543572</v>
      </c>
      <c r="AK15" s="22">
        <v>0.25467301041278151</v>
      </c>
      <c r="AL15" s="22">
        <v>0.33102873127299642</v>
      </c>
      <c r="AM15" s="22">
        <v>0.32650472714855938</v>
      </c>
      <c r="AN15" s="22">
        <v>0.27065563787008318</v>
      </c>
      <c r="AO15" s="22">
        <v>0.29692265132615542</v>
      </c>
      <c r="AP15" s="22">
        <v>0.32699207211242642</v>
      </c>
      <c r="AQ15" s="22">
        <v>0.32044876462371008</v>
      </c>
      <c r="AR15" s="22">
        <v>0.3114318279677909</v>
      </c>
      <c r="AS15" s="22">
        <v>0.25258585063297512</v>
      </c>
      <c r="AT15" s="22">
        <v>0.40278750075134351</v>
      </c>
      <c r="AU15" s="22">
        <v>0.22092876769402919</v>
      </c>
      <c r="AW15" s="22">
        <v>0.26557168132202258</v>
      </c>
      <c r="AX15" s="22">
        <v>0.3932391946445577</v>
      </c>
      <c r="AZ15" s="22">
        <v>0.29563022121134658</v>
      </c>
      <c r="BA15" s="22">
        <v>0.28081908587128479</v>
      </c>
      <c r="BC15" s="22">
        <v>0.26419611325602799</v>
      </c>
      <c r="BD15" s="22">
        <v>0.26023067991344012</v>
      </c>
      <c r="BE15" s="22">
        <v>0.31254471964611741</v>
      </c>
      <c r="BF15" s="22">
        <v>0.30155314942663292</v>
      </c>
      <c r="BG15" s="22">
        <v>0.36772579274725181</v>
      </c>
      <c r="BH15" s="22">
        <v>0.50895921309858749</v>
      </c>
      <c r="BI15" s="22">
        <v>0.2149873855010842</v>
      </c>
      <c r="BK15" s="22">
        <v>0.32844727975709459</v>
      </c>
      <c r="BL15" s="22">
        <v>0.24818537118802431</v>
      </c>
      <c r="BM15" s="22">
        <v>0.29196906353554342</v>
      </c>
      <c r="BN15" s="22">
        <v>0.28282355332016801</v>
      </c>
      <c r="BO15" s="22">
        <v>0.24099226911187929</v>
      </c>
      <c r="BQ15" s="22">
        <v>0.2305581407779228</v>
      </c>
      <c r="BR15" s="22">
        <v>0.347114796240932</v>
      </c>
      <c r="BS15" s="22">
        <v>0.31446993969142761</v>
      </c>
      <c r="BT15" s="22">
        <v>0.32324790851035712</v>
      </c>
      <c r="BU15" s="22">
        <v>0.31201871586197238</v>
      </c>
      <c r="BV15" s="22">
        <v>0.28180818112769218</v>
      </c>
      <c r="BW15" s="22">
        <v>0.18892408863349089</v>
      </c>
      <c r="BX15" s="22">
        <v>0.31107261382851292</v>
      </c>
      <c r="BZ15" s="22">
        <v>0.24087650959548151</v>
      </c>
      <c r="CA15" s="22">
        <v>0.33659672352112291</v>
      </c>
      <c r="CB15" s="22">
        <v>0.26562386116229447</v>
      </c>
      <c r="CC15" s="22">
        <v>0.36225530351265312</v>
      </c>
      <c r="CD15" s="22">
        <v>0.27200034638577558</v>
      </c>
      <c r="CE15" s="22">
        <v>0.37073919637502972</v>
      </c>
      <c r="CF15" s="22">
        <v>0.12679086174390411</v>
      </c>
      <c r="CG15" s="22">
        <v>0.28070340802084232</v>
      </c>
      <c r="CI15" s="22">
        <v>0.28257917799078719</v>
      </c>
      <c r="CJ15" s="22">
        <v>0.36331900754119512</v>
      </c>
      <c r="CK15" s="22">
        <v>0.31427496521480852</v>
      </c>
      <c r="CL15" s="22">
        <v>0.35597873530364921</v>
      </c>
      <c r="CM15" s="22">
        <v>0.25691528644260581</v>
      </c>
      <c r="CN15" s="22">
        <v>0.2125699500767661</v>
      </c>
      <c r="CO15" s="22">
        <v>0.1766847546214384</v>
      </c>
      <c r="CP15" s="22">
        <v>0.30113303225149951</v>
      </c>
    </row>
    <row r="16" spans="2:96" ht="18.95" customHeight="1" x14ac:dyDescent="0.25">
      <c r="B16" s="21" t="s">
        <v>140</v>
      </c>
      <c r="C16" s="22">
        <v>0.36118459201666298</v>
      </c>
      <c r="D16" s="22">
        <v>0.25438599219391861</v>
      </c>
      <c r="E16" s="22">
        <v>0.26466620494675469</v>
      </c>
      <c r="F16" s="22">
        <v>0.26518195657499821</v>
      </c>
      <c r="G16" s="22">
        <v>0.35152059654607698</v>
      </c>
      <c r="H16" s="22">
        <v>0.4416801415809557</v>
      </c>
      <c r="I16" s="22">
        <v>0.5420122419575174</v>
      </c>
      <c r="K16" s="22">
        <v>0.41211393483076603</v>
      </c>
      <c r="L16" s="22">
        <v>0.31166638671582753</v>
      </c>
      <c r="N16" s="22">
        <v>0.34912215731045049</v>
      </c>
      <c r="O16" s="22">
        <v>0.3259466980152908</v>
      </c>
      <c r="P16" s="22">
        <v>0.41443357193794228</v>
      </c>
      <c r="Q16" s="22">
        <v>0.33962492712674219</v>
      </c>
      <c r="R16" s="22">
        <v>0.39706397225696721</v>
      </c>
      <c r="S16" s="22">
        <v>0.33686195228305921</v>
      </c>
      <c r="T16" s="22">
        <v>0.34819152772327311</v>
      </c>
      <c r="U16" s="22">
        <v>0.38012037267355109</v>
      </c>
      <c r="V16" s="22">
        <v>0.33743423081582752</v>
      </c>
      <c r="W16" s="22">
        <v>0.37869579009269272</v>
      </c>
      <c r="X16" s="22">
        <v>0.39400010312786621</v>
      </c>
      <c r="Z16" s="22">
        <v>0.41360306908736</v>
      </c>
      <c r="AA16" s="22">
        <v>0.37319742255033961</v>
      </c>
      <c r="AB16" s="22">
        <v>0.36216792949750148</v>
      </c>
      <c r="AC16" s="22">
        <v>0.29253243379917221</v>
      </c>
      <c r="AE16" s="22">
        <v>0.15398054226093641</v>
      </c>
      <c r="AF16" s="22">
        <v>0.19848499454099131</v>
      </c>
      <c r="AG16" s="22">
        <v>0.32801277732391532</v>
      </c>
      <c r="AH16" s="22">
        <v>0.32134817088740242</v>
      </c>
      <c r="AI16" s="22">
        <v>0.32198610780437259</v>
      </c>
      <c r="AJ16" s="22">
        <v>0.36661609088555319</v>
      </c>
      <c r="AK16" s="22">
        <v>0.39828567538053478</v>
      </c>
      <c r="AL16" s="22">
        <v>0.33788646251981719</v>
      </c>
      <c r="AM16" s="22">
        <v>0.39232559347160489</v>
      </c>
      <c r="AN16" s="22">
        <v>0.40030095151214001</v>
      </c>
      <c r="AO16" s="22">
        <v>0.4092266716234535</v>
      </c>
      <c r="AP16" s="22">
        <v>0.38588362469709059</v>
      </c>
      <c r="AQ16" s="22">
        <v>0.40803871598584179</v>
      </c>
      <c r="AR16" s="22">
        <v>0.41318767527371592</v>
      </c>
      <c r="AS16" s="22">
        <v>0.4786735738384742</v>
      </c>
      <c r="AT16" s="22">
        <v>0.33377862108998752</v>
      </c>
      <c r="AU16" s="22">
        <v>0.37051615499636692</v>
      </c>
      <c r="AW16" s="22">
        <v>0.3921978155204795</v>
      </c>
      <c r="AX16" s="22">
        <v>0.23178650889985011</v>
      </c>
      <c r="AZ16" s="22">
        <v>0.38367259051740499</v>
      </c>
      <c r="BA16" s="22">
        <v>0.32557133415553702</v>
      </c>
      <c r="BC16" s="22">
        <v>0.36574573239183122</v>
      </c>
      <c r="BD16" s="22">
        <v>0.36879969486753028</v>
      </c>
      <c r="BE16" s="22">
        <v>0.38981013306452089</v>
      </c>
      <c r="BF16" s="22">
        <v>0.37414467324788647</v>
      </c>
      <c r="BG16" s="22">
        <v>0.32066700180264007</v>
      </c>
      <c r="BH16" s="22">
        <v>0.24453459347133319</v>
      </c>
      <c r="BI16" s="22">
        <v>0.29707270160379518</v>
      </c>
      <c r="BK16" s="22">
        <v>0.34894388972048501</v>
      </c>
      <c r="BL16" s="22">
        <v>0.49057216406496978</v>
      </c>
      <c r="BM16" s="22">
        <v>0.22636526235791979</v>
      </c>
      <c r="BN16" s="22">
        <v>0.28324749540479482</v>
      </c>
      <c r="BO16" s="22">
        <v>4.740090953011996E-2</v>
      </c>
      <c r="BQ16" s="22">
        <v>0.52050759266102187</v>
      </c>
      <c r="BR16" s="22">
        <v>0.31504279514361633</v>
      </c>
      <c r="BS16" s="22">
        <v>0.39204712682538978</v>
      </c>
      <c r="BT16" s="22">
        <v>0.25799671122544271</v>
      </c>
      <c r="BU16" s="22">
        <v>0.4430024953111743</v>
      </c>
      <c r="BV16" s="22">
        <v>0.21990450701729719</v>
      </c>
      <c r="BW16" s="22">
        <v>0.16954364684299689</v>
      </c>
      <c r="BX16" s="22">
        <v>0.3080426644722703</v>
      </c>
      <c r="BZ16" s="22">
        <v>0.48405042474489979</v>
      </c>
      <c r="CA16" s="22">
        <v>0.3316482347859368</v>
      </c>
      <c r="CB16" s="22">
        <v>0.42456324032987153</v>
      </c>
      <c r="CC16" s="22">
        <v>0.233612009738141</v>
      </c>
      <c r="CD16" s="22">
        <v>0.50953609341398054</v>
      </c>
      <c r="CE16" s="22">
        <v>0.26436189528599052</v>
      </c>
      <c r="CF16" s="22">
        <v>0.13831769960314891</v>
      </c>
      <c r="CG16" s="22">
        <v>0.24813643716968251</v>
      </c>
      <c r="CI16" s="22">
        <v>0.43191595807092231</v>
      </c>
      <c r="CJ16" s="22">
        <v>0.29750584158678528</v>
      </c>
      <c r="CK16" s="22">
        <v>0.36820996692395608</v>
      </c>
      <c r="CL16" s="22">
        <v>0.24451307959437801</v>
      </c>
      <c r="CM16" s="22">
        <v>0.48389770258586001</v>
      </c>
      <c r="CN16" s="22">
        <v>0.18982399997749591</v>
      </c>
      <c r="CO16" s="22">
        <v>0.28854437450077841</v>
      </c>
      <c r="CP16" s="22">
        <v>0.37781671204280842</v>
      </c>
    </row>
    <row r="17" spans="2:94" ht="18.95" customHeight="1" x14ac:dyDescent="0.25">
      <c r="B17" s="21" t="s">
        <v>141</v>
      </c>
      <c r="C17" s="22">
        <v>-7.1286997088767845E-2</v>
      </c>
      <c r="D17" s="22">
        <v>5.8976241796908691E-2</v>
      </c>
      <c r="E17" s="22">
        <v>0.11342308239220079</v>
      </c>
      <c r="F17" s="22">
        <v>5.103960940362573E-2</v>
      </c>
      <c r="G17" s="22">
        <v>-4.7688779534918957E-2</v>
      </c>
      <c r="H17" s="22">
        <v>-0.15862554707259929</v>
      </c>
      <c r="I17" s="22">
        <v>-0.36752137038211657</v>
      </c>
      <c r="K17" s="22">
        <v>-0.1090352962121951</v>
      </c>
      <c r="L17" s="22">
        <v>-3.605727106080886E-2</v>
      </c>
      <c r="N17" s="22">
        <v>-3.3102862779770807E-2</v>
      </c>
      <c r="O17" s="22">
        <v>1.514070512412952E-2</v>
      </c>
      <c r="P17" s="22">
        <v>-0.20966640552002139</v>
      </c>
      <c r="Q17" s="22">
        <v>-1.003618095860714E-2</v>
      </c>
      <c r="R17" s="22">
        <v>-0.1102979157074537</v>
      </c>
      <c r="S17" s="22">
        <v>-5.8981403588588437E-2</v>
      </c>
      <c r="T17" s="22">
        <v>-6.2490738395526442E-2</v>
      </c>
      <c r="U17" s="22">
        <v>-0.1229257572837506</v>
      </c>
      <c r="V17" s="22">
        <v>-1.044257371784885E-2</v>
      </c>
      <c r="W17" s="22">
        <v>-0.13092186019855401</v>
      </c>
      <c r="X17" s="22">
        <v>-0.12522668819245639</v>
      </c>
      <c r="Z17" s="22">
        <v>-0.1129067592760631</v>
      </c>
      <c r="AA17" s="22">
        <v>-8.4053739795762805E-2</v>
      </c>
      <c r="AB17" s="22">
        <v>-6.6099200164745908E-2</v>
      </c>
      <c r="AC17" s="22">
        <v>-1.9187878729102881E-2</v>
      </c>
      <c r="AE17" s="22">
        <v>6.0175726066256319E-2</v>
      </c>
      <c r="AF17" s="22">
        <v>8.4792399219263237E-2</v>
      </c>
      <c r="AG17" s="22">
        <v>-2.2096208463704858E-2</v>
      </c>
      <c r="AH17" s="22">
        <v>-6.864665411254639E-2</v>
      </c>
      <c r="AI17" s="22">
        <v>-5.6597762365778237E-2</v>
      </c>
      <c r="AJ17" s="22">
        <v>-0.1080023304201175</v>
      </c>
      <c r="AK17" s="22">
        <v>-0.14361266496775341</v>
      </c>
      <c r="AL17" s="22">
        <v>-6.8577312468208751E-3</v>
      </c>
      <c r="AM17" s="22">
        <v>-6.5820866323045513E-2</v>
      </c>
      <c r="AN17" s="22">
        <v>-0.1296453136420567</v>
      </c>
      <c r="AO17" s="22">
        <v>-0.11230402029729809</v>
      </c>
      <c r="AP17" s="22">
        <v>-5.889155258466422E-2</v>
      </c>
      <c r="AQ17" s="22">
        <v>-8.7589951362131713E-2</v>
      </c>
      <c r="AR17" s="22">
        <v>-0.101755847305925</v>
      </c>
      <c r="AS17" s="22">
        <v>-0.22608772320549911</v>
      </c>
      <c r="AT17" s="22">
        <v>6.9008879661355937E-2</v>
      </c>
      <c r="AU17" s="22">
        <v>-0.14958738730233759</v>
      </c>
      <c r="AW17" s="22">
        <v>-0.12662613419845689</v>
      </c>
      <c r="AX17" s="22">
        <v>0.16145268574470761</v>
      </c>
      <c r="AZ17" s="22">
        <v>-8.804236930605841E-2</v>
      </c>
      <c r="BA17" s="22">
        <v>-4.4752248284252123E-2</v>
      </c>
      <c r="BC17" s="22">
        <v>-0.1015496191358031</v>
      </c>
      <c r="BD17" s="22">
        <v>-0.1085690149540902</v>
      </c>
      <c r="BE17" s="22">
        <v>-7.7265413418403595E-2</v>
      </c>
      <c r="BF17" s="22">
        <v>-7.2591523821253556E-2</v>
      </c>
      <c r="BG17" s="22">
        <v>4.7058790944611677E-2</v>
      </c>
      <c r="BH17" s="22">
        <v>0.26442461962725428</v>
      </c>
      <c r="BI17" s="22">
        <v>-8.2085316102710998E-2</v>
      </c>
      <c r="BK17" s="22">
        <v>-2.0496609963390311E-2</v>
      </c>
      <c r="BL17" s="22">
        <v>-0.24238679287694551</v>
      </c>
      <c r="BM17" s="22">
        <v>6.5603801177623627E-2</v>
      </c>
      <c r="BN17" s="22">
        <v>-4.2394208462681599E-4</v>
      </c>
      <c r="BO17" s="22">
        <v>0.19359135958175941</v>
      </c>
      <c r="BQ17" s="22">
        <v>-0.28994945188309912</v>
      </c>
      <c r="BR17" s="22">
        <v>3.2072001097315672E-2</v>
      </c>
      <c r="BS17" s="22">
        <v>-7.7577187133962167E-2</v>
      </c>
      <c r="BT17" s="22">
        <v>6.5251197284914464E-2</v>
      </c>
      <c r="BU17" s="22">
        <v>-0.13098377944920189</v>
      </c>
      <c r="BV17" s="22">
        <v>6.1903674110395053E-2</v>
      </c>
      <c r="BW17" s="22">
        <v>1.9380441790493971E-2</v>
      </c>
      <c r="BX17" s="22">
        <v>3.0299493562426232E-3</v>
      </c>
      <c r="BZ17" s="22">
        <v>-0.2431739151494183</v>
      </c>
      <c r="CA17" s="22">
        <v>4.9484887351861073E-3</v>
      </c>
      <c r="CB17" s="22">
        <v>-0.158939379167577</v>
      </c>
      <c r="CC17" s="22">
        <v>0.128643293774512</v>
      </c>
      <c r="CD17" s="22">
        <v>-0.2375357470282049</v>
      </c>
      <c r="CE17" s="22">
        <v>0.1063773010890392</v>
      </c>
      <c r="CF17" s="22">
        <v>-1.152683785924483E-2</v>
      </c>
      <c r="CG17" s="22">
        <v>3.2566970851159838E-2</v>
      </c>
      <c r="CI17" s="22">
        <v>-0.1493367800801351</v>
      </c>
      <c r="CJ17" s="22">
        <v>6.581316595440978E-2</v>
      </c>
      <c r="CK17" s="22">
        <v>-5.3935001709147667E-2</v>
      </c>
      <c r="CL17" s="22">
        <v>0.11146565570927119</v>
      </c>
      <c r="CM17" s="22">
        <v>-0.22698241614325421</v>
      </c>
      <c r="CN17" s="22">
        <v>2.2745950099270131E-2</v>
      </c>
      <c r="CO17" s="22">
        <v>-0.11185961987934</v>
      </c>
      <c r="CP17" s="22">
        <v>-7.6683679791308967E-2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156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7.3151795305183884E-2</v>
      </c>
      <c r="D9" s="17">
        <v>6.8219206929012136E-2</v>
      </c>
      <c r="E9" s="17">
        <v>6.2062726422689347E-2</v>
      </c>
      <c r="F9" s="17">
        <v>8.635338453786498E-2</v>
      </c>
      <c r="G9" s="17">
        <v>7.6133624775147166E-2</v>
      </c>
      <c r="H9" s="17">
        <v>7.1805056852379409E-2</v>
      </c>
      <c r="I9" s="17">
        <v>7.320880829703702E-2</v>
      </c>
      <c r="K9" s="17">
        <v>7.8111482590209794E-2</v>
      </c>
      <c r="L9" s="17">
        <v>6.8672453081220733E-2</v>
      </c>
      <c r="N9" s="17">
        <v>6.7536881014117547E-2</v>
      </c>
      <c r="O9" s="17">
        <v>7.8801326590382012E-2</v>
      </c>
      <c r="P9" s="17">
        <v>8.3405320091330656E-2</v>
      </c>
      <c r="Q9" s="17">
        <v>7.5714884660198337E-2</v>
      </c>
      <c r="R9" s="17">
        <v>7.7310366059645266E-2</v>
      </c>
      <c r="S9" s="17">
        <v>4.9884205363948497E-2</v>
      </c>
      <c r="T9" s="17">
        <v>5.6184815163985963E-2</v>
      </c>
      <c r="U9" s="17">
        <v>6.902508828567433E-2</v>
      </c>
      <c r="V9" s="17">
        <v>7.7325316944754058E-2</v>
      </c>
      <c r="W9" s="17">
        <v>8.1255615413836371E-2</v>
      </c>
      <c r="X9" s="17">
        <v>8.8622245814467607E-2</v>
      </c>
      <c r="Z9" s="17">
        <v>7.1672344983751857E-2</v>
      </c>
      <c r="AA9" s="17">
        <v>6.1181718981869443E-2</v>
      </c>
      <c r="AB9" s="17">
        <v>8.9344666828658728E-2</v>
      </c>
      <c r="AC9" s="17">
        <v>7.3208798356877491E-2</v>
      </c>
      <c r="AE9" s="17">
        <v>7.4979914126526312E-2</v>
      </c>
      <c r="AF9" s="17">
        <v>5.5346996673729207E-2</v>
      </c>
      <c r="AG9" s="17">
        <v>9.4403348657519648E-2</v>
      </c>
      <c r="AH9" s="17">
        <v>7.5176460388203484E-2</v>
      </c>
      <c r="AI9" s="17">
        <v>6.7258937225862486E-2</v>
      </c>
      <c r="AJ9" s="17">
        <v>7.9366507035178321E-2</v>
      </c>
      <c r="AK9" s="17">
        <v>7.6007355490271017E-2</v>
      </c>
      <c r="AL9" s="17">
        <v>7.3695732430082622E-2</v>
      </c>
      <c r="AM9" s="17">
        <v>7.1766156786733204E-2</v>
      </c>
      <c r="AN9" s="17">
        <v>5.6049465556553733E-2</v>
      </c>
      <c r="AO9" s="17">
        <v>7.570163881006578E-2</v>
      </c>
      <c r="AP9" s="17">
        <v>7.9783435540283595E-2</v>
      </c>
      <c r="AQ9" s="17">
        <v>5.645552190261692E-2</v>
      </c>
      <c r="AR9" s="17">
        <v>6.7319156140460301E-2</v>
      </c>
      <c r="AS9" s="17">
        <v>0.1023174102904571</v>
      </c>
      <c r="AT9" s="17">
        <v>4.7806329547119809E-2</v>
      </c>
      <c r="AU9" s="17">
        <v>9.5356578636028713E-2</v>
      </c>
      <c r="AW9" s="17">
        <v>7.4907398246985182E-2</v>
      </c>
      <c r="AX9" s="17">
        <v>6.6488283678038107E-2</v>
      </c>
      <c r="AZ9" s="17">
        <v>7.7306313181138023E-2</v>
      </c>
      <c r="BA9" s="17">
        <v>6.6572467384998793E-2</v>
      </c>
      <c r="BC9" s="17">
        <v>7.457846245556396E-2</v>
      </c>
      <c r="BD9" s="17">
        <v>8.806334075012201E-2</v>
      </c>
      <c r="BE9" s="17">
        <v>6.293083974316406E-2</v>
      </c>
      <c r="BF9" s="17">
        <v>6.3104446494616384E-2</v>
      </c>
      <c r="BG9" s="17">
        <v>7.0033519633391578E-2</v>
      </c>
      <c r="BH9" s="17">
        <v>5.9658714463630538E-2</v>
      </c>
      <c r="BI9" s="17">
        <v>6.1677300276985807E-2</v>
      </c>
      <c r="BK9" s="17">
        <v>5.2568778443794442E-2</v>
      </c>
      <c r="BL9" s="17">
        <v>0.1041714715395174</v>
      </c>
      <c r="BM9" s="17">
        <v>6.5663931510576742E-2</v>
      </c>
      <c r="BN9" s="17">
        <v>7.4090834419956939E-2</v>
      </c>
      <c r="BO9" s="17">
        <v>3.5807465074664063E-2</v>
      </c>
      <c r="BQ9" s="17">
        <v>9.1656592182335142E-2</v>
      </c>
      <c r="BR9" s="17">
        <v>5.1288321380678299E-2</v>
      </c>
      <c r="BS9" s="17">
        <v>7.7282591661175071E-2</v>
      </c>
      <c r="BT9" s="17">
        <v>3.9172357337171178E-2</v>
      </c>
      <c r="BU9" s="17">
        <v>0.16281882036456041</v>
      </c>
      <c r="BV9" s="17">
        <v>6.8724997669234525E-2</v>
      </c>
      <c r="BW9" s="17">
        <v>4.0187110822261812E-2</v>
      </c>
      <c r="BX9" s="17">
        <v>8.0867107874113386E-2</v>
      </c>
      <c r="BZ9" s="17">
        <v>8.291318531463987E-2</v>
      </c>
      <c r="CA9" s="17">
        <v>5.1806379606420858E-2</v>
      </c>
      <c r="CB9" s="17">
        <v>7.002945938216483E-2</v>
      </c>
      <c r="CC9" s="17">
        <v>3.6532319677893867E-2</v>
      </c>
      <c r="CD9" s="17">
        <v>0.14063407005646139</v>
      </c>
      <c r="CE9" s="17">
        <v>6.3694846401708513E-2</v>
      </c>
      <c r="CF9" s="17">
        <v>3.2442578648214322E-2</v>
      </c>
      <c r="CG9" s="17">
        <v>7.0489303770443545E-2</v>
      </c>
      <c r="CI9" s="17">
        <v>6.7489165506556065E-2</v>
      </c>
      <c r="CJ9" s="17">
        <v>4.683227719488494E-2</v>
      </c>
      <c r="CK9" s="17">
        <v>5.7630226468516732E-2</v>
      </c>
      <c r="CL9" s="17">
        <v>4.3036952920887182E-2</v>
      </c>
      <c r="CM9" s="17">
        <v>0.1325780688787318</v>
      </c>
      <c r="CN9" s="17">
        <v>5.7455647540424433E-2</v>
      </c>
      <c r="CO9" s="17">
        <v>2.9827678989426849E-2</v>
      </c>
      <c r="CP9" s="17">
        <v>8.5452551227870918E-2</v>
      </c>
    </row>
    <row r="10" spans="2:96" ht="18.95" customHeight="1" x14ac:dyDescent="0.25">
      <c r="B10" s="19" t="s">
        <v>150</v>
      </c>
      <c r="C10" s="17">
        <v>0.15629234600047229</v>
      </c>
      <c r="D10" s="17">
        <v>0.1938201222364952</v>
      </c>
      <c r="E10" s="17">
        <v>0.1474574906071113</v>
      </c>
      <c r="F10" s="17">
        <v>0.13771367505834181</v>
      </c>
      <c r="G10" s="17">
        <v>0.1599654976829864</v>
      </c>
      <c r="H10" s="17">
        <v>0.16096230719552121</v>
      </c>
      <c r="I10" s="17">
        <v>0.14769434186764821</v>
      </c>
      <c r="K10" s="17">
        <v>0.155951832651436</v>
      </c>
      <c r="L10" s="17">
        <v>0.15740428457509981</v>
      </c>
      <c r="N10" s="17">
        <v>0.1648122827690941</v>
      </c>
      <c r="O10" s="17">
        <v>0.18923381265808181</v>
      </c>
      <c r="P10" s="17">
        <v>0.20041149188260529</v>
      </c>
      <c r="Q10" s="17">
        <v>0.11943744304958211</v>
      </c>
      <c r="R10" s="17">
        <v>0.18803131407441251</v>
      </c>
      <c r="S10" s="17">
        <v>0.16358077636317339</v>
      </c>
      <c r="T10" s="17">
        <v>0.15764044129687091</v>
      </c>
      <c r="U10" s="17">
        <v>0.1392360787584592</v>
      </c>
      <c r="V10" s="17">
        <v>0.16780722658767069</v>
      </c>
      <c r="W10" s="17">
        <v>0.15368251588954249</v>
      </c>
      <c r="X10" s="17">
        <v>0.1188006778884805</v>
      </c>
      <c r="Z10" s="17">
        <v>0.1413805447086928</v>
      </c>
      <c r="AA10" s="17">
        <v>0.1603792350924183</v>
      </c>
      <c r="AB10" s="17">
        <v>0.1851513462526535</v>
      </c>
      <c r="AC10" s="17">
        <v>0.14341334368865241</v>
      </c>
      <c r="AE10" s="17">
        <v>4.9406727493057079E-2</v>
      </c>
      <c r="AF10" s="17">
        <v>7.1173659598557398E-2</v>
      </c>
      <c r="AG10" s="17">
        <v>0.13266320909800111</v>
      </c>
      <c r="AH10" s="17">
        <v>0.16355908994931731</v>
      </c>
      <c r="AI10" s="17">
        <v>0.15265882685461801</v>
      </c>
      <c r="AJ10" s="17">
        <v>0.181364970592265</v>
      </c>
      <c r="AK10" s="17">
        <v>0.17784682728875709</v>
      </c>
      <c r="AL10" s="17">
        <v>0.13306010962852099</v>
      </c>
      <c r="AM10" s="17">
        <v>0.16412630646396811</v>
      </c>
      <c r="AN10" s="17">
        <v>0.19778127811874541</v>
      </c>
      <c r="AO10" s="17">
        <v>0.15847174856181331</v>
      </c>
      <c r="AP10" s="17">
        <v>0.14419821326710999</v>
      </c>
      <c r="AQ10" s="17">
        <v>0.20420263612422879</v>
      </c>
      <c r="AR10" s="17">
        <v>0.19514399154772311</v>
      </c>
      <c r="AS10" s="17">
        <v>0.1783988208420472</v>
      </c>
      <c r="AT10" s="17">
        <v>0.1000724081366991</v>
      </c>
      <c r="AU10" s="17">
        <v>0.14582012925745699</v>
      </c>
      <c r="AW10" s="17">
        <v>0.1589938354509339</v>
      </c>
      <c r="AX10" s="17">
        <v>0.14585616313293071</v>
      </c>
      <c r="AZ10" s="17">
        <v>0.15670130286437031</v>
      </c>
      <c r="BA10" s="17">
        <v>0.1556446989345229</v>
      </c>
      <c r="BC10" s="17">
        <v>0.14893692121483551</v>
      </c>
      <c r="BD10" s="17">
        <v>0.19578331857521319</v>
      </c>
      <c r="BE10" s="17">
        <v>0.15060181512180379</v>
      </c>
      <c r="BF10" s="17">
        <v>0.1355581286187782</v>
      </c>
      <c r="BG10" s="17">
        <v>0.1539480989545553</v>
      </c>
      <c r="BH10" s="17">
        <v>5.3424958077749322E-2</v>
      </c>
      <c r="BI10" s="17">
        <v>0.12572214218983921</v>
      </c>
      <c r="BK10" s="17">
        <v>0.1475467590099151</v>
      </c>
      <c r="BL10" s="17">
        <v>0.18144408357330841</v>
      </c>
      <c r="BM10" s="17">
        <v>0.12972657983433569</v>
      </c>
      <c r="BN10" s="17">
        <v>0.17120465232492171</v>
      </c>
      <c r="BO10" s="17">
        <v>8.9061547882647696E-2</v>
      </c>
      <c r="BQ10" s="17">
        <v>0.18273283193102249</v>
      </c>
      <c r="BR10" s="17">
        <v>0.174827612091674</v>
      </c>
      <c r="BS10" s="17">
        <v>0.1123519217850744</v>
      </c>
      <c r="BT10" s="17">
        <v>0.16646546961984429</v>
      </c>
      <c r="BU10" s="17">
        <v>9.2661757748267418E-2</v>
      </c>
      <c r="BV10" s="17">
        <v>9.6320516412011836E-2</v>
      </c>
      <c r="BW10" s="17">
        <v>9.9874671169992033E-2</v>
      </c>
      <c r="BX10" s="17">
        <v>0.17733157031993901</v>
      </c>
      <c r="BZ10" s="17">
        <v>0.19332008017189969</v>
      </c>
      <c r="CA10" s="17">
        <v>0.1438102748373899</v>
      </c>
      <c r="CB10" s="17">
        <v>0.1205121259726231</v>
      </c>
      <c r="CC10" s="17">
        <v>0.12780412823007911</v>
      </c>
      <c r="CD10" s="17">
        <v>0.18319353829327359</v>
      </c>
      <c r="CE10" s="17">
        <v>0.17881670044612941</v>
      </c>
      <c r="CF10" s="17">
        <v>8.4420374861278291E-2</v>
      </c>
      <c r="CG10" s="17">
        <v>0.14972964778896661</v>
      </c>
      <c r="CI10" s="17">
        <v>0.19905804908756811</v>
      </c>
      <c r="CJ10" s="17">
        <v>0.14182322032104339</v>
      </c>
      <c r="CK10" s="17">
        <v>0.15630399231723699</v>
      </c>
      <c r="CL10" s="17">
        <v>0.15133173218346749</v>
      </c>
      <c r="CM10" s="17">
        <v>0.16914852676536291</v>
      </c>
      <c r="CN10" s="17">
        <v>8.5505401246162405E-2</v>
      </c>
      <c r="CO10" s="17">
        <v>0.10810767811347489</v>
      </c>
      <c r="CP10" s="17">
        <v>0.18684306138171031</v>
      </c>
    </row>
    <row r="11" spans="2:96" ht="18.95" customHeight="1" x14ac:dyDescent="0.25">
      <c r="B11" s="19" t="s">
        <v>151</v>
      </c>
      <c r="C11" s="17">
        <v>0.1932926875297058</v>
      </c>
      <c r="D11" s="17">
        <v>0.23137933487815721</v>
      </c>
      <c r="E11" s="17">
        <v>0.2434696535744604</v>
      </c>
      <c r="F11" s="17">
        <v>0.19435994866158601</v>
      </c>
      <c r="G11" s="17">
        <v>0.18313814675929241</v>
      </c>
      <c r="H11" s="17">
        <v>0.15212214328566059</v>
      </c>
      <c r="I11" s="17">
        <v>0.1623009410473219</v>
      </c>
      <c r="K11" s="17">
        <v>0.21169800438833031</v>
      </c>
      <c r="L11" s="17">
        <v>0.17560281250000459</v>
      </c>
      <c r="N11" s="17">
        <v>0.19886588878885381</v>
      </c>
      <c r="O11" s="17">
        <v>0.15712882277110049</v>
      </c>
      <c r="P11" s="17">
        <v>0.20266670776810741</v>
      </c>
      <c r="Q11" s="17">
        <v>0.18905329128993201</v>
      </c>
      <c r="R11" s="17">
        <v>0.1997769026710661</v>
      </c>
      <c r="S11" s="17">
        <v>0.2072656261747117</v>
      </c>
      <c r="T11" s="17">
        <v>0.22186133269724731</v>
      </c>
      <c r="U11" s="17">
        <v>0.19068445270384829</v>
      </c>
      <c r="V11" s="17">
        <v>0.21234213410727279</v>
      </c>
      <c r="W11" s="17">
        <v>0.17995587301266011</v>
      </c>
      <c r="X11" s="17">
        <v>0.1507217051093851</v>
      </c>
      <c r="Z11" s="17">
        <v>0.19239966605006739</v>
      </c>
      <c r="AA11" s="17">
        <v>0.18343749650523861</v>
      </c>
      <c r="AB11" s="17">
        <v>0.189651777242378</v>
      </c>
      <c r="AC11" s="17">
        <v>0.20793163723496971</v>
      </c>
      <c r="AE11" s="17">
        <v>0.24903411226981481</v>
      </c>
      <c r="AF11" s="17">
        <v>0.26840306704001471</v>
      </c>
      <c r="AG11" s="17">
        <v>0.16510393628621661</v>
      </c>
      <c r="AH11" s="17">
        <v>0.1724234089761397</v>
      </c>
      <c r="AI11" s="17">
        <v>0.2242019596374431</v>
      </c>
      <c r="AJ11" s="17">
        <v>0.17943748171794779</v>
      </c>
      <c r="AK11" s="17">
        <v>0.19244376577918049</v>
      </c>
      <c r="AL11" s="17">
        <v>0.16977052624697719</v>
      </c>
      <c r="AM11" s="17">
        <v>0.20335299131043441</v>
      </c>
      <c r="AN11" s="17">
        <v>0.2187985683617239</v>
      </c>
      <c r="AO11" s="17">
        <v>0.20024313483803949</v>
      </c>
      <c r="AP11" s="17">
        <v>0.2108364580222819</v>
      </c>
      <c r="AQ11" s="17">
        <v>0.19828332442183619</v>
      </c>
      <c r="AR11" s="17">
        <v>0.1755667382897326</v>
      </c>
      <c r="AS11" s="17">
        <v>0.18889107715927961</v>
      </c>
      <c r="AT11" s="17">
        <v>0.1275495692294121</v>
      </c>
      <c r="AU11" s="17">
        <v>0.17671026353996511</v>
      </c>
      <c r="AW11" s="17">
        <v>0.186245862241772</v>
      </c>
      <c r="AX11" s="17">
        <v>0.22639313366645539</v>
      </c>
      <c r="AZ11" s="17">
        <v>0.1914311925100034</v>
      </c>
      <c r="BA11" s="17">
        <v>0.19624065562662971</v>
      </c>
      <c r="BC11" s="17">
        <v>0.19097797561746321</v>
      </c>
      <c r="BD11" s="17">
        <v>0.19916812418121449</v>
      </c>
      <c r="BE11" s="17">
        <v>0.17628229607056889</v>
      </c>
      <c r="BF11" s="17">
        <v>0.1988279243844992</v>
      </c>
      <c r="BG11" s="17">
        <v>0.21412987321192731</v>
      </c>
      <c r="BH11" s="17">
        <v>0.16874722967746711</v>
      </c>
      <c r="BI11" s="17">
        <v>0.14201314429020939</v>
      </c>
      <c r="BK11" s="17">
        <v>0.1971965392252566</v>
      </c>
      <c r="BL11" s="17">
        <v>0.1693386331027544</v>
      </c>
      <c r="BM11" s="17">
        <v>0.21140459691168739</v>
      </c>
      <c r="BN11" s="17">
        <v>0.23663305812254579</v>
      </c>
      <c r="BO11" s="17">
        <v>0.1647105713736981</v>
      </c>
      <c r="BQ11" s="17">
        <v>0.19343523320857919</v>
      </c>
      <c r="BR11" s="17">
        <v>0.1913332534114946</v>
      </c>
      <c r="BS11" s="17">
        <v>0.17559466137651969</v>
      </c>
      <c r="BT11" s="17">
        <v>0.22312871151139499</v>
      </c>
      <c r="BU11" s="17">
        <v>0.26454591310817838</v>
      </c>
      <c r="BV11" s="17">
        <v>0.198529752539746</v>
      </c>
      <c r="BW11" s="17">
        <v>0.15842624061839369</v>
      </c>
      <c r="BX11" s="17">
        <v>0.18773206869213691</v>
      </c>
      <c r="BZ11" s="17">
        <v>0.19731468091113749</v>
      </c>
      <c r="CA11" s="17">
        <v>0.17585294953306199</v>
      </c>
      <c r="CB11" s="17">
        <v>0.1825593582862004</v>
      </c>
      <c r="CC11" s="17">
        <v>0.25413956072490401</v>
      </c>
      <c r="CD11" s="17">
        <v>0.18709982636106939</v>
      </c>
      <c r="CE11" s="17">
        <v>0.23962896317311139</v>
      </c>
      <c r="CF11" s="17">
        <v>0.2016212953197084</v>
      </c>
      <c r="CG11" s="17">
        <v>0.19471276869704279</v>
      </c>
      <c r="CI11" s="17">
        <v>0.20715566093299029</v>
      </c>
      <c r="CJ11" s="17">
        <v>0.1899370183012011</v>
      </c>
      <c r="CK11" s="17">
        <v>0.16328012134360481</v>
      </c>
      <c r="CL11" s="17">
        <v>0.21411692445812031</v>
      </c>
      <c r="CM11" s="17">
        <v>0.20020833291791129</v>
      </c>
      <c r="CN11" s="17">
        <v>0.17875919709125529</v>
      </c>
      <c r="CO11" s="17">
        <v>0.16053564566769149</v>
      </c>
      <c r="CP11" s="17">
        <v>0.20553100040392311</v>
      </c>
    </row>
    <row r="12" spans="2:96" ht="32.1" customHeight="1" x14ac:dyDescent="0.25">
      <c r="B12" s="19" t="s">
        <v>152</v>
      </c>
      <c r="C12" s="17">
        <v>0.27945184313722338</v>
      </c>
      <c r="D12" s="17">
        <v>0.25543349071566229</v>
      </c>
      <c r="E12" s="17">
        <v>0.26498906232867903</v>
      </c>
      <c r="F12" s="17">
        <v>0.2686719235000572</v>
      </c>
      <c r="G12" s="17">
        <v>0.27857363787414918</v>
      </c>
      <c r="H12" s="17">
        <v>0.30968373237447933</v>
      </c>
      <c r="I12" s="17">
        <v>0.29624246790982189</v>
      </c>
      <c r="K12" s="17">
        <v>0.28962005583440498</v>
      </c>
      <c r="L12" s="17">
        <v>0.26721517389734878</v>
      </c>
      <c r="N12" s="17">
        <v>0.27776678613419892</v>
      </c>
      <c r="O12" s="17">
        <v>0.26554583221522471</v>
      </c>
      <c r="P12" s="17">
        <v>0.24737414433696919</v>
      </c>
      <c r="Q12" s="17">
        <v>0.33654437965245032</v>
      </c>
      <c r="R12" s="17">
        <v>0.25200238627364818</v>
      </c>
      <c r="S12" s="17">
        <v>0.27292350216960121</v>
      </c>
      <c r="T12" s="17">
        <v>0.26942754277142389</v>
      </c>
      <c r="U12" s="17">
        <v>0.26119248723426802</v>
      </c>
      <c r="V12" s="17">
        <v>0.26238216135903492</v>
      </c>
      <c r="W12" s="17">
        <v>0.26597624459284741</v>
      </c>
      <c r="X12" s="17">
        <v>0.34457383928094509</v>
      </c>
      <c r="Z12" s="17">
        <v>0.30708819325674652</v>
      </c>
      <c r="AA12" s="17">
        <v>0.29520609211290838</v>
      </c>
      <c r="AB12" s="17">
        <v>0.26442460424280639</v>
      </c>
      <c r="AC12" s="17">
        <v>0.2457041685652071</v>
      </c>
      <c r="AE12" s="17">
        <v>0.18091533363825471</v>
      </c>
      <c r="AF12" s="17">
        <v>0.23854790942251089</v>
      </c>
      <c r="AG12" s="17">
        <v>0.25788622733387367</v>
      </c>
      <c r="AH12" s="17">
        <v>0.22051263060070109</v>
      </c>
      <c r="AI12" s="17">
        <v>0.30299289719920047</v>
      </c>
      <c r="AJ12" s="17">
        <v>0.26780801275720018</v>
      </c>
      <c r="AK12" s="17">
        <v>0.28750426941548629</v>
      </c>
      <c r="AL12" s="17">
        <v>0.3067936182673347</v>
      </c>
      <c r="AM12" s="17">
        <v>0.31675969503157492</v>
      </c>
      <c r="AN12" s="17">
        <v>0.24310412589392619</v>
      </c>
      <c r="AO12" s="17">
        <v>0.32610345689983428</v>
      </c>
      <c r="AP12" s="17">
        <v>0.2767111348158961</v>
      </c>
      <c r="AQ12" s="17">
        <v>0.27994439356530187</v>
      </c>
      <c r="AR12" s="17">
        <v>0.32836147020131579</v>
      </c>
      <c r="AS12" s="17">
        <v>0.27763008610649231</v>
      </c>
      <c r="AT12" s="17">
        <v>0.31749225961902028</v>
      </c>
      <c r="AU12" s="17">
        <v>0.17272014468593661</v>
      </c>
      <c r="AW12" s="17">
        <v>0.27988790140743541</v>
      </c>
      <c r="AX12" s="17">
        <v>0.2810191756475342</v>
      </c>
      <c r="AZ12" s="17">
        <v>0.28676257229462643</v>
      </c>
      <c r="BA12" s="17">
        <v>0.26787416170742168</v>
      </c>
      <c r="BC12" s="17">
        <v>0.26368302757807538</v>
      </c>
      <c r="BD12" s="17">
        <v>0.26231040423722701</v>
      </c>
      <c r="BE12" s="17">
        <v>0.32453614393915159</v>
      </c>
      <c r="BF12" s="17">
        <v>0.29133277460273932</v>
      </c>
      <c r="BG12" s="17">
        <v>0.29217389124578702</v>
      </c>
      <c r="BH12" s="17">
        <v>0.38733048030132328</v>
      </c>
      <c r="BI12" s="17">
        <v>0.22304689619870971</v>
      </c>
      <c r="BK12" s="17">
        <v>0.31577716631325348</v>
      </c>
      <c r="BL12" s="17">
        <v>0.27113780211974969</v>
      </c>
      <c r="BM12" s="17">
        <v>0.2417835707217702</v>
      </c>
      <c r="BN12" s="17">
        <v>0.26058188022554268</v>
      </c>
      <c r="BO12" s="17">
        <v>0.13821502294859689</v>
      </c>
      <c r="BQ12" s="17">
        <v>0.28281697296951103</v>
      </c>
      <c r="BR12" s="17">
        <v>0.31670093766175172</v>
      </c>
      <c r="BS12" s="17">
        <v>0.35057330275670628</v>
      </c>
      <c r="BT12" s="17">
        <v>0.30384917665464523</v>
      </c>
      <c r="BU12" s="17">
        <v>0.1553823325879542</v>
      </c>
      <c r="BV12" s="17">
        <v>0.23465043056543669</v>
      </c>
      <c r="BW12" s="17">
        <v>0.1543287297964773</v>
      </c>
      <c r="BX12" s="17">
        <v>0.25267266392781251</v>
      </c>
      <c r="BZ12" s="17">
        <v>0.27379476915131729</v>
      </c>
      <c r="CA12" s="17">
        <v>0.346856497692835</v>
      </c>
      <c r="CB12" s="17">
        <v>0.34678118729346252</v>
      </c>
      <c r="CC12" s="17">
        <v>0.27537809769359961</v>
      </c>
      <c r="CD12" s="17">
        <v>0.2373261991700063</v>
      </c>
      <c r="CE12" s="17">
        <v>0.23681621049176699</v>
      </c>
      <c r="CF12" s="17">
        <v>9.9405473826402233E-2</v>
      </c>
      <c r="CG12" s="17">
        <v>0.22206011963434921</v>
      </c>
      <c r="CI12" s="17">
        <v>0.29072912632149772</v>
      </c>
      <c r="CJ12" s="17">
        <v>0.32987263502641773</v>
      </c>
      <c r="CK12" s="17">
        <v>0.3303678345901091</v>
      </c>
      <c r="CL12" s="17">
        <v>0.2819264962390905</v>
      </c>
      <c r="CM12" s="17">
        <v>0.26413581844171602</v>
      </c>
      <c r="CN12" s="17">
        <v>0.17772685878981531</v>
      </c>
      <c r="CO12" s="17">
        <v>0.26835160108320433</v>
      </c>
      <c r="CP12" s="17">
        <v>0.21966811904712821</v>
      </c>
    </row>
    <row r="13" spans="2:96" ht="32.1" customHeight="1" x14ac:dyDescent="0.25">
      <c r="B13" s="19" t="s">
        <v>153</v>
      </c>
      <c r="C13" s="17">
        <v>0.1297720206641465</v>
      </c>
      <c r="D13" s="17">
        <v>0.10175037742080729</v>
      </c>
      <c r="E13" s="17">
        <v>0.1275542388357753</v>
      </c>
      <c r="F13" s="17">
        <v>0.11723332599202629</v>
      </c>
      <c r="G13" s="17">
        <v>0.1072413319417055</v>
      </c>
      <c r="H13" s="17">
        <v>0.15609298910427311</v>
      </c>
      <c r="I13" s="17">
        <v>0.16083756972458149</v>
      </c>
      <c r="K13" s="17">
        <v>0.1567547525716439</v>
      </c>
      <c r="L13" s="17">
        <v>0.1034547953311153</v>
      </c>
      <c r="N13" s="17">
        <v>0.13228041051978059</v>
      </c>
      <c r="O13" s="17">
        <v>0.12622738603075789</v>
      </c>
      <c r="P13" s="17">
        <v>9.9318142776918084E-2</v>
      </c>
      <c r="Q13" s="17">
        <v>0.1285840060212704</v>
      </c>
      <c r="R13" s="17">
        <v>0.12646610741083569</v>
      </c>
      <c r="S13" s="17">
        <v>0.13764028996491109</v>
      </c>
      <c r="T13" s="17">
        <v>0.10407255289127509</v>
      </c>
      <c r="U13" s="17">
        <v>0.1660290287841085</v>
      </c>
      <c r="V13" s="17">
        <v>0.13551810409969181</v>
      </c>
      <c r="W13" s="17">
        <v>0.1204169383720609</v>
      </c>
      <c r="X13" s="17">
        <v>0.1341483349751956</v>
      </c>
      <c r="Z13" s="17">
        <v>0.16807109068747361</v>
      </c>
      <c r="AA13" s="17">
        <v>0.1235338239301165</v>
      </c>
      <c r="AB13" s="17">
        <v>0.11597913484955601</v>
      </c>
      <c r="AC13" s="17">
        <v>0.1073086454801474</v>
      </c>
      <c r="AE13" s="17">
        <v>6.9353585937839926E-2</v>
      </c>
      <c r="AF13" s="17">
        <v>0.1113081896020436</v>
      </c>
      <c r="AG13" s="17">
        <v>0.13476149544638141</v>
      </c>
      <c r="AH13" s="17">
        <v>0.1275489461341168</v>
      </c>
      <c r="AI13" s="17">
        <v>8.1297451911314766E-2</v>
      </c>
      <c r="AJ13" s="17">
        <v>0.13111776429180491</v>
      </c>
      <c r="AK13" s="17">
        <v>0.1152982167837599</v>
      </c>
      <c r="AL13" s="17">
        <v>0.14992270017312961</v>
      </c>
      <c r="AM13" s="17">
        <v>0.10309147761698111</v>
      </c>
      <c r="AN13" s="17">
        <v>0.15989476075197559</v>
      </c>
      <c r="AO13" s="17">
        <v>0.12793132080563899</v>
      </c>
      <c r="AP13" s="17">
        <v>0.1489734473384543</v>
      </c>
      <c r="AQ13" s="17">
        <v>0.14350582361230649</v>
      </c>
      <c r="AR13" s="17">
        <v>9.5397786799532355E-2</v>
      </c>
      <c r="AS13" s="17">
        <v>0.1206570922233124</v>
      </c>
      <c r="AT13" s="17">
        <v>0.29828630470335887</v>
      </c>
      <c r="AU13" s="17">
        <v>4.9269734306107198E-2</v>
      </c>
      <c r="AW13" s="17">
        <v>0.1272034005389254</v>
      </c>
      <c r="AX13" s="17">
        <v>0.14014189463401691</v>
      </c>
      <c r="AZ13" s="17">
        <v>0.13488962818700759</v>
      </c>
      <c r="BA13" s="17">
        <v>0.1216674898701909</v>
      </c>
      <c r="BC13" s="17">
        <v>0.127861972347181</v>
      </c>
      <c r="BD13" s="17">
        <v>8.4169864861434907E-2</v>
      </c>
      <c r="BE13" s="17">
        <v>0.14426307252941151</v>
      </c>
      <c r="BF13" s="17">
        <v>0.16277395032025771</v>
      </c>
      <c r="BG13" s="17">
        <v>0.16287718723623421</v>
      </c>
      <c r="BH13" s="17">
        <v>0.23440460226599941</v>
      </c>
      <c r="BI13" s="17">
        <v>8.6895118224905823E-2</v>
      </c>
      <c r="BK13" s="17">
        <v>0.1516578889611695</v>
      </c>
      <c r="BL13" s="17">
        <v>0.1420389173944217</v>
      </c>
      <c r="BM13" s="17">
        <v>9.0494395572021352E-2</v>
      </c>
      <c r="BN13" s="17">
        <v>8.0233148380293703E-2</v>
      </c>
      <c r="BO13" s="17">
        <v>7.0316469483844748E-2</v>
      </c>
      <c r="BQ13" s="17">
        <v>0.13383721280548269</v>
      </c>
      <c r="BR13" s="17">
        <v>0.14954358536867071</v>
      </c>
      <c r="BS13" s="17">
        <v>0.14114829374119439</v>
      </c>
      <c r="BT13" s="17">
        <v>0.1251823080546505</v>
      </c>
      <c r="BU13" s="17">
        <v>0.2031075531752915</v>
      </c>
      <c r="BV13" s="17">
        <v>9.6142197628009657E-2</v>
      </c>
      <c r="BW13" s="17">
        <v>5.2448481077019452E-2</v>
      </c>
      <c r="BX13" s="17">
        <v>0.11912575180603981</v>
      </c>
      <c r="BZ13" s="17">
        <v>0.12515083967208099</v>
      </c>
      <c r="CA13" s="17">
        <v>0.16195694863709981</v>
      </c>
      <c r="CB13" s="17">
        <v>0.12918245743104231</v>
      </c>
      <c r="CC13" s="17">
        <v>0.13633215885391251</v>
      </c>
      <c r="CD13" s="17">
        <v>0.1323165499295737</v>
      </c>
      <c r="CE13" s="17">
        <v>0.1485670204369986</v>
      </c>
      <c r="CF13" s="17">
        <v>5.9791169591422867E-2</v>
      </c>
      <c r="CG13" s="17">
        <v>9.2212558754642612E-2</v>
      </c>
      <c r="CI13" s="17">
        <v>0.1190396484343294</v>
      </c>
      <c r="CJ13" s="17">
        <v>0.1856669287111021</v>
      </c>
      <c r="CK13" s="17">
        <v>0.14515728022629279</v>
      </c>
      <c r="CL13" s="17">
        <v>0.11735870266069511</v>
      </c>
      <c r="CM13" s="17">
        <v>0.12204838524920369</v>
      </c>
      <c r="CN13" s="17">
        <v>7.4218746189065918E-2</v>
      </c>
      <c r="CO13" s="17">
        <v>8.1690205265256527E-2</v>
      </c>
      <c r="CP13" s="17">
        <v>0.14811843765996591</v>
      </c>
    </row>
    <row r="14" spans="2:96" ht="18.95" customHeight="1" x14ac:dyDescent="0.25">
      <c r="B14" s="19" t="s">
        <v>85</v>
      </c>
      <c r="C14" s="17">
        <v>0.1680393073632683</v>
      </c>
      <c r="D14" s="17">
        <v>0.1493974678198659</v>
      </c>
      <c r="E14" s="17">
        <v>0.15446682823128449</v>
      </c>
      <c r="F14" s="17">
        <v>0.19566774225012359</v>
      </c>
      <c r="G14" s="17">
        <v>0.1949477609667194</v>
      </c>
      <c r="H14" s="17">
        <v>0.14933377118768629</v>
      </c>
      <c r="I14" s="17">
        <v>0.15971587115358929</v>
      </c>
      <c r="K14" s="17">
        <v>0.1078638719639749</v>
      </c>
      <c r="L14" s="17">
        <v>0.22765048061521079</v>
      </c>
      <c r="N14" s="17">
        <v>0.1587377507739548</v>
      </c>
      <c r="O14" s="17">
        <v>0.1830628197344531</v>
      </c>
      <c r="P14" s="17">
        <v>0.16682419314406929</v>
      </c>
      <c r="Q14" s="17">
        <v>0.15066599532656691</v>
      </c>
      <c r="R14" s="17">
        <v>0.1564129235103921</v>
      </c>
      <c r="S14" s="17">
        <v>0.1687055999636542</v>
      </c>
      <c r="T14" s="17">
        <v>0.19081331517919681</v>
      </c>
      <c r="U14" s="17">
        <v>0.17383286423364169</v>
      </c>
      <c r="V14" s="17">
        <v>0.14462505690157559</v>
      </c>
      <c r="W14" s="17">
        <v>0.19871281271905281</v>
      </c>
      <c r="X14" s="17">
        <v>0.16313319693152589</v>
      </c>
      <c r="Z14" s="17">
        <v>0.11938816031326779</v>
      </c>
      <c r="AA14" s="17">
        <v>0.17626163337744891</v>
      </c>
      <c r="AB14" s="17">
        <v>0.15544847058394751</v>
      </c>
      <c r="AC14" s="17">
        <v>0.22243340667414591</v>
      </c>
      <c r="AE14" s="17">
        <v>0.37631032653450719</v>
      </c>
      <c r="AF14" s="17">
        <v>0.25522017766314392</v>
      </c>
      <c r="AG14" s="17">
        <v>0.2151817831780076</v>
      </c>
      <c r="AH14" s="17">
        <v>0.24077946395152161</v>
      </c>
      <c r="AI14" s="17">
        <v>0.1715899271715611</v>
      </c>
      <c r="AJ14" s="17">
        <v>0.16090526360560389</v>
      </c>
      <c r="AK14" s="17">
        <v>0.15089956524254519</v>
      </c>
      <c r="AL14" s="17">
        <v>0.16675731325395479</v>
      </c>
      <c r="AM14" s="17">
        <v>0.14090337279030829</v>
      </c>
      <c r="AN14" s="17">
        <v>0.12437180131707511</v>
      </c>
      <c r="AO14" s="17">
        <v>0.111548700084608</v>
      </c>
      <c r="AP14" s="17">
        <v>0.1394973110159741</v>
      </c>
      <c r="AQ14" s="17">
        <v>0.1176083003737099</v>
      </c>
      <c r="AR14" s="17">
        <v>0.13821085702123581</v>
      </c>
      <c r="AS14" s="17">
        <v>0.13210551337841139</v>
      </c>
      <c r="AT14" s="17">
        <v>0.1087931287643898</v>
      </c>
      <c r="AU14" s="17">
        <v>0.36012314957450531</v>
      </c>
      <c r="AW14" s="17">
        <v>0.17276160211394809</v>
      </c>
      <c r="AX14" s="17">
        <v>0.14010134924102469</v>
      </c>
      <c r="AZ14" s="17">
        <v>0.15290899096285421</v>
      </c>
      <c r="BA14" s="17">
        <v>0.19200052647623589</v>
      </c>
      <c r="BC14" s="17">
        <v>0.19396164078688111</v>
      </c>
      <c r="BD14" s="17">
        <v>0.1705049473947883</v>
      </c>
      <c r="BE14" s="17">
        <v>0.14138583259590001</v>
      </c>
      <c r="BF14" s="17">
        <v>0.14840277557910919</v>
      </c>
      <c r="BG14" s="17">
        <v>0.1068374297181046</v>
      </c>
      <c r="BH14" s="17">
        <v>9.6434015213830354E-2</v>
      </c>
      <c r="BI14" s="17">
        <v>0.36064539881934993</v>
      </c>
      <c r="BK14" s="17">
        <v>0.13525286804661099</v>
      </c>
      <c r="BL14" s="17">
        <v>0.13186909227024851</v>
      </c>
      <c r="BM14" s="17">
        <v>0.26092692544960872</v>
      </c>
      <c r="BN14" s="17">
        <v>0.1772564265267389</v>
      </c>
      <c r="BO14" s="17">
        <v>0.50188892323654832</v>
      </c>
      <c r="BQ14" s="17">
        <v>0.11552115690306949</v>
      </c>
      <c r="BR14" s="17">
        <v>0.1163062900857308</v>
      </c>
      <c r="BS14" s="17">
        <v>0.14304922867933001</v>
      </c>
      <c r="BT14" s="17">
        <v>0.1422019768222938</v>
      </c>
      <c r="BU14" s="17">
        <v>0.1214836230157484</v>
      </c>
      <c r="BV14" s="17">
        <v>0.30563210518556139</v>
      </c>
      <c r="BW14" s="17">
        <v>0.49473476651585557</v>
      </c>
      <c r="BX14" s="17">
        <v>0.18227083737995831</v>
      </c>
      <c r="BZ14" s="17">
        <v>0.12750644477892459</v>
      </c>
      <c r="CA14" s="17">
        <v>0.1197169496931924</v>
      </c>
      <c r="CB14" s="17">
        <v>0.15093541163450669</v>
      </c>
      <c r="CC14" s="17">
        <v>0.16981373481961079</v>
      </c>
      <c r="CD14" s="17">
        <v>0.1194298161896156</v>
      </c>
      <c r="CE14" s="17">
        <v>0.13247625905028521</v>
      </c>
      <c r="CF14" s="17">
        <v>0.52231910775297363</v>
      </c>
      <c r="CG14" s="17">
        <v>0.27079560135455522</v>
      </c>
      <c r="CI14" s="17">
        <v>0.1165283497170585</v>
      </c>
      <c r="CJ14" s="17">
        <v>0.10586792044535071</v>
      </c>
      <c r="CK14" s="17">
        <v>0.14726054505423969</v>
      </c>
      <c r="CL14" s="17">
        <v>0.19222919153773951</v>
      </c>
      <c r="CM14" s="17">
        <v>0.1118808677470743</v>
      </c>
      <c r="CN14" s="17">
        <v>0.42633414914327628</v>
      </c>
      <c r="CO14" s="17">
        <v>0.35148719088094582</v>
      </c>
      <c r="CP14" s="17">
        <v>0.15438683027940159</v>
      </c>
    </row>
    <row r="15" spans="2:96" ht="18.95" customHeight="1" x14ac:dyDescent="0.25">
      <c r="B15" s="21" t="s">
        <v>139</v>
      </c>
      <c r="C15" s="22">
        <v>0.40922386380136988</v>
      </c>
      <c r="D15" s="22">
        <v>0.35718386813646957</v>
      </c>
      <c r="E15" s="22">
        <v>0.39254330116445441</v>
      </c>
      <c r="F15" s="22">
        <v>0.38590524949208349</v>
      </c>
      <c r="G15" s="22">
        <v>0.38581496981585472</v>
      </c>
      <c r="H15" s="22">
        <v>0.46577672147875238</v>
      </c>
      <c r="I15" s="22">
        <v>0.45708003763440341</v>
      </c>
      <c r="K15" s="22">
        <v>0.44637480840604887</v>
      </c>
      <c r="L15" s="22">
        <v>0.37066996922846412</v>
      </c>
      <c r="N15" s="22">
        <v>0.41004719665397948</v>
      </c>
      <c r="O15" s="22">
        <v>0.39177321824598249</v>
      </c>
      <c r="P15" s="22">
        <v>0.34669228711388728</v>
      </c>
      <c r="Q15" s="22">
        <v>0.46512838567372072</v>
      </c>
      <c r="R15" s="22">
        <v>0.37846849368448388</v>
      </c>
      <c r="S15" s="22">
        <v>0.41056379213451222</v>
      </c>
      <c r="T15" s="22">
        <v>0.37350009566269898</v>
      </c>
      <c r="U15" s="22">
        <v>0.42722151601837638</v>
      </c>
      <c r="V15" s="22">
        <v>0.3979002654587267</v>
      </c>
      <c r="W15" s="22">
        <v>0.38639318296490832</v>
      </c>
      <c r="X15" s="22">
        <v>0.47872217425614072</v>
      </c>
      <c r="Z15" s="22">
        <v>0.47515928394422008</v>
      </c>
      <c r="AA15" s="22">
        <v>0.41873991604302502</v>
      </c>
      <c r="AB15" s="22">
        <v>0.38040373909236241</v>
      </c>
      <c r="AC15" s="22">
        <v>0.35301281404535451</v>
      </c>
      <c r="AE15" s="22">
        <v>0.2502689195760946</v>
      </c>
      <c r="AF15" s="22">
        <v>0.3498560990245545</v>
      </c>
      <c r="AG15" s="22">
        <v>0.39264772278025512</v>
      </c>
      <c r="AH15" s="22">
        <v>0.34806157673481802</v>
      </c>
      <c r="AI15" s="22">
        <v>0.38429034911051518</v>
      </c>
      <c r="AJ15" s="22">
        <v>0.39892577704900511</v>
      </c>
      <c r="AK15" s="22">
        <v>0.40280248619924619</v>
      </c>
      <c r="AL15" s="22">
        <v>0.45671631844046429</v>
      </c>
      <c r="AM15" s="22">
        <v>0.41985117264855598</v>
      </c>
      <c r="AN15" s="22">
        <v>0.40299888664590189</v>
      </c>
      <c r="AO15" s="22">
        <v>0.45403477770547329</v>
      </c>
      <c r="AP15" s="22">
        <v>0.42568458215435051</v>
      </c>
      <c r="AQ15" s="22">
        <v>0.42345021717760839</v>
      </c>
      <c r="AR15" s="22">
        <v>0.42375925700084821</v>
      </c>
      <c r="AS15" s="22">
        <v>0.39828717832980481</v>
      </c>
      <c r="AT15" s="22">
        <v>0.61577856432237921</v>
      </c>
      <c r="AU15" s="22">
        <v>0.22198987899204381</v>
      </c>
      <c r="AW15" s="22">
        <v>0.40709130194636078</v>
      </c>
      <c r="AX15" s="22">
        <v>0.42116107028155109</v>
      </c>
      <c r="AZ15" s="22">
        <v>0.42165220048163399</v>
      </c>
      <c r="BA15" s="22">
        <v>0.38954165157761272</v>
      </c>
      <c r="BC15" s="22">
        <v>0.39154499992525638</v>
      </c>
      <c r="BD15" s="22">
        <v>0.34648026909866192</v>
      </c>
      <c r="BE15" s="22">
        <v>0.46879921646856321</v>
      </c>
      <c r="BF15" s="22">
        <v>0.45410672492299692</v>
      </c>
      <c r="BG15" s="22">
        <v>0.4550510784820212</v>
      </c>
      <c r="BH15" s="22">
        <v>0.62173508256732268</v>
      </c>
      <c r="BI15" s="22">
        <v>0.30994201442361552</v>
      </c>
      <c r="BK15" s="22">
        <v>0.46743505527442297</v>
      </c>
      <c r="BL15" s="22">
        <v>0.41317671951417151</v>
      </c>
      <c r="BM15" s="22">
        <v>0.33227796629379158</v>
      </c>
      <c r="BN15" s="22">
        <v>0.3408150286058364</v>
      </c>
      <c r="BO15" s="22">
        <v>0.20853149243244171</v>
      </c>
      <c r="BQ15" s="22">
        <v>0.41665418577499369</v>
      </c>
      <c r="BR15" s="22">
        <v>0.4662445230304223</v>
      </c>
      <c r="BS15" s="22">
        <v>0.4917215964979007</v>
      </c>
      <c r="BT15" s="22">
        <v>0.42903148470929581</v>
      </c>
      <c r="BU15" s="22">
        <v>0.35848988576324559</v>
      </c>
      <c r="BV15" s="22">
        <v>0.33079262819344629</v>
      </c>
      <c r="BW15" s="22">
        <v>0.20677721087349679</v>
      </c>
      <c r="BX15" s="22">
        <v>0.37179841573385219</v>
      </c>
      <c r="BZ15" s="22">
        <v>0.3989456088233983</v>
      </c>
      <c r="CA15" s="22">
        <v>0.50881344632993475</v>
      </c>
      <c r="CB15" s="22">
        <v>0.47596364472450492</v>
      </c>
      <c r="CC15" s="22">
        <v>0.41171025654751209</v>
      </c>
      <c r="CD15" s="22">
        <v>0.36964274909957989</v>
      </c>
      <c r="CE15" s="22">
        <v>0.38538323092876559</v>
      </c>
      <c r="CF15" s="22">
        <v>0.15919664341782511</v>
      </c>
      <c r="CG15" s="22">
        <v>0.31427267838899192</v>
      </c>
      <c r="CI15" s="22">
        <v>0.40976877475582718</v>
      </c>
      <c r="CJ15" s="22">
        <v>0.51553956373751975</v>
      </c>
      <c r="CK15" s="22">
        <v>0.47552511481640192</v>
      </c>
      <c r="CL15" s="22">
        <v>0.39928519889978559</v>
      </c>
      <c r="CM15" s="22">
        <v>0.38618420369091971</v>
      </c>
      <c r="CN15" s="22">
        <v>0.25194560497888119</v>
      </c>
      <c r="CO15" s="22">
        <v>0.35004180634846083</v>
      </c>
      <c r="CP15" s="22">
        <v>0.36778655670709398</v>
      </c>
    </row>
    <row r="16" spans="2:96" ht="18.95" customHeight="1" x14ac:dyDescent="0.25">
      <c r="B16" s="21" t="s">
        <v>140</v>
      </c>
      <c r="C16" s="22">
        <v>0.22944414130565621</v>
      </c>
      <c r="D16" s="22">
        <v>0.26203932916550737</v>
      </c>
      <c r="E16" s="22">
        <v>0.20952021702980059</v>
      </c>
      <c r="F16" s="22">
        <v>0.22406705959620679</v>
      </c>
      <c r="G16" s="22">
        <v>0.23609912245813361</v>
      </c>
      <c r="H16" s="22">
        <v>0.23276736404790069</v>
      </c>
      <c r="I16" s="22">
        <v>0.22090315016468531</v>
      </c>
      <c r="K16" s="22">
        <v>0.23406331524164581</v>
      </c>
      <c r="L16" s="22">
        <v>0.2260767376563205</v>
      </c>
      <c r="N16" s="22">
        <v>0.2323491637832116</v>
      </c>
      <c r="O16" s="22">
        <v>0.26803513924846378</v>
      </c>
      <c r="P16" s="22">
        <v>0.28381681197393588</v>
      </c>
      <c r="Q16" s="22">
        <v>0.19515232770978039</v>
      </c>
      <c r="R16" s="22">
        <v>0.26534168013405768</v>
      </c>
      <c r="S16" s="22">
        <v>0.21346498172712189</v>
      </c>
      <c r="T16" s="22">
        <v>0.21382525646085679</v>
      </c>
      <c r="U16" s="22">
        <v>0.20826116704413361</v>
      </c>
      <c r="V16" s="22">
        <v>0.24513254353242481</v>
      </c>
      <c r="W16" s="22">
        <v>0.2349381313033789</v>
      </c>
      <c r="X16" s="22">
        <v>0.2074229237029481</v>
      </c>
      <c r="Z16" s="22">
        <v>0.21305288969244471</v>
      </c>
      <c r="AA16" s="22">
        <v>0.22156095407428769</v>
      </c>
      <c r="AB16" s="22">
        <v>0.27449601308131227</v>
      </c>
      <c r="AC16" s="22">
        <v>0.2166221420455299</v>
      </c>
      <c r="AE16" s="22">
        <v>0.1243866416195834</v>
      </c>
      <c r="AF16" s="22">
        <v>0.12652065627228659</v>
      </c>
      <c r="AG16" s="22">
        <v>0.2270665577555207</v>
      </c>
      <c r="AH16" s="22">
        <v>0.23873555033752081</v>
      </c>
      <c r="AI16" s="22">
        <v>0.2199177640804805</v>
      </c>
      <c r="AJ16" s="22">
        <v>0.26073147762744331</v>
      </c>
      <c r="AK16" s="22">
        <v>0.25385418277902799</v>
      </c>
      <c r="AL16" s="22">
        <v>0.20675584205860359</v>
      </c>
      <c r="AM16" s="22">
        <v>0.23589246325070129</v>
      </c>
      <c r="AN16" s="22">
        <v>0.25383074367529912</v>
      </c>
      <c r="AO16" s="22">
        <v>0.23417338737187909</v>
      </c>
      <c r="AP16" s="22">
        <v>0.2239816488073936</v>
      </c>
      <c r="AQ16" s="22">
        <v>0.26065815802684578</v>
      </c>
      <c r="AR16" s="22">
        <v>0.26246314768818341</v>
      </c>
      <c r="AS16" s="22">
        <v>0.28071623113250432</v>
      </c>
      <c r="AT16" s="22">
        <v>0.1478787376838189</v>
      </c>
      <c r="AU16" s="22">
        <v>0.24117670789348569</v>
      </c>
      <c r="AW16" s="22">
        <v>0.23390123369791899</v>
      </c>
      <c r="AX16" s="22">
        <v>0.21234444681096881</v>
      </c>
      <c r="AZ16" s="22">
        <v>0.23400761604550829</v>
      </c>
      <c r="BA16" s="22">
        <v>0.22221716631952171</v>
      </c>
      <c r="BC16" s="22">
        <v>0.22351538367039939</v>
      </c>
      <c r="BD16" s="22">
        <v>0.28384665932533532</v>
      </c>
      <c r="BE16" s="22">
        <v>0.21353265486496781</v>
      </c>
      <c r="BF16" s="22">
        <v>0.19866257511339461</v>
      </c>
      <c r="BG16" s="22">
        <v>0.22398161858794691</v>
      </c>
      <c r="BH16" s="22">
        <v>0.1130836725413799</v>
      </c>
      <c r="BI16" s="22">
        <v>0.18739944246682499</v>
      </c>
      <c r="BK16" s="22">
        <v>0.2001155374537095</v>
      </c>
      <c r="BL16" s="22">
        <v>0.28561555511282583</v>
      </c>
      <c r="BM16" s="22">
        <v>0.19539051134491239</v>
      </c>
      <c r="BN16" s="22">
        <v>0.24529548674487869</v>
      </c>
      <c r="BO16" s="22">
        <v>0.1248690129573118</v>
      </c>
      <c r="BQ16" s="22">
        <v>0.27438942411335759</v>
      </c>
      <c r="BR16" s="22">
        <v>0.22611593347235229</v>
      </c>
      <c r="BS16" s="22">
        <v>0.18963451344624949</v>
      </c>
      <c r="BT16" s="22">
        <v>0.20563782695701549</v>
      </c>
      <c r="BU16" s="22">
        <v>0.25548057811282793</v>
      </c>
      <c r="BV16" s="22">
        <v>0.16504551408124629</v>
      </c>
      <c r="BW16" s="22">
        <v>0.1400617819922538</v>
      </c>
      <c r="BX16" s="22">
        <v>0.2581986781940524</v>
      </c>
      <c r="BZ16" s="22">
        <v>0.27623326548653959</v>
      </c>
      <c r="CA16" s="22">
        <v>0.19561665444381079</v>
      </c>
      <c r="CB16" s="22">
        <v>0.19054158535478799</v>
      </c>
      <c r="CC16" s="22">
        <v>0.164336447907973</v>
      </c>
      <c r="CD16" s="22">
        <v>0.32382760834973501</v>
      </c>
      <c r="CE16" s="22">
        <v>0.24251154684783791</v>
      </c>
      <c r="CF16" s="22">
        <v>0.11686295350949261</v>
      </c>
      <c r="CG16" s="22">
        <v>0.22021895155941021</v>
      </c>
      <c r="CI16" s="22">
        <v>0.26654721459412412</v>
      </c>
      <c r="CJ16" s="22">
        <v>0.18865549751592831</v>
      </c>
      <c r="CK16" s="22">
        <v>0.21393421878575369</v>
      </c>
      <c r="CL16" s="22">
        <v>0.1943686851043547</v>
      </c>
      <c r="CM16" s="22">
        <v>0.30172659564409482</v>
      </c>
      <c r="CN16" s="22">
        <v>0.1429610487865868</v>
      </c>
      <c r="CO16" s="22">
        <v>0.13793535710290181</v>
      </c>
      <c r="CP16" s="22">
        <v>0.27229561260958118</v>
      </c>
    </row>
    <row r="17" spans="2:94" ht="18.95" customHeight="1" x14ac:dyDescent="0.25">
      <c r="B17" s="21" t="s">
        <v>141</v>
      </c>
      <c r="C17" s="22">
        <v>0.1797797224957137</v>
      </c>
      <c r="D17" s="22">
        <v>9.51445389709622E-2</v>
      </c>
      <c r="E17" s="22">
        <v>0.18302308413465371</v>
      </c>
      <c r="F17" s="22">
        <v>0.1618381898958767</v>
      </c>
      <c r="G17" s="22">
        <v>0.14971584735772109</v>
      </c>
      <c r="H17" s="22">
        <v>0.23300935743085169</v>
      </c>
      <c r="I17" s="22">
        <v>0.23617688746971821</v>
      </c>
      <c r="K17" s="22">
        <v>0.21231149316440309</v>
      </c>
      <c r="L17" s="22">
        <v>0.14459323157214349</v>
      </c>
      <c r="N17" s="22">
        <v>0.17769803287076791</v>
      </c>
      <c r="O17" s="22">
        <v>0.12373807899751869</v>
      </c>
      <c r="P17" s="22">
        <v>6.2875475139951342E-2</v>
      </c>
      <c r="Q17" s="22">
        <v>0.26997605796394031</v>
      </c>
      <c r="R17" s="22">
        <v>0.1131268135504261</v>
      </c>
      <c r="S17" s="22">
        <v>0.1970988104073903</v>
      </c>
      <c r="T17" s="22">
        <v>0.15967483920184219</v>
      </c>
      <c r="U17" s="22">
        <v>0.21896034897424291</v>
      </c>
      <c r="V17" s="22">
        <v>0.15276772192630189</v>
      </c>
      <c r="W17" s="22">
        <v>0.15145505166152939</v>
      </c>
      <c r="X17" s="22">
        <v>0.27129925055319259</v>
      </c>
      <c r="Z17" s="22">
        <v>0.26210639425177551</v>
      </c>
      <c r="AA17" s="22">
        <v>0.19717896196873719</v>
      </c>
      <c r="AB17" s="22">
        <v>0.1059077260110501</v>
      </c>
      <c r="AC17" s="22">
        <v>0.1363906719998246</v>
      </c>
      <c r="AE17" s="22">
        <v>0.12588227795651119</v>
      </c>
      <c r="AF17" s="22">
        <v>0.22333544275226791</v>
      </c>
      <c r="AG17" s="22">
        <v>0.16558116502473441</v>
      </c>
      <c r="AH17" s="22">
        <v>0.1093260263972972</v>
      </c>
      <c r="AI17" s="22">
        <v>0.16437258503003471</v>
      </c>
      <c r="AJ17" s="22">
        <v>0.13819429942156181</v>
      </c>
      <c r="AK17" s="22">
        <v>0.14894830342021809</v>
      </c>
      <c r="AL17" s="22">
        <v>0.2499604763818607</v>
      </c>
      <c r="AM17" s="22">
        <v>0.18395870939785469</v>
      </c>
      <c r="AN17" s="22">
        <v>0.1491681429706028</v>
      </c>
      <c r="AO17" s="22">
        <v>0.2198613903335942</v>
      </c>
      <c r="AP17" s="22">
        <v>0.20170293334695691</v>
      </c>
      <c r="AQ17" s="22">
        <v>0.1627920591507627</v>
      </c>
      <c r="AR17" s="22">
        <v>0.16129610931266489</v>
      </c>
      <c r="AS17" s="22">
        <v>0.11757094719730039</v>
      </c>
      <c r="AT17" s="22">
        <v>0.46789982663856028</v>
      </c>
      <c r="AU17" s="22">
        <v>-1.918682890144191E-2</v>
      </c>
      <c r="AW17" s="22">
        <v>0.17319006824844169</v>
      </c>
      <c r="AX17" s="22">
        <v>0.2088166234705823</v>
      </c>
      <c r="AZ17" s="22">
        <v>0.18764458443612561</v>
      </c>
      <c r="BA17" s="22">
        <v>0.16732448525809099</v>
      </c>
      <c r="BC17" s="22">
        <v>0.16802961625485699</v>
      </c>
      <c r="BD17" s="22">
        <v>6.2633609773326659E-2</v>
      </c>
      <c r="BE17" s="22">
        <v>0.25526656160359529</v>
      </c>
      <c r="BF17" s="22">
        <v>0.25544414980960228</v>
      </c>
      <c r="BG17" s="22">
        <v>0.23106945989407429</v>
      </c>
      <c r="BH17" s="22">
        <v>0.50865141002594283</v>
      </c>
      <c r="BI17" s="22">
        <v>0.1225425719567904</v>
      </c>
      <c r="BK17" s="22">
        <v>0.2673195178207135</v>
      </c>
      <c r="BL17" s="22">
        <v>0.12756116440134571</v>
      </c>
      <c r="BM17" s="22">
        <v>0.13688745494887919</v>
      </c>
      <c r="BN17" s="22">
        <v>9.5519541860957735E-2</v>
      </c>
      <c r="BO17" s="22">
        <v>8.3662479475129919E-2</v>
      </c>
      <c r="BQ17" s="22">
        <v>0.14226476166163601</v>
      </c>
      <c r="BR17" s="22">
        <v>0.24012858955807001</v>
      </c>
      <c r="BS17" s="22">
        <v>0.30208708305165122</v>
      </c>
      <c r="BT17" s="22">
        <v>0.22339365775228029</v>
      </c>
      <c r="BU17" s="22">
        <v>0.1030093076504178</v>
      </c>
      <c r="BV17" s="22">
        <v>0.1657471141122</v>
      </c>
      <c r="BW17" s="22">
        <v>6.6715428881242933E-2</v>
      </c>
      <c r="BX17" s="22">
        <v>0.11359973753979979</v>
      </c>
      <c r="BZ17" s="22">
        <v>0.1227123433368587</v>
      </c>
      <c r="CA17" s="22">
        <v>0.31319679188612398</v>
      </c>
      <c r="CB17" s="22">
        <v>0.28542205936971687</v>
      </c>
      <c r="CC17" s="22">
        <v>0.24737380863953909</v>
      </c>
      <c r="CD17" s="22">
        <v>4.581514074984494E-2</v>
      </c>
      <c r="CE17" s="22">
        <v>0.14287168408092771</v>
      </c>
      <c r="CF17" s="22">
        <v>4.23336899083325E-2</v>
      </c>
      <c r="CG17" s="22">
        <v>9.4053726829581713E-2</v>
      </c>
      <c r="CI17" s="22">
        <v>0.14322156016170309</v>
      </c>
      <c r="CJ17" s="22">
        <v>0.32688406622159139</v>
      </c>
      <c r="CK17" s="22">
        <v>0.26159089603064822</v>
      </c>
      <c r="CL17" s="22">
        <v>0.20491651379543091</v>
      </c>
      <c r="CM17" s="22">
        <v>8.4457608046824895E-2</v>
      </c>
      <c r="CN17" s="22">
        <v>0.1089845561922944</v>
      </c>
      <c r="CO17" s="22">
        <v>0.2121064492455591</v>
      </c>
      <c r="CP17" s="22">
        <v>9.5490944097512798E-2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157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2.2975617053098321E-2</v>
      </c>
      <c r="D9" s="17">
        <v>3.8053377081461941E-2</v>
      </c>
      <c r="E9" s="17">
        <v>1.7709725318496461E-2</v>
      </c>
      <c r="F9" s="17">
        <v>2.9657559263278239E-2</v>
      </c>
      <c r="G9" s="17">
        <v>2.063245933597619E-2</v>
      </c>
      <c r="H9" s="17">
        <v>1.9393577872254091E-2</v>
      </c>
      <c r="I9" s="17">
        <v>1.619517416854575E-2</v>
      </c>
      <c r="K9" s="17">
        <v>2.4450621131178869E-2</v>
      </c>
      <c r="L9" s="17">
        <v>2.1649552389589821E-2</v>
      </c>
      <c r="N9" s="17">
        <v>1.438227129539079E-2</v>
      </c>
      <c r="O9" s="17">
        <v>3.1999642058866122E-2</v>
      </c>
      <c r="P9" s="17">
        <v>2.6045106916041911E-2</v>
      </c>
      <c r="Q9" s="17">
        <v>2.2673208996925071E-2</v>
      </c>
      <c r="R9" s="17">
        <v>2.1479627620417861E-2</v>
      </c>
      <c r="S9" s="17">
        <v>3.8036296867583273E-2</v>
      </c>
      <c r="T9" s="17">
        <v>2.3723961665432051E-2</v>
      </c>
      <c r="U9" s="17">
        <v>2.4925948757691371E-2</v>
      </c>
      <c r="V9" s="17">
        <v>2.4887024237505811E-2</v>
      </c>
      <c r="W9" s="17">
        <v>1.1303619226484801E-2</v>
      </c>
      <c r="X9" s="17">
        <v>2.7337291702407999E-2</v>
      </c>
      <c r="Z9" s="17">
        <v>1.812892377837241E-2</v>
      </c>
      <c r="AA9" s="17">
        <v>1.5390403400560859E-2</v>
      </c>
      <c r="AB9" s="17">
        <v>2.7565886285151879E-2</v>
      </c>
      <c r="AC9" s="17">
        <v>3.1819544055720683E-2</v>
      </c>
      <c r="AE9" s="17">
        <v>7.7221719786096335E-2</v>
      </c>
      <c r="AF9" s="17">
        <v>6.0473235356940262E-2</v>
      </c>
      <c r="AG9" s="17">
        <v>2.901650691100862E-2</v>
      </c>
      <c r="AH9" s="17">
        <v>1.7865872488958968E-2</v>
      </c>
      <c r="AI9" s="17">
        <v>2.0486219524136179E-2</v>
      </c>
      <c r="AJ9" s="17">
        <v>2.7095599062103199E-2</v>
      </c>
      <c r="AK9" s="17">
        <v>2.002385945169774E-2</v>
      </c>
      <c r="AL9" s="17">
        <v>3.1104281446424339E-2</v>
      </c>
      <c r="AM9" s="17">
        <v>2.3385721915399751E-2</v>
      </c>
      <c r="AN9" s="17">
        <v>7.7908297309936302E-3</v>
      </c>
      <c r="AO9" s="17">
        <v>5.4629170571866567E-3</v>
      </c>
      <c r="AP9" s="17">
        <v>2.2658440744780621E-2</v>
      </c>
      <c r="AQ9" s="17">
        <v>7.9172702315215907E-3</v>
      </c>
      <c r="AR9" s="17">
        <v>1.362554263751382E-2</v>
      </c>
      <c r="AS9" s="17">
        <v>1.392303135089459E-2</v>
      </c>
      <c r="AT9" s="17">
        <v>2.3340085454350332E-2</v>
      </c>
      <c r="AU9" s="17">
        <v>3.346540340048914E-2</v>
      </c>
      <c r="AW9" s="17">
        <v>2.1864031072131609E-2</v>
      </c>
      <c r="AX9" s="17">
        <v>2.8345978832988221E-2</v>
      </c>
      <c r="AZ9" s="17">
        <v>2.070436502688007E-2</v>
      </c>
      <c r="BA9" s="17">
        <v>2.6572499366775391E-2</v>
      </c>
      <c r="BC9" s="17">
        <v>2.934343038393766E-2</v>
      </c>
      <c r="BD9" s="17">
        <v>2.320421861392466E-2</v>
      </c>
      <c r="BE9" s="17">
        <v>2.1866826004942049E-2</v>
      </c>
      <c r="BF9" s="17">
        <v>1.493473228275961E-2</v>
      </c>
      <c r="BG9" s="17">
        <v>1.957565630378345E-2</v>
      </c>
      <c r="BH9" s="17">
        <v>2.5254942008490301E-2</v>
      </c>
      <c r="BI9" s="17">
        <v>3.2131862367365857E-2</v>
      </c>
      <c r="BK9" s="17">
        <v>1.664038312013999E-2</v>
      </c>
      <c r="BL9" s="17">
        <v>2.715550293678674E-2</v>
      </c>
      <c r="BM9" s="17">
        <v>2.304126960784967E-2</v>
      </c>
      <c r="BN9" s="17">
        <v>3.5493201288202068E-2</v>
      </c>
      <c r="BO9" s="17">
        <v>2.2004762634899911E-2</v>
      </c>
      <c r="BQ9" s="17">
        <v>2.3253531042620221E-2</v>
      </c>
      <c r="BR9" s="17">
        <v>1.1854232305577731E-2</v>
      </c>
      <c r="BS9" s="17">
        <v>2.4655795488727639E-2</v>
      </c>
      <c r="BT9" s="17">
        <v>3.5567718534687869E-2</v>
      </c>
      <c r="BU9" s="17">
        <v>4.2852351992024418E-2</v>
      </c>
      <c r="BV9" s="17">
        <v>2.1978329788283419E-2</v>
      </c>
      <c r="BW9" s="17">
        <v>3.3822358229070232E-2</v>
      </c>
      <c r="BX9" s="17">
        <v>3.5424418682089828E-2</v>
      </c>
      <c r="BZ9" s="17">
        <v>2.29513824115283E-2</v>
      </c>
      <c r="CA9" s="17">
        <v>9.36891306223968E-3</v>
      </c>
      <c r="CB9" s="17">
        <v>1.82173353798788E-2</v>
      </c>
      <c r="CC9" s="17">
        <v>1.432281101792174E-2</v>
      </c>
      <c r="CD9" s="17">
        <v>5.1917867714911997E-2</v>
      </c>
      <c r="CE9" s="17">
        <v>1.610326301530228E-2</v>
      </c>
      <c r="CF9" s="17">
        <v>3.4296165274991783E-2</v>
      </c>
      <c r="CG9" s="17">
        <v>2.8692449330934591E-2</v>
      </c>
      <c r="CI9" s="17">
        <v>2.225796472858747E-2</v>
      </c>
      <c r="CJ9" s="17">
        <v>8.8380316277078281E-3</v>
      </c>
      <c r="CK9" s="17">
        <v>2.0877459965046152E-2</v>
      </c>
      <c r="CL9" s="17">
        <v>2.5850266749319759E-2</v>
      </c>
      <c r="CM9" s="17">
        <v>3.5997614375762821E-2</v>
      </c>
      <c r="CN9" s="17">
        <v>2.5874082779237379E-2</v>
      </c>
      <c r="CO9" s="17">
        <v>1.350593988686255E-2</v>
      </c>
      <c r="CP9" s="17">
        <v>2.2701856165079651E-2</v>
      </c>
    </row>
    <row r="10" spans="2:96" ht="18.95" customHeight="1" x14ac:dyDescent="0.25">
      <c r="B10" s="19" t="s">
        <v>150</v>
      </c>
      <c r="C10" s="17">
        <v>5.5987514506711737E-2</v>
      </c>
      <c r="D10" s="17">
        <v>0.1059498919134579</v>
      </c>
      <c r="E10" s="17">
        <v>8.2347147246080124E-2</v>
      </c>
      <c r="F10" s="17">
        <v>5.0627455170254992E-2</v>
      </c>
      <c r="G10" s="17">
        <v>4.4064441314830748E-2</v>
      </c>
      <c r="H10" s="17">
        <v>3.7489285480268343E-2</v>
      </c>
      <c r="I10" s="17">
        <v>2.798461974911582E-2</v>
      </c>
      <c r="K10" s="17">
        <v>5.1767093728665663E-2</v>
      </c>
      <c r="L10" s="17">
        <v>6.0388776303884423E-2</v>
      </c>
      <c r="N10" s="17">
        <v>6.379467570666339E-2</v>
      </c>
      <c r="O10" s="17">
        <v>3.9597789122527607E-2</v>
      </c>
      <c r="P10" s="17">
        <v>4.6136448730675718E-2</v>
      </c>
      <c r="Q10" s="17">
        <v>3.6692686952601708E-2</v>
      </c>
      <c r="R10" s="17">
        <v>9.988272700983411E-2</v>
      </c>
      <c r="S10" s="17">
        <v>4.3013595634020053E-2</v>
      </c>
      <c r="T10" s="17">
        <v>7.0390730077864935E-2</v>
      </c>
      <c r="U10" s="17">
        <v>3.7353621599550281E-2</v>
      </c>
      <c r="V10" s="17">
        <v>6.592917391707831E-2</v>
      </c>
      <c r="W10" s="17">
        <v>4.1378118078643472E-2</v>
      </c>
      <c r="X10" s="17">
        <v>6.8857522597162435E-2</v>
      </c>
      <c r="Z10" s="17">
        <v>4.2328475794427271E-2</v>
      </c>
      <c r="AA10" s="17">
        <v>4.6660715443566321E-2</v>
      </c>
      <c r="AB10" s="17">
        <v>7.0962922744763346E-2</v>
      </c>
      <c r="AC10" s="17">
        <v>6.7332381796192137E-2</v>
      </c>
      <c r="AE10" s="17">
        <v>8.9105625259245244E-2</v>
      </c>
      <c r="AF10" s="17">
        <v>5.1806011532799102E-2</v>
      </c>
      <c r="AG10" s="17">
        <v>9.8090913112467037E-2</v>
      </c>
      <c r="AH10" s="17">
        <v>5.4073614047807077E-2</v>
      </c>
      <c r="AI10" s="17">
        <v>4.4898733744407178E-2</v>
      </c>
      <c r="AJ10" s="17">
        <v>5.1394247291701861E-2</v>
      </c>
      <c r="AK10" s="17">
        <v>6.129475031929079E-2</v>
      </c>
      <c r="AL10" s="17">
        <v>4.8236356022470131E-2</v>
      </c>
      <c r="AM10" s="17">
        <v>7.2509318422766256E-2</v>
      </c>
      <c r="AN10" s="17">
        <v>4.5714070936468107E-2</v>
      </c>
      <c r="AO10" s="17">
        <v>6.4518049463438226E-2</v>
      </c>
      <c r="AP10" s="17">
        <v>1.738692408541517E-2</v>
      </c>
      <c r="AQ10" s="17">
        <v>5.9671101610477423E-2</v>
      </c>
      <c r="AR10" s="17">
        <v>4.4317535728468117E-2</v>
      </c>
      <c r="AS10" s="17">
        <v>6.1011552935797353E-2</v>
      </c>
      <c r="AT10" s="17">
        <v>4.9247158798595918E-2</v>
      </c>
      <c r="AU10" s="17">
        <v>5.1172157319137462E-2</v>
      </c>
      <c r="AW10" s="17">
        <v>5.2941799255146658E-2</v>
      </c>
      <c r="AX10" s="17">
        <v>6.8666154896470363E-2</v>
      </c>
      <c r="AZ10" s="17">
        <v>5.2468109803969251E-2</v>
      </c>
      <c r="BA10" s="17">
        <v>6.1561041523457663E-2</v>
      </c>
      <c r="BC10" s="17">
        <v>6.0018273095544937E-2</v>
      </c>
      <c r="BD10" s="17">
        <v>6.2119906882112948E-2</v>
      </c>
      <c r="BE10" s="17">
        <v>3.8609561948234318E-2</v>
      </c>
      <c r="BF10" s="17">
        <v>4.9792164132303689E-2</v>
      </c>
      <c r="BG10" s="17">
        <v>5.3491706789165698E-2</v>
      </c>
      <c r="BH10" s="17">
        <v>8.7897449489273527E-2</v>
      </c>
      <c r="BI10" s="17">
        <v>6.1724060432194063E-2</v>
      </c>
      <c r="BK10" s="17">
        <v>5.4661753687742801E-2</v>
      </c>
      <c r="BL10" s="17">
        <v>5.4091111026059707E-2</v>
      </c>
      <c r="BM10" s="17">
        <v>6.1959348382063351E-2</v>
      </c>
      <c r="BN10" s="17">
        <v>6.9400167493221879E-2</v>
      </c>
      <c r="BO10" s="17">
        <v>1.053118942427512E-2</v>
      </c>
      <c r="BQ10" s="17">
        <v>6.187690327809249E-2</v>
      </c>
      <c r="BR10" s="17">
        <v>5.269148313611445E-2</v>
      </c>
      <c r="BS10" s="17">
        <v>3.8311884075135853E-2</v>
      </c>
      <c r="BT10" s="17">
        <v>0.1268754522524756</v>
      </c>
      <c r="BU10" s="17">
        <v>5.4138014923563522E-2</v>
      </c>
      <c r="BV10" s="17">
        <v>5.3165090704597087E-2</v>
      </c>
      <c r="BW10" s="17">
        <v>1.5992197366176832E-2</v>
      </c>
      <c r="BX10" s="17">
        <v>5.2604713326131168E-2</v>
      </c>
      <c r="BZ10" s="17">
        <v>5.5672345977448683E-2</v>
      </c>
      <c r="CA10" s="17">
        <v>4.3912730133569479E-2</v>
      </c>
      <c r="CB10" s="17">
        <v>6.9230680232536368E-2</v>
      </c>
      <c r="CC10" s="17">
        <v>6.8114630409685226E-2</v>
      </c>
      <c r="CD10" s="17">
        <v>6.7860061364150112E-2</v>
      </c>
      <c r="CE10" s="17">
        <v>9.6697799633841716E-2</v>
      </c>
      <c r="CF10" s="17">
        <v>3.5179421458478778E-2</v>
      </c>
      <c r="CG10" s="17">
        <v>4.8948037569122201E-2</v>
      </c>
      <c r="CI10" s="17">
        <v>5.3960284779109642E-2</v>
      </c>
      <c r="CJ10" s="17">
        <v>3.7590195557993568E-2</v>
      </c>
      <c r="CK10" s="17">
        <v>6.9119000803545591E-2</v>
      </c>
      <c r="CL10" s="17">
        <v>8.2680629768703759E-2</v>
      </c>
      <c r="CM10" s="17">
        <v>6.0670310298498467E-2</v>
      </c>
      <c r="CN10" s="17">
        <v>3.9873135502981133E-2</v>
      </c>
      <c r="CO10" s="17">
        <v>2.3021145868504921E-2</v>
      </c>
      <c r="CP10" s="17">
        <v>8.7098041071301202E-2</v>
      </c>
    </row>
    <row r="11" spans="2:96" ht="18.95" customHeight="1" x14ac:dyDescent="0.25">
      <c r="B11" s="19" t="s">
        <v>151</v>
      </c>
      <c r="C11" s="17">
        <v>0.1330493079211027</v>
      </c>
      <c r="D11" s="17">
        <v>0.1963377428689517</v>
      </c>
      <c r="E11" s="17">
        <v>0.18929254173167301</v>
      </c>
      <c r="F11" s="17">
        <v>0.1521753943266029</v>
      </c>
      <c r="G11" s="17">
        <v>0.1335296139746362</v>
      </c>
      <c r="H11" s="17">
        <v>9.1732894052406949E-2</v>
      </c>
      <c r="I11" s="17">
        <v>5.7296721409956577E-2</v>
      </c>
      <c r="K11" s="17">
        <v>0.13081128482519719</v>
      </c>
      <c r="L11" s="17">
        <v>0.1333530715117574</v>
      </c>
      <c r="N11" s="17">
        <v>0.1030912739612922</v>
      </c>
      <c r="O11" s="17">
        <v>0.11921991391105689</v>
      </c>
      <c r="P11" s="17">
        <v>0.15075879543278911</v>
      </c>
      <c r="Q11" s="17">
        <v>0.1277024399163352</v>
      </c>
      <c r="R11" s="17">
        <v>0.1180830637612562</v>
      </c>
      <c r="S11" s="17">
        <v>0.17005162357290651</v>
      </c>
      <c r="T11" s="17">
        <v>0.14170354962056281</v>
      </c>
      <c r="U11" s="17">
        <v>0.13257047143202469</v>
      </c>
      <c r="V11" s="17">
        <v>0.16179460044975549</v>
      </c>
      <c r="W11" s="17">
        <v>0.14165690752423329</v>
      </c>
      <c r="X11" s="17">
        <v>7.6283460528490638E-2</v>
      </c>
      <c r="Z11" s="17">
        <v>0.12006041617727629</v>
      </c>
      <c r="AA11" s="17">
        <v>0.1133336481659462</v>
      </c>
      <c r="AB11" s="17">
        <v>0.16481687810072079</v>
      </c>
      <c r="AC11" s="17">
        <v>0.1400589105959332</v>
      </c>
      <c r="AE11" s="17">
        <v>0.1143931759639927</v>
      </c>
      <c r="AF11" s="17">
        <v>0.23245245071765569</v>
      </c>
      <c r="AG11" s="17">
        <v>0.13080158101909731</v>
      </c>
      <c r="AH11" s="17">
        <v>0.12936804234806509</v>
      </c>
      <c r="AI11" s="17">
        <v>0.16806431912308489</v>
      </c>
      <c r="AJ11" s="17">
        <v>0.1578927244835788</v>
      </c>
      <c r="AK11" s="17">
        <v>0.1410267174572111</v>
      </c>
      <c r="AL11" s="17">
        <v>0.14501440051364789</v>
      </c>
      <c r="AM11" s="17">
        <v>0.13585910161166961</v>
      </c>
      <c r="AN11" s="17">
        <v>9.9458795658807969E-2</v>
      </c>
      <c r="AO11" s="17">
        <v>9.6718275756220815E-2</v>
      </c>
      <c r="AP11" s="17">
        <v>0.10732528753337491</v>
      </c>
      <c r="AQ11" s="17">
        <v>0.10400760870771519</v>
      </c>
      <c r="AR11" s="17">
        <v>0.10551739088191781</v>
      </c>
      <c r="AS11" s="17">
        <v>9.2860031757531519E-2</v>
      </c>
      <c r="AT11" s="17">
        <v>9.4286703817771225E-2</v>
      </c>
      <c r="AU11" s="17">
        <v>0.13015395298966451</v>
      </c>
      <c r="AW11" s="17">
        <v>0.12597008827926751</v>
      </c>
      <c r="AX11" s="17">
        <v>0.16489317825249841</v>
      </c>
      <c r="AZ11" s="17">
        <v>0.12629662285039009</v>
      </c>
      <c r="BA11" s="17">
        <v>0.1437432393828256</v>
      </c>
      <c r="BC11" s="17">
        <v>0.14535473002879651</v>
      </c>
      <c r="BD11" s="17">
        <v>0.15800641614853289</v>
      </c>
      <c r="BE11" s="17">
        <v>0.1026995441936049</v>
      </c>
      <c r="BF11" s="17">
        <v>0.1071872512116933</v>
      </c>
      <c r="BG11" s="17">
        <v>0.13738629365446331</v>
      </c>
      <c r="BH11" s="17">
        <v>0.16335956575783989</v>
      </c>
      <c r="BI11" s="17">
        <v>7.9325870997088752E-2</v>
      </c>
      <c r="BK11" s="17">
        <v>0.1244920959359393</v>
      </c>
      <c r="BL11" s="17">
        <v>0.1146331044859808</v>
      </c>
      <c r="BM11" s="17">
        <v>0.16291180277767711</v>
      </c>
      <c r="BN11" s="17">
        <v>0.1718383695782521</v>
      </c>
      <c r="BO11" s="17">
        <v>0.16600190123723629</v>
      </c>
      <c r="BQ11" s="17">
        <v>0.12146594942144839</v>
      </c>
      <c r="BR11" s="17">
        <v>0.13624500684905491</v>
      </c>
      <c r="BS11" s="17">
        <v>0.1158410152331362</v>
      </c>
      <c r="BT11" s="17">
        <v>0.26023741540812328</v>
      </c>
      <c r="BU11" s="17">
        <v>0.15972674451152299</v>
      </c>
      <c r="BV11" s="17">
        <v>0.13985459823731461</v>
      </c>
      <c r="BW11" s="17">
        <v>0.11286919691373019</v>
      </c>
      <c r="BX11" s="17">
        <v>0.1171391192095271</v>
      </c>
      <c r="BZ11" s="17">
        <v>0.13666392408243649</v>
      </c>
      <c r="CA11" s="17">
        <v>0.1075518443593324</v>
      </c>
      <c r="CB11" s="17">
        <v>0.13712428860213469</v>
      </c>
      <c r="CC11" s="17">
        <v>0.20739245471730469</v>
      </c>
      <c r="CD11" s="17">
        <v>0.14924090357918421</v>
      </c>
      <c r="CE11" s="17">
        <v>0.1251393960555984</v>
      </c>
      <c r="CF11" s="17">
        <v>0.1156176213025928</v>
      </c>
      <c r="CG11" s="17">
        <v>0.13915491887743109</v>
      </c>
      <c r="CI11" s="17">
        <v>0.15031256811586549</v>
      </c>
      <c r="CJ11" s="17">
        <v>0.1047669074430317</v>
      </c>
      <c r="CK11" s="17">
        <v>0.12517836430661919</v>
      </c>
      <c r="CL11" s="17">
        <v>0.16105461436062779</v>
      </c>
      <c r="CM11" s="17">
        <v>0.14551855046181139</v>
      </c>
      <c r="CN11" s="17">
        <v>0.1472186750584894</v>
      </c>
      <c r="CO11" s="17">
        <v>7.8419650773288357E-2</v>
      </c>
      <c r="CP11" s="17">
        <v>0.13735274906671249</v>
      </c>
    </row>
    <row r="12" spans="2:96" ht="32.1" customHeight="1" x14ac:dyDescent="0.25">
      <c r="B12" s="19" t="s">
        <v>152</v>
      </c>
      <c r="C12" s="17">
        <v>0.33128375119153952</v>
      </c>
      <c r="D12" s="17">
        <v>0.31396482543573079</v>
      </c>
      <c r="E12" s="17">
        <v>0.31582417001202118</v>
      </c>
      <c r="F12" s="17">
        <v>0.31483300009928639</v>
      </c>
      <c r="G12" s="17">
        <v>0.36460965562195607</v>
      </c>
      <c r="H12" s="17">
        <v>0.32642202136460041</v>
      </c>
      <c r="I12" s="17">
        <v>0.34491432043630688</v>
      </c>
      <c r="K12" s="17">
        <v>0.32174650309262842</v>
      </c>
      <c r="L12" s="17">
        <v>0.34112427446048688</v>
      </c>
      <c r="N12" s="17">
        <v>0.36377453938487447</v>
      </c>
      <c r="O12" s="17">
        <v>0.3842006084228119</v>
      </c>
      <c r="P12" s="17">
        <v>0.32346307528188922</v>
      </c>
      <c r="Q12" s="17">
        <v>0.35561954781131289</v>
      </c>
      <c r="R12" s="17">
        <v>0.29648312574284391</v>
      </c>
      <c r="S12" s="17">
        <v>0.26462793292111908</v>
      </c>
      <c r="T12" s="17">
        <v>0.33930279100341482</v>
      </c>
      <c r="U12" s="17">
        <v>0.34853858594879622</v>
      </c>
      <c r="V12" s="17">
        <v>0.30624921219249029</v>
      </c>
      <c r="W12" s="17">
        <v>0.30913672453354191</v>
      </c>
      <c r="X12" s="17">
        <v>0.37456107084718537</v>
      </c>
      <c r="Z12" s="17">
        <v>0.3469038373702778</v>
      </c>
      <c r="AA12" s="17">
        <v>0.34235158905631458</v>
      </c>
      <c r="AB12" s="17">
        <v>0.31855029226109471</v>
      </c>
      <c r="AC12" s="17">
        <v>0.31393959184231152</v>
      </c>
      <c r="AE12" s="17">
        <v>0.18453568073779669</v>
      </c>
      <c r="AF12" s="17">
        <v>0.22426583561559571</v>
      </c>
      <c r="AG12" s="17">
        <v>0.30056406506221151</v>
      </c>
      <c r="AH12" s="17">
        <v>0.28089761684080528</v>
      </c>
      <c r="AI12" s="17">
        <v>0.35127240945521399</v>
      </c>
      <c r="AJ12" s="17">
        <v>0.33923113430091112</v>
      </c>
      <c r="AK12" s="17">
        <v>0.3538406257595641</v>
      </c>
      <c r="AL12" s="17">
        <v>0.31936799032561308</v>
      </c>
      <c r="AM12" s="17">
        <v>0.35701471962286518</v>
      </c>
      <c r="AN12" s="17">
        <v>0.39121612061366751</v>
      </c>
      <c r="AO12" s="17">
        <v>0.34197679784153251</v>
      </c>
      <c r="AP12" s="17">
        <v>0.37739561728750248</v>
      </c>
      <c r="AQ12" s="17">
        <v>0.34683991720268548</v>
      </c>
      <c r="AR12" s="17">
        <v>0.31712914493643141</v>
      </c>
      <c r="AS12" s="17">
        <v>0.37314761378537598</v>
      </c>
      <c r="AT12" s="17">
        <v>0.32467712424442091</v>
      </c>
      <c r="AU12" s="17">
        <v>0.26005798530603552</v>
      </c>
      <c r="AW12" s="17">
        <v>0.33332195226925432</v>
      </c>
      <c r="AX12" s="17">
        <v>0.32704829831739929</v>
      </c>
      <c r="AZ12" s="17">
        <v>0.34209630746362207</v>
      </c>
      <c r="BA12" s="17">
        <v>0.3141603796010039</v>
      </c>
      <c r="BC12" s="17">
        <v>0.3208856803120686</v>
      </c>
      <c r="BD12" s="17">
        <v>0.33264596755391712</v>
      </c>
      <c r="BE12" s="17">
        <v>0.33259220069641893</v>
      </c>
      <c r="BF12" s="17">
        <v>0.34242782203367872</v>
      </c>
      <c r="BG12" s="17">
        <v>0.36697827498452229</v>
      </c>
      <c r="BH12" s="17">
        <v>0.30369485184108352</v>
      </c>
      <c r="BI12" s="17">
        <v>0.24321512531312589</v>
      </c>
      <c r="BK12" s="17">
        <v>0.3582270724251318</v>
      </c>
      <c r="BL12" s="17">
        <v>0.32021269713972511</v>
      </c>
      <c r="BM12" s="17">
        <v>0.30147650114435981</v>
      </c>
      <c r="BN12" s="17">
        <v>0.33787030506198218</v>
      </c>
      <c r="BO12" s="17">
        <v>0.22956134255706601</v>
      </c>
      <c r="BQ12" s="17">
        <v>0.31064902263619493</v>
      </c>
      <c r="BR12" s="17">
        <v>0.37014638156385399</v>
      </c>
      <c r="BS12" s="17">
        <v>0.40009753215949478</v>
      </c>
      <c r="BT12" s="17">
        <v>0.24506973157050729</v>
      </c>
      <c r="BU12" s="17">
        <v>0.27483139766423409</v>
      </c>
      <c r="BV12" s="17">
        <v>0.28268236247399309</v>
      </c>
      <c r="BW12" s="17">
        <v>0.25991192300073979</v>
      </c>
      <c r="BX12" s="17">
        <v>0.36751521615069022</v>
      </c>
      <c r="BZ12" s="17">
        <v>0.30703222291898941</v>
      </c>
      <c r="CA12" s="17">
        <v>0.36607403387691051</v>
      </c>
      <c r="CB12" s="17">
        <v>0.38346466686755493</v>
      </c>
      <c r="CC12" s="17">
        <v>0.32271168741916351</v>
      </c>
      <c r="CD12" s="17">
        <v>0.31701522529120918</v>
      </c>
      <c r="CE12" s="17">
        <v>0.33028236247767628</v>
      </c>
      <c r="CF12" s="17">
        <v>0.18678473348127869</v>
      </c>
      <c r="CG12" s="17">
        <v>0.31281141371031812</v>
      </c>
      <c r="CI12" s="17">
        <v>0.3027671941268017</v>
      </c>
      <c r="CJ12" s="17">
        <v>0.37712363153304851</v>
      </c>
      <c r="CK12" s="17">
        <v>0.37582426220069681</v>
      </c>
      <c r="CL12" s="17">
        <v>0.3546716426180706</v>
      </c>
      <c r="CM12" s="17">
        <v>0.34054452986605988</v>
      </c>
      <c r="CN12" s="17">
        <v>0.2191319471457214</v>
      </c>
      <c r="CO12" s="17">
        <v>0.307577983104666</v>
      </c>
      <c r="CP12" s="17">
        <v>0.29216950355248511</v>
      </c>
    </row>
    <row r="13" spans="2:96" ht="32.1" customHeight="1" x14ac:dyDescent="0.25">
      <c r="B13" s="19" t="s">
        <v>153</v>
      </c>
      <c r="C13" s="17">
        <v>0.31468348962851173</v>
      </c>
      <c r="D13" s="17">
        <v>0.195361032116176</v>
      </c>
      <c r="E13" s="17">
        <v>0.25806946007506759</v>
      </c>
      <c r="F13" s="17">
        <v>0.28428278206401458</v>
      </c>
      <c r="G13" s="17">
        <v>0.28548260059452252</v>
      </c>
      <c r="H13" s="17">
        <v>0.41388031203369863</v>
      </c>
      <c r="I13" s="17">
        <v>0.42127588726697701</v>
      </c>
      <c r="K13" s="17">
        <v>0.38428417658746622</v>
      </c>
      <c r="L13" s="17">
        <v>0.24769599778596951</v>
      </c>
      <c r="N13" s="17">
        <v>0.32266237923228408</v>
      </c>
      <c r="O13" s="17">
        <v>0.27463148564420209</v>
      </c>
      <c r="P13" s="17">
        <v>0.3221001112739133</v>
      </c>
      <c r="Q13" s="17">
        <v>0.31917597855746122</v>
      </c>
      <c r="R13" s="17">
        <v>0.34741453019162138</v>
      </c>
      <c r="S13" s="17">
        <v>0.3288950911198969</v>
      </c>
      <c r="T13" s="17">
        <v>0.27239621623331661</v>
      </c>
      <c r="U13" s="17">
        <v>0.30755200758226942</v>
      </c>
      <c r="V13" s="17">
        <v>0.32396745218419759</v>
      </c>
      <c r="W13" s="17">
        <v>0.32123985328958271</v>
      </c>
      <c r="X13" s="17">
        <v>0.31234861558199523</v>
      </c>
      <c r="Z13" s="17">
        <v>0.37763457103817011</v>
      </c>
      <c r="AA13" s="17">
        <v>0.33861907913764222</v>
      </c>
      <c r="AB13" s="17">
        <v>0.28616132722101761</v>
      </c>
      <c r="AC13" s="17">
        <v>0.24736896110501749</v>
      </c>
      <c r="AE13" s="17">
        <v>0.19112844320621511</v>
      </c>
      <c r="AF13" s="17">
        <v>0.1794627813682973</v>
      </c>
      <c r="AG13" s="17">
        <v>0.27336051474400552</v>
      </c>
      <c r="AH13" s="17">
        <v>0.31103826215133978</v>
      </c>
      <c r="AI13" s="17">
        <v>0.27189104603816949</v>
      </c>
      <c r="AJ13" s="17">
        <v>0.30631761004257568</v>
      </c>
      <c r="AK13" s="17">
        <v>0.30397363324112803</v>
      </c>
      <c r="AL13" s="17">
        <v>0.3070216258998098</v>
      </c>
      <c r="AM13" s="17">
        <v>0.28335406419634901</v>
      </c>
      <c r="AN13" s="17">
        <v>0.35395142357632509</v>
      </c>
      <c r="AO13" s="17">
        <v>0.37874128240006899</v>
      </c>
      <c r="AP13" s="17">
        <v>0.36117037883078501</v>
      </c>
      <c r="AQ13" s="17">
        <v>0.37792692419200358</v>
      </c>
      <c r="AR13" s="17">
        <v>0.40058881695481219</v>
      </c>
      <c r="AS13" s="17">
        <v>0.38876234237444529</v>
      </c>
      <c r="AT13" s="17">
        <v>0.41660445071626051</v>
      </c>
      <c r="AU13" s="17">
        <v>0.2156025439658624</v>
      </c>
      <c r="AW13" s="17">
        <v>0.32307394096506259</v>
      </c>
      <c r="AX13" s="17">
        <v>0.28086540393300202</v>
      </c>
      <c r="AZ13" s="17">
        <v>0.32998476183687481</v>
      </c>
      <c r="BA13" s="17">
        <v>0.29045153529332551</v>
      </c>
      <c r="BC13" s="17">
        <v>0.27666172563527641</v>
      </c>
      <c r="BD13" s="17">
        <v>0.28923046689644288</v>
      </c>
      <c r="BE13" s="17">
        <v>0.38576090012955983</v>
      </c>
      <c r="BF13" s="17">
        <v>0.35513190958267948</v>
      </c>
      <c r="BG13" s="17">
        <v>0.33132703092776072</v>
      </c>
      <c r="BH13" s="17">
        <v>0.36540330448456948</v>
      </c>
      <c r="BI13" s="17">
        <v>0.25678455864841171</v>
      </c>
      <c r="BK13" s="17">
        <v>0.33823870471405082</v>
      </c>
      <c r="BL13" s="17">
        <v>0.38149615580234431</v>
      </c>
      <c r="BM13" s="17">
        <v>0.21848854405644519</v>
      </c>
      <c r="BN13" s="17">
        <v>0.21350589601625569</v>
      </c>
      <c r="BO13" s="17">
        <v>8.2291218105895181E-2</v>
      </c>
      <c r="BQ13" s="17">
        <v>0.39274042395056591</v>
      </c>
      <c r="BR13" s="17">
        <v>0.34013634592754632</v>
      </c>
      <c r="BS13" s="17">
        <v>0.30805995854185059</v>
      </c>
      <c r="BT13" s="17">
        <v>0.19078818698623931</v>
      </c>
      <c r="BU13" s="17">
        <v>0.37090578025270682</v>
      </c>
      <c r="BV13" s="17">
        <v>0.2258018242937499</v>
      </c>
      <c r="BW13" s="17">
        <v>0.13760257450005911</v>
      </c>
      <c r="BX13" s="17">
        <v>0.26410339971688801</v>
      </c>
      <c r="BZ13" s="17">
        <v>0.38460405253483121</v>
      </c>
      <c r="CA13" s="17">
        <v>0.37569808610427741</v>
      </c>
      <c r="CB13" s="17">
        <v>0.27576984735134169</v>
      </c>
      <c r="CC13" s="17">
        <v>0.2241368197304684</v>
      </c>
      <c r="CD13" s="17">
        <v>0.33367898872575891</v>
      </c>
      <c r="CE13" s="17">
        <v>0.32649112748231229</v>
      </c>
      <c r="CF13" s="17">
        <v>0.14183512080596339</v>
      </c>
      <c r="CG13" s="17">
        <v>0.21339545536472021</v>
      </c>
      <c r="CI13" s="17">
        <v>0.37296930199065748</v>
      </c>
      <c r="CJ13" s="17">
        <v>0.39883608932532971</v>
      </c>
      <c r="CK13" s="17">
        <v>0.31123273155355707</v>
      </c>
      <c r="CL13" s="17">
        <v>0.20751134753830949</v>
      </c>
      <c r="CM13" s="17">
        <v>0.32736663413161721</v>
      </c>
      <c r="CN13" s="17">
        <v>0.15503826613146729</v>
      </c>
      <c r="CO13" s="17">
        <v>0.25319264708213562</v>
      </c>
      <c r="CP13" s="17">
        <v>0.32821268566518619</v>
      </c>
    </row>
    <row r="14" spans="2:96" ht="18.95" customHeight="1" x14ac:dyDescent="0.25">
      <c r="B14" s="19" t="s">
        <v>85</v>
      </c>
      <c r="C14" s="17">
        <v>0.14202031969903611</v>
      </c>
      <c r="D14" s="17">
        <v>0.15033313058422171</v>
      </c>
      <c r="E14" s="17">
        <v>0.13675695561666151</v>
      </c>
      <c r="F14" s="17">
        <v>0.16842380907656279</v>
      </c>
      <c r="G14" s="17">
        <v>0.15168122915807841</v>
      </c>
      <c r="H14" s="17">
        <v>0.11108190919677161</v>
      </c>
      <c r="I14" s="17">
        <v>0.1323332769690978</v>
      </c>
      <c r="K14" s="17">
        <v>8.6940320634863733E-2</v>
      </c>
      <c r="L14" s="17">
        <v>0.19578832754831199</v>
      </c>
      <c r="N14" s="17">
        <v>0.13229486041949501</v>
      </c>
      <c r="O14" s="17">
        <v>0.1503505608405353</v>
      </c>
      <c r="P14" s="17">
        <v>0.1314964623646909</v>
      </c>
      <c r="Q14" s="17">
        <v>0.1381361377653641</v>
      </c>
      <c r="R14" s="17">
        <v>0.1166569256740265</v>
      </c>
      <c r="S14" s="17">
        <v>0.15537545988447421</v>
      </c>
      <c r="T14" s="17">
        <v>0.15248275139940901</v>
      </c>
      <c r="U14" s="17">
        <v>0.14905936467966821</v>
      </c>
      <c r="V14" s="17">
        <v>0.1171725370189724</v>
      </c>
      <c r="W14" s="17">
        <v>0.1752847773475138</v>
      </c>
      <c r="X14" s="17">
        <v>0.1406120387427581</v>
      </c>
      <c r="Z14" s="17">
        <v>9.4943775841476147E-2</v>
      </c>
      <c r="AA14" s="17">
        <v>0.14364456479596979</v>
      </c>
      <c r="AB14" s="17">
        <v>0.13194269338725181</v>
      </c>
      <c r="AC14" s="17">
        <v>0.19948061060482489</v>
      </c>
      <c r="AE14" s="17">
        <v>0.34361535504665419</v>
      </c>
      <c r="AF14" s="17">
        <v>0.25153968540871158</v>
      </c>
      <c r="AG14" s="17">
        <v>0.16816641915121</v>
      </c>
      <c r="AH14" s="17">
        <v>0.20675659212302369</v>
      </c>
      <c r="AI14" s="17">
        <v>0.14338727211498811</v>
      </c>
      <c r="AJ14" s="17">
        <v>0.1180686848191293</v>
      </c>
      <c r="AK14" s="17">
        <v>0.1198404137711083</v>
      </c>
      <c r="AL14" s="17">
        <v>0.14925534579203451</v>
      </c>
      <c r="AM14" s="17">
        <v>0.12787707423095029</v>
      </c>
      <c r="AN14" s="17">
        <v>0.10186875948373771</v>
      </c>
      <c r="AO14" s="17">
        <v>0.1125826774815528</v>
      </c>
      <c r="AP14" s="17">
        <v>0.1140633515181419</v>
      </c>
      <c r="AQ14" s="17">
        <v>0.1036371780555968</v>
      </c>
      <c r="AR14" s="17">
        <v>0.11882156886085669</v>
      </c>
      <c r="AS14" s="17">
        <v>7.0295427795955226E-2</v>
      </c>
      <c r="AT14" s="17">
        <v>9.184447696860111E-2</v>
      </c>
      <c r="AU14" s="17">
        <v>0.30954795701881099</v>
      </c>
      <c r="AW14" s="17">
        <v>0.14282818815913731</v>
      </c>
      <c r="AX14" s="17">
        <v>0.13018098576764159</v>
      </c>
      <c r="AZ14" s="17">
        <v>0.12844983301826371</v>
      </c>
      <c r="BA14" s="17">
        <v>0.16351130483261189</v>
      </c>
      <c r="BC14" s="17">
        <v>0.1677361605443759</v>
      </c>
      <c r="BD14" s="17">
        <v>0.1347930239050695</v>
      </c>
      <c r="BE14" s="17">
        <v>0.11847096702724</v>
      </c>
      <c r="BF14" s="17">
        <v>0.13052612075688511</v>
      </c>
      <c r="BG14" s="17">
        <v>9.1241037340304448E-2</v>
      </c>
      <c r="BH14" s="17">
        <v>5.4389886418743268E-2</v>
      </c>
      <c r="BI14" s="17">
        <v>0.32681852224181362</v>
      </c>
      <c r="BK14" s="17">
        <v>0.10773999011699539</v>
      </c>
      <c r="BL14" s="17">
        <v>0.1024114286091035</v>
      </c>
      <c r="BM14" s="17">
        <v>0.23212253403160499</v>
      </c>
      <c r="BN14" s="17">
        <v>0.17189206056208581</v>
      </c>
      <c r="BO14" s="17">
        <v>0.48960958604062732</v>
      </c>
      <c r="BQ14" s="17">
        <v>9.001416967107824E-2</v>
      </c>
      <c r="BR14" s="17">
        <v>8.8926550217852549E-2</v>
      </c>
      <c r="BS14" s="17">
        <v>0.1130338145016548</v>
      </c>
      <c r="BT14" s="17">
        <v>0.1414614952479665</v>
      </c>
      <c r="BU14" s="17">
        <v>9.7545710655948456E-2</v>
      </c>
      <c r="BV14" s="17">
        <v>0.2765177945020621</v>
      </c>
      <c r="BW14" s="17">
        <v>0.43980174999022381</v>
      </c>
      <c r="BX14" s="17">
        <v>0.16321313291467371</v>
      </c>
      <c r="BZ14" s="17">
        <v>9.3076072074765967E-2</v>
      </c>
      <c r="CA14" s="17">
        <v>9.7394392463670598E-2</v>
      </c>
      <c r="CB14" s="17">
        <v>0.11619318156655339</v>
      </c>
      <c r="CC14" s="17">
        <v>0.1633215967054564</v>
      </c>
      <c r="CD14" s="17">
        <v>8.0286953324785609E-2</v>
      </c>
      <c r="CE14" s="17">
        <v>0.1052860513352689</v>
      </c>
      <c r="CF14" s="17">
        <v>0.48628693767669418</v>
      </c>
      <c r="CG14" s="17">
        <v>0.25699772514747382</v>
      </c>
      <c r="CI14" s="17">
        <v>9.7732686258978269E-2</v>
      </c>
      <c r="CJ14" s="17">
        <v>7.2845144512888649E-2</v>
      </c>
      <c r="CK14" s="17">
        <v>9.7768181170535248E-2</v>
      </c>
      <c r="CL14" s="17">
        <v>0.16823149896496861</v>
      </c>
      <c r="CM14" s="17">
        <v>8.9902360866250183E-2</v>
      </c>
      <c r="CN14" s="17">
        <v>0.41286389338210311</v>
      </c>
      <c r="CO14" s="17">
        <v>0.32428263328454238</v>
      </c>
      <c r="CP14" s="17">
        <v>0.13246516447923529</v>
      </c>
    </row>
    <row r="15" spans="2:96" ht="18.95" customHeight="1" x14ac:dyDescent="0.25">
      <c r="B15" s="21" t="s">
        <v>139</v>
      </c>
      <c r="C15" s="22">
        <v>0.64596724082005119</v>
      </c>
      <c r="D15" s="22">
        <v>0.50932585755190685</v>
      </c>
      <c r="E15" s="22">
        <v>0.57389363008708894</v>
      </c>
      <c r="F15" s="22">
        <v>0.59911578216330108</v>
      </c>
      <c r="G15" s="22">
        <v>0.65009225621647859</v>
      </c>
      <c r="H15" s="22">
        <v>0.74030233339829898</v>
      </c>
      <c r="I15" s="22">
        <v>0.76619020770328383</v>
      </c>
      <c r="K15" s="22">
        <v>0.70603067968009459</v>
      </c>
      <c r="L15" s="22">
        <v>0.58882027224645639</v>
      </c>
      <c r="N15" s="22">
        <v>0.68643691861715861</v>
      </c>
      <c r="O15" s="22">
        <v>0.65883209406701404</v>
      </c>
      <c r="P15" s="22">
        <v>0.64556318655580247</v>
      </c>
      <c r="Q15" s="22">
        <v>0.67479552636877405</v>
      </c>
      <c r="R15" s="22">
        <v>0.64389765593446535</v>
      </c>
      <c r="S15" s="22">
        <v>0.59352302404101598</v>
      </c>
      <c r="T15" s="22">
        <v>0.61169900723673132</v>
      </c>
      <c r="U15" s="22">
        <v>0.65609059353106547</v>
      </c>
      <c r="V15" s="22">
        <v>0.630216664376688</v>
      </c>
      <c r="W15" s="22">
        <v>0.63037657782312451</v>
      </c>
      <c r="X15" s="22">
        <v>0.6869096864291806</v>
      </c>
      <c r="Z15" s="22">
        <v>0.72453840840844785</v>
      </c>
      <c r="AA15" s="22">
        <v>0.6809706681939568</v>
      </c>
      <c r="AB15" s="22">
        <v>0.60471161948211227</v>
      </c>
      <c r="AC15" s="22">
        <v>0.56130855294732895</v>
      </c>
      <c r="AE15" s="22">
        <v>0.37566412394401177</v>
      </c>
      <c r="AF15" s="22">
        <v>0.40372861698389301</v>
      </c>
      <c r="AG15" s="22">
        <v>0.57392457980621692</v>
      </c>
      <c r="AH15" s="22">
        <v>0.59193587899214506</v>
      </c>
      <c r="AI15" s="22">
        <v>0.62316345549338359</v>
      </c>
      <c r="AJ15" s="22">
        <v>0.64554874434348686</v>
      </c>
      <c r="AK15" s="22">
        <v>0.65781425900069213</v>
      </c>
      <c r="AL15" s="22">
        <v>0.62638961622542288</v>
      </c>
      <c r="AM15" s="22">
        <v>0.64036878381921414</v>
      </c>
      <c r="AN15" s="22">
        <v>0.74516754418999265</v>
      </c>
      <c r="AO15" s="22">
        <v>0.72071808024160156</v>
      </c>
      <c r="AP15" s="22">
        <v>0.73856599611828755</v>
      </c>
      <c r="AQ15" s="22">
        <v>0.72476684139468905</v>
      </c>
      <c r="AR15" s="22">
        <v>0.71771796189124348</v>
      </c>
      <c r="AS15" s="22">
        <v>0.76190995615982127</v>
      </c>
      <c r="AT15" s="22">
        <v>0.74128157496068137</v>
      </c>
      <c r="AU15" s="22">
        <v>0.47566052927189778</v>
      </c>
      <c r="AW15" s="22">
        <v>0.65639589323431691</v>
      </c>
      <c r="AX15" s="22">
        <v>0.60791370225040131</v>
      </c>
      <c r="AZ15" s="22">
        <v>0.67208106930049683</v>
      </c>
      <c r="BA15" s="22">
        <v>0.60461191489432942</v>
      </c>
      <c r="BC15" s="22">
        <v>0.59754740594734501</v>
      </c>
      <c r="BD15" s="22">
        <v>0.62187643445036001</v>
      </c>
      <c r="BE15" s="22">
        <v>0.7183531008259787</v>
      </c>
      <c r="BF15" s="22">
        <v>0.6975597316163582</v>
      </c>
      <c r="BG15" s="22">
        <v>0.69830530591228301</v>
      </c>
      <c r="BH15" s="22">
        <v>0.66909815632565306</v>
      </c>
      <c r="BI15" s="22">
        <v>0.4999996839615376</v>
      </c>
      <c r="BK15" s="22">
        <v>0.69646577713918256</v>
      </c>
      <c r="BL15" s="22">
        <v>0.70170885294206942</v>
      </c>
      <c r="BM15" s="22">
        <v>0.51996504520080489</v>
      </c>
      <c r="BN15" s="22">
        <v>0.55137620107823793</v>
      </c>
      <c r="BO15" s="22">
        <v>0.31185256066296108</v>
      </c>
      <c r="BQ15" s="22">
        <v>0.70338944658676072</v>
      </c>
      <c r="BR15" s="22">
        <v>0.71028272749140031</v>
      </c>
      <c r="BS15" s="22">
        <v>0.70815749070134548</v>
      </c>
      <c r="BT15" s="22">
        <v>0.4358579185567466</v>
      </c>
      <c r="BU15" s="22">
        <v>0.64573717791694085</v>
      </c>
      <c r="BV15" s="22">
        <v>0.50848418676774298</v>
      </c>
      <c r="BW15" s="22">
        <v>0.39751449750079892</v>
      </c>
      <c r="BX15" s="22">
        <v>0.63161861586757817</v>
      </c>
      <c r="BZ15" s="22">
        <v>0.69163627545382056</v>
      </c>
      <c r="CA15" s="22">
        <v>0.74177211998118786</v>
      </c>
      <c r="CB15" s="22">
        <v>0.65923451421889667</v>
      </c>
      <c r="CC15" s="22">
        <v>0.54684850714963185</v>
      </c>
      <c r="CD15" s="22">
        <v>0.65069421401696803</v>
      </c>
      <c r="CE15" s="22">
        <v>0.65677348995998863</v>
      </c>
      <c r="CF15" s="22">
        <v>0.32861985428724222</v>
      </c>
      <c r="CG15" s="22">
        <v>0.52620686907503833</v>
      </c>
      <c r="CI15" s="22">
        <v>0.67573649611745923</v>
      </c>
      <c r="CJ15" s="22">
        <v>0.77595972085837817</v>
      </c>
      <c r="CK15" s="22">
        <v>0.68705699375425389</v>
      </c>
      <c r="CL15" s="22">
        <v>0.56218299015638018</v>
      </c>
      <c r="CM15" s="22">
        <v>0.66791116399767703</v>
      </c>
      <c r="CN15" s="22">
        <v>0.37417021327718869</v>
      </c>
      <c r="CO15" s="22">
        <v>0.56077063018680162</v>
      </c>
      <c r="CP15" s="22">
        <v>0.6203821892176713</v>
      </c>
    </row>
    <row r="16" spans="2:96" ht="18.95" customHeight="1" x14ac:dyDescent="0.25">
      <c r="B16" s="21" t="s">
        <v>140</v>
      </c>
      <c r="C16" s="22">
        <v>7.8963131559810065E-2</v>
      </c>
      <c r="D16" s="22">
        <v>0.1440032689949198</v>
      </c>
      <c r="E16" s="22">
        <v>0.1000568725645766</v>
      </c>
      <c r="F16" s="22">
        <v>8.0285014433533225E-2</v>
      </c>
      <c r="G16" s="22">
        <v>6.4696900650806938E-2</v>
      </c>
      <c r="H16" s="22">
        <v>5.688286335252242E-2</v>
      </c>
      <c r="I16" s="22">
        <v>4.4179793917661581E-2</v>
      </c>
      <c r="K16" s="22">
        <v>7.6217714859844521E-2</v>
      </c>
      <c r="L16" s="22">
        <v>8.203832869347423E-2</v>
      </c>
      <c r="N16" s="22">
        <v>7.8176947002054173E-2</v>
      </c>
      <c r="O16" s="22">
        <v>7.1597431181393723E-2</v>
      </c>
      <c r="P16" s="22">
        <v>7.2181555646717632E-2</v>
      </c>
      <c r="Q16" s="22">
        <v>5.9365895949526792E-2</v>
      </c>
      <c r="R16" s="22">
        <v>0.121362354630252</v>
      </c>
      <c r="S16" s="22">
        <v>8.1049892501603327E-2</v>
      </c>
      <c r="T16" s="22">
        <v>9.411469174329698E-2</v>
      </c>
      <c r="U16" s="22">
        <v>6.2279570357241652E-2</v>
      </c>
      <c r="V16" s="22">
        <v>9.0816198154584124E-2</v>
      </c>
      <c r="W16" s="22">
        <v>5.2681737305128269E-2</v>
      </c>
      <c r="X16" s="22">
        <v>9.6194814299570441E-2</v>
      </c>
      <c r="Z16" s="22">
        <v>6.0457399572799678E-2</v>
      </c>
      <c r="AA16" s="22">
        <v>6.2051118844127187E-2</v>
      </c>
      <c r="AB16" s="22">
        <v>9.8528809029915232E-2</v>
      </c>
      <c r="AC16" s="22">
        <v>9.915192585191282E-2</v>
      </c>
      <c r="AE16" s="22">
        <v>0.16632734504534161</v>
      </c>
      <c r="AF16" s="22">
        <v>0.11227924688973941</v>
      </c>
      <c r="AG16" s="22">
        <v>0.12710742002347569</v>
      </c>
      <c r="AH16" s="22">
        <v>7.1939486536766045E-2</v>
      </c>
      <c r="AI16" s="22">
        <v>6.5384953268543364E-2</v>
      </c>
      <c r="AJ16" s="22">
        <v>7.8489846353805057E-2</v>
      </c>
      <c r="AK16" s="22">
        <v>8.1318609770988523E-2</v>
      </c>
      <c r="AL16" s="22">
        <v>7.934063746889447E-2</v>
      </c>
      <c r="AM16" s="22">
        <v>9.589504033816601E-2</v>
      </c>
      <c r="AN16" s="22">
        <v>5.3504900667461747E-2</v>
      </c>
      <c r="AO16" s="22">
        <v>6.9980966520624882E-2</v>
      </c>
      <c r="AP16" s="22">
        <v>4.0045364830195787E-2</v>
      </c>
      <c r="AQ16" s="22">
        <v>6.7588371841999006E-2</v>
      </c>
      <c r="AR16" s="22">
        <v>5.7943078365981927E-2</v>
      </c>
      <c r="AS16" s="22">
        <v>7.4934584286691933E-2</v>
      </c>
      <c r="AT16" s="22">
        <v>7.2587244252946256E-2</v>
      </c>
      <c r="AU16" s="22">
        <v>8.4637560719626609E-2</v>
      </c>
      <c r="AW16" s="22">
        <v>7.4805830327278264E-2</v>
      </c>
      <c r="AX16" s="22">
        <v>9.7012133729458577E-2</v>
      </c>
      <c r="AZ16" s="22">
        <v>7.3172474830849321E-2</v>
      </c>
      <c r="BA16" s="22">
        <v>8.813354089023305E-2</v>
      </c>
      <c r="BC16" s="22">
        <v>8.9361703479482607E-2</v>
      </c>
      <c r="BD16" s="22">
        <v>8.5324125496037614E-2</v>
      </c>
      <c r="BE16" s="22">
        <v>6.0476387953176357E-2</v>
      </c>
      <c r="BF16" s="22">
        <v>6.4726896415063295E-2</v>
      </c>
      <c r="BG16" s="22">
        <v>7.3067363092949145E-2</v>
      </c>
      <c r="BH16" s="22">
        <v>0.11315239149776379</v>
      </c>
      <c r="BI16" s="22">
        <v>9.3855922799559927E-2</v>
      </c>
      <c r="BK16" s="22">
        <v>7.1302136807882791E-2</v>
      </c>
      <c r="BL16" s="22">
        <v>8.1246613962846451E-2</v>
      </c>
      <c r="BM16" s="22">
        <v>8.5000617989913013E-2</v>
      </c>
      <c r="BN16" s="22">
        <v>0.1048933687814239</v>
      </c>
      <c r="BO16" s="22">
        <v>3.2535952059175033E-2</v>
      </c>
      <c r="BQ16" s="22">
        <v>8.5130434320712711E-2</v>
      </c>
      <c r="BR16" s="22">
        <v>6.4545715441692172E-2</v>
      </c>
      <c r="BS16" s="22">
        <v>6.2967679563863482E-2</v>
      </c>
      <c r="BT16" s="22">
        <v>0.1624431707871635</v>
      </c>
      <c r="BU16" s="22">
        <v>9.6990366915587933E-2</v>
      </c>
      <c r="BV16" s="22">
        <v>7.5143420492880517E-2</v>
      </c>
      <c r="BW16" s="22">
        <v>4.9814555595247063E-2</v>
      </c>
      <c r="BX16" s="22">
        <v>8.8029132008220989E-2</v>
      </c>
      <c r="BZ16" s="22">
        <v>7.8623728388976979E-2</v>
      </c>
      <c r="CA16" s="22">
        <v>5.3281643195809157E-2</v>
      </c>
      <c r="CB16" s="22">
        <v>8.7448015612415164E-2</v>
      </c>
      <c r="CC16" s="22">
        <v>8.2437441427606964E-2</v>
      </c>
      <c r="CD16" s="22">
        <v>0.1197779290790621</v>
      </c>
      <c r="CE16" s="22">
        <v>0.112801062649144</v>
      </c>
      <c r="CF16" s="22">
        <v>6.9475586733470554E-2</v>
      </c>
      <c r="CG16" s="22">
        <v>7.7640486900056788E-2</v>
      </c>
      <c r="CI16" s="22">
        <v>7.6218249507697108E-2</v>
      </c>
      <c r="CJ16" s="22">
        <v>4.6428227185701401E-2</v>
      </c>
      <c r="CK16" s="22">
        <v>8.9996460768591746E-2</v>
      </c>
      <c r="CL16" s="22">
        <v>0.1085308965180235</v>
      </c>
      <c r="CM16" s="22">
        <v>9.6667924674261288E-2</v>
      </c>
      <c r="CN16" s="22">
        <v>6.5747218282218509E-2</v>
      </c>
      <c r="CO16" s="22">
        <v>3.6527085755367471E-2</v>
      </c>
      <c r="CP16" s="22">
        <v>0.10979989723638089</v>
      </c>
    </row>
    <row r="17" spans="2:94" ht="18.95" customHeight="1" x14ac:dyDescent="0.25">
      <c r="B17" s="21" t="s">
        <v>141</v>
      </c>
      <c r="C17" s="22">
        <v>0.56700410926024114</v>
      </c>
      <c r="D17" s="22">
        <v>0.36532258855698713</v>
      </c>
      <c r="E17" s="22">
        <v>0.47383675752251242</v>
      </c>
      <c r="F17" s="22">
        <v>0.51883076772976788</v>
      </c>
      <c r="G17" s="22">
        <v>0.58539535556567168</v>
      </c>
      <c r="H17" s="22">
        <v>0.68341947004577652</v>
      </c>
      <c r="I17" s="22">
        <v>0.72201041378562225</v>
      </c>
      <c r="K17" s="22">
        <v>0.62981296482025007</v>
      </c>
      <c r="L17" s="22">
        <v>0.50678194355298212</v>
      </c>
      <c r="N17" s="22">
        <v>0.60825997161510448</v>
      </c>
      <c r="O17" s="22">
        <v>0.58723466288562032</v>
      </c>
      <c r="P17" s="22">
        <v>0.57338163090908489</v>
      </c>
      <c r="Q17" s="22">
        <v>0.61542963041924725</v>
      </c>
      <c r="R17" s="22">
        <v>0.52253530130421333</v>
      </c>
      <c r="S17" s="22">
        <v>0.51247313153941265</v>
      </c>
      <c r="T17" s="22">
        <v>0.51758431549343431</v>
      </c>
      <c r="U17" s="22">
        <v>0.59381102317382384</v>
      </c>
      <c r="V17" s="22">
        <v>0.53940046622210391</v>
      </c>
      <c r="W17" s="22">
        <v>0.57769484051799624</v>
      </c>
      <c r="X17" s="22">
        <v>0.59071487212961016</v>
      </c>
      <c r="Z17" s="22">
        <v>0.66408100883564813</v>
      </c>
      <c r="AA17" s="22">
        <v>0.61891954934982962</v>
      </c>
      <c r="AB17" s="22">
        <v>0.50618281045219704</v>
      </c>
      <c r="AC17" s="22">
        <v>0.46215662709541622</v>
      </c>
      <c r="AE17" s="22">
        <v>0.20933677889867019</v>
      </c>
      <c r="AF17" s="22">
        <v>0.29144937009415361</v>
      </c>
      <c r="AG17" s="22">
        <v>0.44681715978274128</v>
      </c>
      <c r="AH17" s="22">
        <v>0.51999639245537899</v>
      </c>
      <c r="AI17" s="22">
        <v>0.55777850222484027</v>
      </c>
      <c r="AJ17" s="22">
        <v>0.56705889798968179</v>
      </c>
      <c r="AK17" s="22">
        <v>0.57649564922970364</v>
      </c>
      <c r="AL17" s="22">
        <v>0.54704897875652847</v>
      </c>
      <c r="AM17" s="22">
        <v>0.54447374348104816</v>
      </c>
      <c r="AN17" s="22">
        <v>0.69166264352253093</v>
      </c>
      <c r="AO17" s="22">
        <v>0.65073711372097665</v>
      </c>
      <c r="AP17" s="22">
        <v>0.69852063128809172</v>
      </c>
      <c r="AQ17" s="22">
        <v>0.6571784695526901</v>
      </c>
      <c r="AR17" s="22">
        <v>0.65977488352526159</v>
      </c>
      <c r="AS17" s="22">
        <v>0.68697537187312929</v>
      </c>
      <c r="AT17" s="22">
        <v>0.6686943307077351</v>
      </c>
      <c r="AU17" s="22">
        <v>0.39102296855227131</v>
      </c>
      <c r="AW17" s="22">
        <v>0.58159006290703863</v>
      </c>
      <c r="AX17" s="22">
        <v>0.51090156852094271</v>
      </c>
      <c r="AZ17" s="22">
        <v>0.5989085944696475</v>
      </c>
      <c r="BA17" s="22">
        <v>0.51647837400409635</v>
      </c>
      <c r="BC17" s="22">
        <v>0.50818570246786243</v>
      </c>
      <c r="BD17" s="22">
        <v>0.53655230895432238</v>
      </c>
      <c r="BE17" s="22">
        <v>0.65787671287280236</v>
      </c>
      <c r="BF17" s="22">
        <v>0.63283283520129485</v>
      </c>
      <c r="BG17" s="22">
        <v>0.62523794281933387</v>
      </c>
      <c r="BH17" s="22">
        <v>0.55594576482788927</v>
      </c>
      <c r="BI17" s="22">
        <v>0.4061437611619777</v>
      </c>
      <c r="BK17" s="22">
        <v>0.62516364033129979</v>
      </c>
      <c r="BL17" s="22">
        <v>0.62046223897922292</v>
      </c>
      <c r="BM17" s="22">
        <v>0.4349644272108919</v>
      </c>
      <c r="BN17" s="22">
        <v>0.44648283229681401</v>
      </c>
      <c r="BO17" s="22">
        <v>0.2793166086037861</v>
      </c>
      <c r="BQ17" s="22">
        <v>0.61825901226604807</v>
      </c>
      <c r="BR17" s="22">
        <v>0.64573701204970813</v>
      </c>
      <c r="BS17" s="22">
        <v>0.64518981113748197</v>
      </c>
      <c r="BT17" s="22">
        <v>0.27341474776958308</v>
      </c>
      <c r="BU17" s="22">
        <v>0.54874681100135292</v>
      </c>
      <c r="BV17" s="22">
        <v>0.43334076627486251</v>
      </c>
      <c r="BW17" s="22">
        <v>0.34769994190555192</v>
      </c>
      <c r="BX17" s="22">
        <v>0.54358948385935713</v>
      </c>
      <c r="BZ17" s="22">
        <v>0.61301254706484354</v>
      </c>
      <c r="CA17" s="22">
        <v>0.68849047678537867</v>
      </c>
      <c r="CB17" s="22">
        <v>0.57178649860648156</v>
      </c>
      <c r="CC17" s="22">
        <v>0.4644110657220249</v>
      </c>
      <c r="CD17" s="22">
        <v>0.53091628493790588</v>
      </c>
      <c r="CE17" s="22">
        <v>0.54397242731084461</v>
      </c>
      <c r="CF17" s="22">
        <v>0.25914426755377162</v>
      </c>
      <c r="CG17" s="22">
        <v>0.44856638217498163</v>
      </c>
      <c r="CI17" s="22">
        <v>0.59951824660976216</v>
      </c>
      <c r="CJ17" s="22">
        <v>0.72953149367267678</v>
      </c>
      <c r="CK17" s="22">
        <v>0.5970605329856622</v>
      </c>
      <c r="CL17" s="22">
        <v>0.45365209363835668</v>
      </c>
      <c r="CM17" s="22">
        <v>0.5712432393234157</v>
      </c>
      <c r="CN17" s="22">
        <v>0.30842299499497022</v>
      </c>
      <c r="CO17" s="22">
        <v>0.52424354443143417</v>
      </c>
      <c r="CP17" s="22">
        <v>0.51058229198129046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158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2.4704638284083709E-2</v>
      </c>
      <c r="D9" s="17">
        <v>5.2531320330796688E-2</v>
      </c>
      <c r="E9" s="17">
        <v>2.0738299622355749E-2</v>
      </c>
      <c r="F9" s="17">
        <v>2.9314450291477129E-2</v>
      </c>
      <c r="G9" s="17">
        <v>1.359074260660032E-2</v>
      </c>
      <c r="H9" s="17">
        <v>1.945365647131872E-2</v>
      </c>
      <c r="I9" s="17">
        <v>1.836583207258265E-2</v>
      </c>
      <c r="K9" s="17">
        <v>2.5192434301799599E-2</v>
      </c>
      <c r="L9" s="17">
        <v>2.435139976297673E-2</v>
      </c>
      <c r="N9" s="17">
        <v>1.0306251294028349E-2</v>
      </c>
      <c r="O9" s="17">
        <v>3.8565141234371242E-2</v>
      </c>
      <c r="P9" s="17">
        <v>3.2551217360477273E-2</v>
      </c>
      <c r="Q9" s="17">
        <v>2.0692146393862961E-2</v>
      </c>
      <c r="R9" s="17">
        <v>2.8218250668429961E-2</v>
      </c>
      <c r="S9" s="17">
        <v>1.8331122083618812E-2</v>
      </c>
      <c r="T9" s="17">
        <v>2.0929684473233269E-2</v>
      </c>
      <c r="U9" s="17">
        <v>1.783337079229776E-2</v>
      </c>
      <c r="V9" s="17">
        <v>4.0996797427332497E-2</v>
      </c>
      <c r="W9" s="17">
        <v>1.9640528988770889E-2</v>
      </c>
      <c r="X9" s="17">
        <v>2.8246988006097991E-2</v>
      </c>
      <c r="Z9" s="17">
        <v>2.233510571595548E-2</v>
      </c>
      <c r="AA9" s="17">
        <v>1.9318782359789611E-2</v>
      </c>
      <c r="AB9" s="17">
        <v>2.9729338126164729E-2</v>
      </c>
      <c r="AC9" s="17">
        <v>2.7760433005867391E-2</v>
      </c>
      <c r="AE9" s="17">
        <v>9.9287353217176827E-2</v>
      </c>
      <c r="AF9" s="17">
        <v>5.5003165386933173E-2</v>
      </c>
      <c r="AG9" s="17">
        <v>3.7714069784423578E-2</v>
      </c>
      <c r="AH9" s="17">
        <v>2.9614996605836792E-2</v>
      </c>
      <c r="AI9" s="17">
        <v>1.0739948213277631E-2</v>
      </c>
      <c r="AJ9" s="17">
        <v>2.6232591999578739E-2</v>
      </c>
      <c r="AK9" s="17">
        <v>1.873221729034771E-2</v>
      </c>
      <c r="AL9" s="17">
        <v>3.089214232408136E-2</v>
      </c>
      <c r="AM9" s="17">
        <v>3.0965651678929031E-2</v>
      </c>
      <c r="AN9" s="17">
        <v>1.9244454238464839E-2</v>
      </c>
      <c r="AO9" s="17">
        <v>1.4869641510475149E-2</v>
      </c>
      <c r="AP9" s="17">
        <v>4.0077740206043771E-3</v>
      </c>
      <c r="AQ9" s="17">
        <v>1.538093064052169E-2</v>
      </c>
      <c r="AR9" s="17">
        <v>1.50277456104918E-2</v>
      </c>
      <c r="AS9" s="17">
        <v>3.0170364711965051E-2</v>
      </c>
      <c r="AT9" s="17">
        <v>2.0283679937753919E-2</v>
      </c>
      <c r="AU9" s="17">
        <v>3.06226147918594E-2</v>
      </c>
      <c r="AW9" s="17">
        <v>2.1846160984176868E-2</v>
      </c>
      <c r="AX9" s="17">
        <v>3.7586432793581682E-2</v>
      </c>
      <c r="AZ9" s="17">
        <v>2.2434422906784691E-2</v>
      </c>
      <c r="BA9" s="17">
        <v>2.8299878902290611E-2</v>
      </c>
      <c r="BC9" s="17">
        <v>2.618250066400063E-2</v>
      </c>
      <c r="BD9" s="17">
        <v>2.5061150485848002E-2</v>
      </c>
      <c r="BE9" s="17">
        <v>3.6428849366854123E-2</v>
      </c>
      <c r="BF9" s="17">
        <v>1.3586659888021451E-2</v>
      </c>
      <c r="BG9" s="17">
        <v>2.5219540649358382E-2</v>
      </c>
      <c r="BH9" s="17">
        <v>3.4241064557462203E-2</v>
      </c>
      <c r="BI9" s="17">
        <v>3.2048942431450872E-2</v>
      </c>
      <c r="BK9" s="17">
        <v>1.9601984323812091E-2</v>
      </c>
      <c r="BL9" s="17">
        <v>2.751866924826989E-2</v>
      </c>
      <c r="BM9" s="17">
        <v>3.0069629674368731E-2</v>
      </c>
      <c r="BN9" s="17">
        <v>2.6807514347665332E-2</v>
      </c>
      <c r="BO9" s="17">
        <v>2.3547340928803229E-2</v>
      </c>
      <c r="BQ9" s="17">
        <v>2.428317089818743E-2</v>
      </c>
      <c r="BR9" s="17">
        <v>2.1731990446461309E-2</v>
      </c>
      <c r="BS9" s="17">
        <v>2.0479223457430001E-2</v>
      </c>
      <c r="BT9" s="17">
        <v>2.9618377594325569E-2</v>
      </c>
      <c r="BU9" s="17">
        <v>7.2391497966165314E-2</v>
      </c>
      <c r="BV9" s="17">
        <v>1.681109154867954E-2</v>
      </c>
      <c r="BW9" s="17">
        <v>3.6481787154049553E-2</v>
      </c>
      <c r="BX9" s="17">
        <v>3.0194131947160939E-2</v>
      </c>
      <c r="BZ9" s="17">
        <v>3.305031475167014E-2</v>
      </c>
      <c r="CA9" s="17">
        <v>1.2113399345157001E-2</v>
      </c>
      <c r="CB9" s="17">
        <v>2.026068720777351E-2</v>
      </c>
      <c r="CC9" s="17">
        <v>2.218710021863677E-2</v>
      </c>
      <c r="CD9" s="17">
        <v>4.9801754889254667E-2</v>
      </c>
      <c r="CE9" s="17">
        <v>8.016948637220446E-3</v>
      </c>
      <c r="CF9" s="17">
        <v>3.1293175370239922E-2</v>
      </c>
      <c r="CG9" s="17">
        <v>2.4730622329659061E-2</v>
      </c>
      <c r="CI9" s="17">
        <v>2.4724173161558539E-2</v>
      </c>
      <c r="CJ9" s="17">
        <v>2.0675164955720391E-2</v>
      </c>
      <c r="CK9" s="17">
        <v>2.5479895104091842E-2</v>
      </c>
      <c r="CL9" s="17">
        <v>2.391381902994855E-2</v>
      </c>
      <c r="CM9" s="17">
        <v>3.653508248062827E-2</v>
      </c>
      <c r="CN9" s="17">
        <v>2.1841199828340891E-2</v>
      </c>
      <c r="CO9" s="17">
        <v>1.0361205734636199E-2</v>
      </c>
      <c r="CP9" s="17">
        <v>1.395092058395923E-2</v>
      </c>
    </row>
    <row r="10" spans="2:96" ht="18.95" customHeight="1" x14ac:dyDescent="0.25">
      <c r="B10" s="19" t="s">
        <v>150</v>
      </c>
      <c r="C10" s="17">
        <v>5.4810557760928788E-2</v>
      </c>
      <c r="D10" s="17">
        <v>9.2379223079023187E-2</v>
      </c>
      <c r="E10" s="17">
        <v>5.7958252636860393E-2</v>
      </c>
      <c r="F10" s="17">
        <v>6.4587125764078754E-2</v>
      </c>
      <c r="G10" s="17">
        <v>5.6980724952884317E-2</v>
      </c>
      <c r="H10" s="17">
        <v>4.7559468283989992E-2</v>
      </c>
      <c r="I10" s="17">
        <v>2.2625962056579491E-2</v>
      </c>
      <c r="K10" s="17">
        <v>5.0497374645294503E-2</v>
      </c>
      <c r="L10" s="17">
        <v>5.9296551406591513E-2</v>
      </c>
      <c r="N10" s="17">
        <v>6.3765271399494547E-2</v>
      </c>
      <c r="O10" s="17">
        <v>3.4101111023304938E-2</v>
      </c>
      <c r="P10" s="17">
        <v>4.2383710551517448E-2</v>
      </c>
      <c r="Q10" s="17">
        <v>3.7106726711889318E-2</v>
      </c>
      <c r="R10" s="17">
        <v>6.6352319771441459E-2</v>
      </c>
      <c r="S10" s="17">
        <v>5.6707012721508722E-2</v>
      </c>
      <c r="T10" s="17">
        <v>7.7157474351226496E-2</v>
      </c>
      <c r="U10" s="17">
        <v>5.4976409996099797E-2</v>
      </c>
      <c r="V10" s="17">
        <v>5.8096577194200263E-2</v>
      </c>
      <c r="W10" s="17">
        <v>4.7093388490214112E-2</v>
      </c>
      <c r="X10" s="17">
        <v>5.7863996864773309E-2</v>
      </c>
      <c r="Z10" s="17">
        <v>4.6634029780941291E-2</v>
      </c>
      <c r="AA10" s="17">
        <v>4.0305800347004712E-2</v>
      </c>
      <c r="AB10" s="17">
        <v>6.309357798484802E-2</v>
      </c>
      <c r="AC10" s="17">
        <v>7.1993667550215953E-2</v>
      </c>
      <c r="AE10" s="17">
        <v>4.9406727493057079E-2</v>
      </c>
      <c r="AF10" s="17">
        <v>6.5594711209167753E-2</v>
      </c>
      <c r="AG10" s="17">
        <v>7.7721299208956818E-2</v>
      </c>
      <c r="AH10" s="17">
        <v>5.6130872587757313E-2</v>
      </c>
      <c r="AI10" s="17">
        <v>5.2219597548674168E-2</v>
      </c>
      <c r="AJ10" s="17">
        <v>5.3004695759051007E-2</v>
      </c>
      <c r="AK10" s="17">
        <v>6.0801424604442392E-2</v>
      </c>
      <c r="AL10" s="17">
        <v>4.6656533375937247E-2</v>
      </c>
      <c r="AM10" s="17">
        <v>6.1022861898828322E-2</v>
      </c>
      <c r="AN10" s="17">
        <v>6.414693341645665E-2</v>
      </c>
      <c r="AO10" s="17">
        <v>4.1859433564417292E-2</v>
      </c>
      <c r="AP10" s="17">
        <v>3.3638561449732353E-2</v>
      </c>
      <c r="AQ10" s="17">
        <v>6.810096949006246E-2</v>
      </c>
      <c r="AR10" s="17">
        <v>5.7375551584611342E-2</v>
      </c>
      <c r="AS10" s="17">
        <v>4.7569060366888342E-2</v>
      </c>
      <c r="AT10" s="17">
        <v>3.9868521670800162E-2</v>
      </c>
      <c r="AU10" s="17">
        <v>5.4474834621626667E-2</v>
      </c>
      <c r="AW10" s="17">
        <v>5.1823133640643212E-2</v>
      </c>
      <c r="AX10" s="17">
        <v>6.5209027021362304E-2</v>
      </c>
      <c r="AZ10" s="17">
        <v>5.4162269125676253E-2</v>
      </c>
      <c r="BA10" s="17">
        <v>5.5837224066288257E-2</v>
      </c>
      <c r="BC10" s="17">
        <v>5.9552823756031978E-2</v>
      </c>
      <c r="BD10" s="17">
        <v>6.0166442238959339E-2</v>
      </c>
      <c r="BE10" s="17">
        <v>4.7687079582086428E-2</v>
      </c>
      <c r="BF10" s="17">
        <v>4.5037845241953617E-2</v>
      </c>
      <c r="BG10" s="17">
        <v>5.0389876194966723E-2</v>
      </c>
      <c r="BH10" s="17">
        <v>6.3956192550229218E-2</v>
      </c>
      <c r="BI10" s="17">
        <v>6.6948386852020508E-2</v>
      </c>
      <c r="BK10" s="17">
        <v>5.8021744343756607E-2</v>
      </c>
      <c r="BL10" s="17">
        <v>5.3485312345215398E-2</v>
      </c>
      <c r="BM10" s="17">
        <v>4.025057264437723E-2</v>
      </c>
      <c r="BN10" s="17">
        <v>7.1245244277400283E-2</v>
      </c>
      <c r="BO10" s="17">
        <v>6.2545039585518533E-2</v>
      </c>
      <c r="BQ10" s="17">
        <v>4.7305993439803962E-2</v>
      </c>
      <c r="BR10" s="17">
        <v>5.812651482216448E-2</v>
      </c>
      <c r="BS10" s="17">
        <v>4.7159913984965038E-2</v>
      </c>
      <c r="BT10" s="17">
        <v>0.1250131781213491</v>
      </c>
      <c r="BU10" s="17">
        <v>8.9667469381798204E-2</v>
      </c>
      <c r="BV10" s="17">
        <v>4.6939712193784768E-2</v>
      </c>
      <c r="BW10" s="17">
        <v>4.2932553860976372E-2</v>
      </c>
      <c r="BX10" s="17">
        <v>5.4242701626452922E-2</v>
      </c>
      <c r="BZ10" s="17">
        <v>4.6623801335272018E-2</v>
      </c>
      <c r="CA10" s="17">
        <v>4.3775912642043592E-2</v>
      </c>
      <c r="CB10" s="17">
        <v>4.77975216735117E-2</v>
      </c>
      <c r="CC10" s="17">
        <v>9.8922551108064735E-2</v>
      </c>
      <c r="CD10" s="17">
        <v>9.1924318701331567E-2</v>
      </c>
      <c r="CE10" s="17">
        <v>8.2035953410666662E-2</v>
      </c>
      <c r="CF10" s="17">
        <v>3.6874861426756743E-2</v>
      </c>
      <c r="CG10" s="17">
        <v>4.3744345781277727E-2</v>
      </c>
      <c r="CI10" s="17">
        <v>3.4269032613283713E-2</v>
      </c>
      <c r="CJ10" s="17">
        <v>4.2375898833421702E-2</v>
      </c>
      <c r="CK10" s="17">
        <v>5.1761043089114687E-2</v>
      </c>
      <c r="CL10" s="17">
        <v>7.7877588141076592E-2</v>
      </c>
      <c r="CM10" s="17">
        <v>7.6502821398810289E-2</v>
      </c>
      <c r="CN10" s="17">
        <v>4.4797954253770818E-2</v>
      </c>
      <c r="CO10" s="17">
        <v>3.9935889793959949E-2</v>
      </c>
      <c r="CP10" s="17">
        <v>5.4972027478813891E-2</v>
      </c>
    </row>
    <row r="11" spans="2:96" ht="18.95" customHeight="1" x14ac:dyDescent="0.25">
      <c r="B11" s="19" t="s">
        <v>151</v>
      </c>
      <c r="C11" s="17">
        <v>0.1216939235450484</v>
      </c>
      <c r="D11" s="17">
        <v>0.16862364342359429</v>
      </c>
      <c r="E11" s="17">
        <v>0.16791440849985781</v>
      </c>
      <c r="F11" s="17">
        <v>0.14830885434670951</v>
      </c>
      <c r="G11" s="17">
        <v>0.12057939509120751</v>
      </c>
      <c r="H11" s="17">
        <v>7.4958083659431241E-2</v>
      </c>
      <c r="I11" s="17">
        <v>6.3754921520639565E-2</v>
      </c>
      <c r="K11" s="17">
        <v>0.1152468894301394</v>
      </c>
      <c r="L11" s="17">
        <v>0.12697704224112219</v>
      </c>
      <c r="N11" s="17">
        <v>0.120067535258231</v>
      </c>
      <c r="O11" s="17">
        <v>0.12427336213064789</v>
      </c>
      <c r="P11" s="17">
        <v>0.14284060321020631</v>
      </c>
      <c r="Q11" s="17">
        <v>0.1145565878814139</v>
      </c>
      <c r="R11" s="17">
        <v>0.12064589190739521</v>
      </c>
      <c r="S11" s="17">
        <v>0.13363052294780259</v>
      </c>
      <c r="T11" s="17">
        <v>0.1453882499386914</v>
      </c>
      <c r="U11" s="17">
        <v>0.10555536805892041</v>
      </c>
      <c r="V11" s="17">
        <v>0.13465838991422871</v>
      </c>
      <c r="W11" s="17">
        <v>9.9307436650644426E-2</v>
      </c>
      <c r="X11" s="17">
        <v>0.10981057505462111</v>
      </c>
      <c r="Z11" s="17">
        <v>8.6055706109582242E-2</v>
      </c>
      <c r="AA11" s="17">
        <v>0.1170316979301517</v>
      </c>
      <c r="AB11" s="17">
        <v>0.13735935483359041</v>
      </c>
      <c r="AC11" s="17">
        <v>0.15117335312123609</v>
      </c>
      <c r="AE11" s="17">
        <v>0.1107312945280358</v>
      </c>
      <c r="AF11" s="17">
        <v>0.1844675058997573</v>
      </c>
      <c r="AG11" s="17">
        <v>0.14565307011480511</v>
      </c>
      <c r="AH11" s="17">
        <v>0.11396542082951459</v>
      </c>
      <c r="AI11" s="17">
        <v>0.16280524922921091</v>
      </c>
      <c r="AJ11" s="17">
        <v>0.12432794418921039</v>
      </c>
      <c r="AK11" s="17">
        <v>0.1294122728792238</v>
      </c>
      <c r="AL11" s="17">
        <v>0.12232354688066149</v>
      </c>
      <c r="AM11" s="17">
        <v>0.11522382738963249</v>
      </c>
      <c r="AN11" s="17">
        <v>6.9261579180466867E-2</v>
      </c>
      <c r="AO11" s="17">
        <v>9.8685633333770992E-2</v>
      </c>
      <c r="AP11" s="17">
        <v>0.12620012140029779</v>
      </c>
      <c r="AQ11" s="17">
        <v>0.1250815764545051</v>
      </c>
      <c r="AR11" s="17">
        <v>9.935902870961022E-2</v>
      </c>
      <c r="AS11" s="17">
        <v>9.7242427599514264E-2</v>
      </c>
      <c r="AT11" s="17">
        <v>7.6498537276122838E-2</v>
      </c>
      <c r="AU11" s="17">
        <v>0.12566308269367149</v>
      </c>
      <c r="AW11" s="17">
        <v>0.1158851157963128</v>
      </c>
      <c r="AX11" s="17">
        <v>0.1498018117195857</v>
      </c>
      <c r="AZ11" s="17">
        <v>0.12059339941593079</v>
      </c>
      <c r="BA11" s="17">
        <v>0.1234367753862811</v>
      </c>
      <c r="BC11" s="17">
        <v>0.1331090773462317</v>
      </c>
      <c r="BD11" s="17">
        <v>0.14421909997030721</v>
      </c>
      <c r="BE11" s="17">
        <v>8.8418893836183288E-2</v>
      </c>
      <c r="BF11" s="17">
        <v>0.11099049368384881</v>
      </c>
      <c r="BG11" s="17">
        <v>0.1124405266281603</v>
      </c>
      <c r="BH11" s="17">
        <v>6.8489840236090616E-2</v>
      </c>
      <c r="BI11" s="17">
        <v>9.5930040158410806E-2</v>
      </c>
      <c r="BK11" s="17">
        <v>0.1194915061502541</v>
      </c>
      <c r="BL11" s="17">
        <v>0.1058753310082992</v>
      </c>
      <c r="BM11" s="17">
        <v>0.15168219479014861</v>
      </c>
      <c r="BN11" s="17">
        <v>0.14532836173873079</v>
      </c>
      <c r="BO11" s="17">
        <v>7.1084425154374506E-2</v>
      </c>
      <c r="BQ11" s="17">
        <v>0.1068148013890339</v>
      </c>
      <c r="BR11" s="17">
        <v>0.12267625529293789</v>
      </c>
      <c r="BS11" s="17">
        <v>0.1118745202585897</v>
      </c>
      <c r="BT11" s="17">
        <v>0.19070872777866091</v>
      </c>
      <c r="BU11" s="17">
        <v>0.18959331535021531</v>
      </c>
      <c r="BV11" s="17">
        <v>0.1349171478260251</v>
      </c>
      <c r="BW11" s="17">
        <v>9.8647020484212769E-2</v>
      </c>
      <c r="BX11" s="17">
        <v>0.11603634888441321</v>
      </c>
      <c r="BZ11" s="17">
        <v>0.1196248154136537</v>
      </c>
      <c r="CA11" s="17">
        <v>0.1013148081285208</v>
      </c>
      <c r="CB11" s="17">
        <v>0.12049327387426249</v>
      </c>
      <c r="CC11" s="17">
        <v>0.17738804329550001</v>
      </c>
      <c r="CD11" s="17">
        <v>0.14756462978321891</v>
      </c>
      <c r="CE11" s="17">
        <v>0.1436890413378519</v>
      </c>
      <c r="CF11" s="17">
        <v>8.8765267783441099E-2</v>
      </c>
      <c r="CG11" s="17">
        <v>0.1221100326176008</v>
      </c>
      <c r="CI11" s="17">
        <v>0.12629826716693429</v>
      </c>
      <c r="CJ11" s="17">
        <v>9.9911572169526286E-2</v>
      </c>
      <c r="CK11" s="17">
        <v>0.1105127167796283</v>
      </c>
      <c r="CL11" s="17">
        <v>0.13464674864094781</v>
      </c>
      <c r="CM11" s="17">
        <v>0.14290595592844091</v>
      </c>
      <c r="CN11" s="17">
        <v>0.1156170635464966</v>
      </c>
      <c r="CO11" s="17">
        <v>7.3845211934217364E-2</v>
      </c>
      <c r="CP11" s="17">
        <v>0.15048963214294231</v>
      </c>
    </row>
    <row r="12" spans="2:96" ht="32.1" customHeight="1" x14ac:dyDescent="0.25">
      <c r="B12" s="19" t="s">
        <v>152</v>
      </c>
      <c r="C12" s="17">
        <v>0.33260067036348517</v>
      </c>
      <c r="D12" s="17">
        <v>0.32259391057196862</v>
      </c>
      <c r="E12" s="17">
        <v>0.31984826419415829</v>
      </c>
      <c r="F12" s="17">
        <v>0.30687152747919122</v>
      </c>
      <c r="G12" s="17">
        <v>0.36161358971936269</v>
      </c>
      <c r="H12" s="17">
        <v>0.32619675409549359</v>
      </c>
      <c r="I12" s="17">
        <v>0.35126646194902927</v>
      </c>
      <c r="K12" s="17">
        <v>0.33452178895683821</v>
      </c>
      <c r="L12" s="17">
        <v>0.3303313489079332</v>
      </c>
      <c r="N12" s="17">
        <v>0.37403169591114499</v>
      </c>
      <c r="O12" s="17">
        <v>0.34791104867977962</v>
      </c>
      <c r="P12" s="17">
        <v>0.34668592853150187</v>
      </c>
      <c r="Q12" s="17">
        <v>0.33513170188471741</v>
      </c>
      <c r="R12" s="17">
        <v>0.32099754950411591</v>
      </c>
      <c r="S12" s="17">
        <v>0.29984423801128429</v>
      </c>
      <c r="T12" s="17">
        <v>0.34404973294639879</v>
      </c>
      <c r="U12" s="17">
        <v>0.34267961086630938</v>
      </c>
      <c r="V12" s="17">
        <v>0.28085357454963927</v>
      </c>
      <c r="W12" s="17">
        <v>0.35053100594297443</v>
      </c>
      <c r="X12" s="17">
        <v>0.34140211075641119</v>
      </c>
      <c r="Z12" s="17">
        <v>0.35047875492786651</v>
      </c>
      <c r="AA12" s="17">
        <v>0.35122013623833598</v>
      </c>
      <c r="AB12" s="17">
        <v>0.33894457448286469</v>
      </c>
      <c r="AC12" s="17">
        <v>0.29024284893785218</v>
      </c>
      <c r="AE12" s="17">
        <v>0.24228712732921029</v>
      </c>
      <c r="AF12" s="17">
        <v>0.22032482672259551</v>
      </c>
      <c r="AG12" s="17">
        <v>0.33899426701688928</v>
      </c>
      <c r="AH12" s="17">
        <v>0.21486710598357961</v>
      </c>
      <c r="AI12" s="17">
        <v>0.31787123957157559</v>
      </c>
      <c r="AJ12" s="17">
        <v>0.37779363219826562</v>
      </c>
      <c r="AK12" s="17">
        <v>0.34762085809816579</v>
      </c>
      <c r="AL12" s="17">
        <v>0.36513965942725929</v>
      </c>
      <c r="AM12" s="17">
        <v>0.34923464979716401</v>
      </c>
      <c r="AN12" s="17">
        <v>0.35523591376737801</v>
      </c>
      <c r="AO12" s="17">
        <v>0.35263427643213091</v>
      </c>
      <c r="AP12" s="17">
        <v>0.34116031046549972</v>
      </c>
      <c r="AQ12" s="17">
        <v>0.32813050910539848</v>
      </c>
      <c r="AR12" s="17">
        <v>0.38133370908574732</v>
      </c>
      <c r="AS12" s="17">
        <v>0.42440198986435212</v>
      </c>
      <c r="AT12" s="17">
        <v>0.31588372706826529</v>
      </c>
      <c r="AU12" s="17">
        <v>0.23157096223315249</v>
      </c>
      <c r="AW12" s="17">
        <v>0.33782042391558142</v>
      </c>
      <c r="AX12" s="17">
        <v>0.31414617746628848</v>
      </c>
      <c r="AZ12" s="17">
        <v>0.33575590066216793</v>
      </c>
      <c r="BA12" s="17">
        <v>0.32760387039329142</v>
      </c>
      <c r="BC12" s="17">
        <v>0.32335106242748618</v>
      </c>
      <c r="BD12" s="17">
        <v>0.33014639583114957</v>
      </c>
      <c r="BE12" s="17">
        <v>0.33707175799075129</v>
      </c>
      <c r="BF12" s="17">
        <v>0.34657339966514572</v>
      </c>
      <c r="BG12" s="17">
        <v>0.37419481413384909</v>
      </c>
      <c r="BH12" s="17">
        <v>0.36969449039219732</v>
      </c>
      <c r="BI12" s="17">
        <v>0.19027798727961909</v>
      </c>
      <c r="BK12" s="17">
        <v>0.35098779930006269</v>
      </c>
      <c r="BL12" s="17">
        <v>0.32388817938121628</v>
      </c>
      <c r="BM12" s="17">
        <v>0.28884535650197241</v>
      </c>
      <c r="BN12" s="17">
        <v>0.37390938545708402</v>
      </c>
      <c r="BO12" s="17">
        <v>0.30782741968284089</v>
      </c>
      <c r="BQ12" s="17">
        <v>0.33878151849969701</v>
      </c>
      <c r="BR12" s="17">
        <v>0.34927887479169412</v>
      </c>
      <c r="BS12" s="17">
        <v>0.40343739717665172</v>
      </c>
      <c r="BT12" s="17">
        <v>0.27902186109734572</v>
      </c>
      <c r="BU12" s="17">
        <v>0.16664087204993169</v>
      </c>
      <c r="BV12" s="17">
        <v>0.29383064321578489</v>
      </c>
      <c r="BW12" s="17">
        <v>0.25170149416299398</v>
      </c>
      <c r="BX12" s="17">
        <v>0.35506220563431612</v>
      </c>
      <c r="BZ12" s="17">
        <v>0.32432135369388709</v>
      </c>
      <c r="CA12" s="17">
        <v>0.35942836721324362</v>
      </c>
      <c r="CB12" s="17">
        <v>0.38465341798447977</v>
      </c>
      <c r="CC12" s="17">
        <v>0.33680443760071571</v>
      </c>
      <c r="CD12" s="17">
        <v>0.27410920586921728</v>
      </c>
      <c r="CE12" s="17">
        <v>0.37166533574800681</v>
      </c>
      <c r="CF12" s="17">
        <v>0.23454165035158461</v>
      </c>
      <c r="CG12" s="17">
        <v>0.31679708904451531</v>
      </c>
      <c r="CI12" s="17">
        <v>0.35132649822385092</v>
      </c>
      <c r="CJ12" s="17">
        <v>0.35355072496841472</v>
      </c>
      <c r="CK12" s="17">
        <v>0.38574705165540679</v>
      </c>
      <c r="CL12" s="17">
        <v>0.35882837271206508</v>
      </c>
      <c r="CM12" s="17">
        <v>0.30783601582006659</v>
      </c>
      <c r="CN12" s="17">
        <v>0.27779575524846523</v>
      </c>
      <c r="CO12" s="17">
        <v>0.30568150800041699</v>
      </c>
      <c r="CP12" s="17">
        <v>0.29360921972224641</v>
      </c>
    </row>
    <row r="13" spans="2:96" ht="32.1" customHeight="1" x14ac:dyDescent="0.25">
      <c r="B13" s="19" t="s">
        <v>153</v>
      </c>
      <c r="C13" s="17">
        <v>0.32014329081967757</v>
      </c>
      <c r="D13" s="17">
        <v>0.21592296057589219</v>
      </c>
      <c r="E13" s="17">
        <v>0.30007072102084748</v>
      </c>
      <c r="F13" s="17">
        <v>0.27564993377512892</v>
      </c>
      <c r="G13" s="17">
        <v>0.28982395901416091</v>
      </c>
      <c r="H13" s="17">
        <v>0.40756749364381301</v>
      </c>
      <c r="I13" s="17">
        <v>0.40725760243053849</v>
      </c>
      <c r="K13" s="17">
        <v>0.38515385256303192</v>
      </c>
      <c r="L13" s="17">
        <v>0.25766619137643559</v>
      </c>
      <c r="N13" s="17">
        <v>0.29263060407974761</v>
      </c>
      <c r="O13" s="17">
        <v>0.30069703384237229</v>
      </c>
      <c r="P13" s="17">
        <v>0.29205208173951908</v>
      </c>
      <c r="Q13" s="17">
        <v>0.35213502403969221</v>
      </c>
      <c r="R13" s="17">
        <v>0.32453568824837342</v>
      </c>
      <c r="S13" s="17">
        <v>0.33368747502727081</v>
      </c>
      <c r="T13" s="17">
        <v>0.26116206160297878</v>
      </c>
      <c r="U13" s="17">
        <v>0.32443476672244281</v>
      </c>
      <c r="V13" s="17">
        <v>0.3546492387577439</v>
      </c>
      <c r="W13" s="17">
        <v>0.32235281097711821</v>
      </c>
      <c r="X13" s="17">
        <v>0.32277755991692741</v>
      </c>
      <c r="Z13" s="17">
        <v>0.39325130198364577</v>
      </c>
      <c r="AA13" s="17">
        <v>0.32396212255999762</v>
      </c>
      <c r="AB13" s="17">
        <v>0.29538511757178432</v>
      </c>
      <c r="AC13" s="17">
        <v>0.25891649006429879</v>
      </c>
      <c r="AE13" s="17">
        <v>0.1111987548535129</v>
      </c>
      <c r="AF13" s="17">
        <v>0.22343222799716411</v>
      </c>
      <c r="AG13" s="17">
        <v>0.23885801972763601</v>
      </c>
      <c r="AH13" s="17">
        <v>0.36586726146929788</v>
      </c>
      <c r="AI13" s="17">
        <v>0.30535338445111171</v>
      </c>
      <c r="AJ13" s="17">
        <v>0.2903194028287403</v>
      </c>
      <c r="AK13" s="17">
        <v>0.32024817741736888</v>
      </c>
      <c r="AL13" s="17">
        <v>0.28199315233570588</v>
      </c>
      <c r="AM13" s="17">
        <v>0.3113247930305495</v>
      </c>
      <c r="AN13" s="17">
        <v>0.38717598391415509</v>
      </c>
      <c r="AO13" s="17">
        <v>0.39058603633685501</v>
      </c>
      <c r="AP13" s="17">
        <v>0.37843858962701632</v>
      </c>
      <c r="AQ13" s="17">
        <v>0.37292855407122039</v>
      </c>
      <c r="AR13" s="17">
        <v>0.3530338406992955</v>
      </c>
      <c r="AS13" s="17">
        <v>0.27895342500840631</v>
      </c>
      <c r="AT13" s="17">
        <v>0.44597605617431718</v>
      </c>
      <c r="AU13" s="17">
        <v>0.22994741796977719</v>
      </c>
      <c r="AW13" s="17">
        <v>0.32440566972926421</v>
      </c>
      <c r="AX13" s="17">
        <v>0.30477185837346549</v>
      </c>
      <c r="AZ13" s="17">
        <v>0.33388338956588359</v>
      </c>
      <c r="BA13" s="17">
        <v>0.29838369849002572</v>
      </c>
      <c r="BC13" s="17">
        <v>0.28287727723632861</v>
      </c>
      <c r="BD13" s="17">
        <v>0.30485415035188468</v>
      </c>
      <c r="BE13" s="17">
        <v>0.3673990815616805</v>
      </c>
      <c r="BF13" s="17">
        <v>0.35978963924850782</v>
      </c>
      <c r="BG13" s="17">
        <v>0.337537503191638</v>
      </c>
      <c r="BH13" s="17">
        <v>0.3930493423084172</v>
      </c>
      <c r="BI13" s="17">
        <v>0.24867931168980401</v>
      </c>
      <c r="BK13" s="17">
        <v>0.34175608563064908</v>
      </c>
      <c r="BL13" s="17">
        <v>0.38146603797973527</v>
      </c>
      <c r="BM13" s="17">
        <v>0.24120894476550711</v>
      </c>
      <c r="BN13" s="17">
        <v>0.22554759387207379</v>
      </c>
      <c r="BO13" s="17">
        <v>4.6615875815886547E-2</v>
      </c>
      <c r="BQ13" s="17">
        <v>0.39296611877261961</v>
      </c>
      <c r="BR13" s="17">
        <v>0.35057465788470638</v>
      </c>
      <c r="BS13" s="17">
        <v>0.29898061088229899</v>
      </c>
      <c r="BT13" s="17">
        <v>0.2501936557721029</v>
      </c>
      <c r="BU13" s="17">
        <v>0.38867666441716431</v>
      </c>
      <c r="BV13" s="17">
        <v>0.2210271641739158</v>
      </c>
      <c r="BW13" s="17">
        <v>0.1225010259024532</v>
      </c>
      <c r="BX13" s="17">
        <v>0.27842790235118048</v>
      </c>
      <c r="BZ13" s="17">
        <v>0.37354147230580242</v>
      </c>
      <c r="CA13" s="17">
        <v>0.38755883726085388</v>
      </c>
      <c r="CB13" s="17">
        <v>0.30256247143281251</v>
      </c>
      <c r="CC13" s="17">
        <v>0.2121534686806337</v>
      </c>
      <c r="CD13" s="17">
        <v>0.34986723294305722</v>
      </c>
      <c r="CE13" s="17">
        <v>0.28554656714682342</v>
      </c>
      <c r="CF13" s="17">
        <v>0.1064557592802382</v>
      </c>
      <c r="CG13" s="17">
        <v>0.23084341621337079</v>
      </c>
      <c r="CI13" s="17">
        <v>0.36742988389414821</v>
      </c>
      <c r="CJ13" s="17">
        <v>0.4099445179992714</v>
      </c>
      <c r="CK13" s="17">
        <v>0.31154294600124738</v>
      </c>
      <c r="CL13" s="17">
        <v>0.23054509508701529</v>
      </c>
      <c r="CM13" s="17">
        <v>0.34228042674792242</v>
      </c>
      <c r="CN13" s="17">
        <v>0.12986661181222911</v>
      </c>
      <c r="CO13" s="17">
        <v>0.24159144437505481</v>
      </c>
      <c r="CP13" s="17">
        <v>0.34219224680798871</v>
      </c>
    </row>
    <row r="14" spans="2:96" ht="18.95" customHeight="1" x14ac:dyDescent="0.25">
      <c r="B14" s="19" t="s">
        <v>85</v>
      </c>
      <c r="C14" s="17">
        <v>0.14604691922677629</v>
      </c>
      <c r="D14" s="17">
        <v>0.14794894201872499</v>
      </c>
      <c r="E14" s="17">
        <v>0.13347005402592019</v>
      </c>
      <c r="F14" s="17">
        <v>0.1752681083434145</v>
      </c>
      <c r="G14" s="17">
        <v>0.1574115886157843</v>
      </c>
      <c r="H14" s="17">
        <v>0.12426454384595351</v>
      </c>
      <c r="I14" s="17">
        <v>0.13672921997063039</v>
      </c>
      <c r="K14" s="17">
        <v>8.9387660102896338E-2</v>
      </c>
      <c r="L14" s="17">
        <v>0.20137746630494061</v>
      </c>
      <c r="N14" s="17">
        <v>0.13919864205735341</v>
      </c>
      <c r="O14" s="17">
        <v>0.15445230308952401</v>
      </c>
      <c r="P14" s="17">
        <v>0.143486458606778</v>
      </c>
      <c r="Q14" s="17">
        <v>0.14037781308842431</v>
      </c>
      <c r="R14" s="17">
        <v>0.1392502999002441</v>
      </c>
      <c r="S14" s="17">
        <v>0.1577996292085147</v>
      </c>
      <c r="T14" s="17">
        <v>0.1513127966874713</v>
      </c>
      <c r="U14" s="17">
        <v>0.15452047356393001</v>
      </c>
      <c r="V14" s="17">
        <v>0.13074542215685539</v>
      </c>
      <c r="W14" s="17">
        <v>0.16107482895027789</v>
      </c>
      <c r="X14" s="17">
        <v>0.13989876940116891</v>
      </c>
      <c r="Z14" s="17">
        <v>0.1012451014820087</v>
      </c>
      <c r="AA14" s="17">
        <v>0.14816146056472049</v>
      </c>
      <c r="AB14" s="17">
        <v>0.13548803700074799</v>
      </c>
      <c r="AC14" s="17">
        <v>0.1999132073205295</v>
      </c>
      <c r="AE14" s="17">
        <v>0.38708874257900733</v>
      </c>
      <c r="AF14" s="17">
        <v>0.2511775627843818</v>
      </c>
      <c r="AG14" s="17">
        <v>0.1610592741472891</v>
      </c>
      <c r="AH14" s="17">
        <v>0.21955434252401379</v>
      </c>
      <c r="AI14" s="17">
        <v>0.15101058098615</v>
      </c>
      <c r="AJ14" s="17">
        <v>0.12832173302515379</v>
      </c>
      <c r="AK14" s="17">
        <v>0.1231850497104514</v>
      </c>
      <c r="AL14" s="17">
        <v>0.15299496565635459</v>
      </c>
      <c r="AM14" s="17">
        <v>0.1322282162048968</v>
      </c>
      <c r="AN14" s="17">
        <v>0.10493513548307851</v>
      </c>
      <c r="AO14" s="17">
        <v>0.1013649788223507</v>
      </c>
      <c r="AP14" s="17">
        <v>0.11655464303684961</v>
      </c>
      <c r="AQ14" s="17">
        <v>9.0377460238292143E-2</v>
      </c>
      <c r="AR14" s="17">
        <v>9.3870124310243858E-2</v>
      </c>
      <c r="AS14" s="17">
        <v>0.121662732448874</v>
      </c>
      <c r="AT14" s="17">
        <v>0.1014894778727406</v>
      </c>
      <c r="AU14" s="17">
        <v>0.32772108768991259</v>
      </c>
      <c r="AW14" s="17">
        <v>0.14821949593402139</v>
      </c>
      <c r="AX14" s="17">
        <v>0.12848469262571621</v>
      </c>
      <c r="AZ14" s="17">
        <v>0.13317061832355681</v>
      </c>
      <c r="BA14" s="17">
        <v>0.16643855276182301</v>
      </c>
      <c r="BC14" s="17">
        <v>0.17492725856992089</v>
      </c>
      <c r="BD14" s="17">
        <v>0.1355527611218513</v>
      </c>
      <c r="BE14" s="17">
        <v>0.1229943376624443</v>
      </c>
      <c r="BF14" s="17">
        <v>0.1240219622725227</v>
      </c>
      <c r="BG14" s="17">
        <v>0.10021773920202739</v>
      </c>
      <c r="BH14" s="17">
        <v>7.056906995560347E-2</v>
      </c>
      <c r="BI14" s="17">
        <v>0.36611533158869453</v>
      </c>
      <c r="BK14" s="17">
        <v>0.1101408802514654</v>
      </c>
      <c r="BL14" s="17">
        <v>0.107766470037264</v>
      </c>
      <c r="BM14" s="17">
        <v>0.24794330162362599</v>
      </c>
      <c r="BN14" s="17">
        <v>0.15716190030704549</v>
      </c>
      <c r="BO14" s="17">
        <v>0.48837989883257632</v>
      </c>
      <c r="BQ14" s="17">
        <v>8.9848397000658262E-2</v>
      </c>
      <c r="BR14" s="17">
        <v>9.7611706762035857E-2</v>
      </c>
      <c r="BS14" s="17">
        <v>0.11806833424006449</v>
      </c>
      <c r="BT14" s="17">
        <v>0.12544419963621581</v>
      </c>
      <c r="BU14" s="17">
        <v>9.3030180834725487E-2</v>
      </c>
      <c r="BV14" s="17">
        <v>0.28647424104181002</v>
      </c>
      <c r="BW14" s="17">
        <v>0.44773611843531419</v>
      </c>
      <c r="BX14" s="17">
        <v>0.16603670955647629</v>
      </c>
      <c r="BZ14" s="17">
        <v>0.1028382424997146</v>
      </c>
      <c r="CA14" s="17">
        <v>9.5808675410181052E-2</v>
      </c>
      <c r="CB14" s="17">
        <v>0.12423262782716001</v>
      </c>
      <c r="CC14" s="17">
        <v>0.1525443990964491</v>
      </c>
      <c r="CD14" s="17">
        <v>8.6732857813920441E-2</v>
      </c>
      <c r="CE14" s="17">
        <v>0.1090461537194309</v>
      </c>
      <c r="CF14" s="17">
        <v>0.50206928578773924</v>
      </c>
      <c r="CG14" s="17">
        <v>0.26177449401357628</v>
      </c>
      <c r="CI14" s="17">
        <v>9.5952144940224304E-2</v>
      </c>
      <c r="CJ14" s="17">
        <v>7.3542121073645397E-2</v>
      </c>
      <c r="CK14" s="17">
        <v>0.114956347370511</v>
      </c>
      <c r="CL14" s="17">
        <v>0.1741883763889466</v>
      </c>
      <c r="CM14" s="17">
        <v>9.3939697624131374E-2</v>
      </c>
      <c r="CN14" s="17">
        <v>0.41008141531069708</v>
      </c>
      <c r="CO14" s="17">
        <v>0.32858474016171457</v>
      </c>
      <c r="CP14" s="17">
        <v>0.14478595326404931</v>
      </c>
    </row>
    <row r="15" spans="2:96" ht="18.95" customHeight="1" x14ac:dyDescent="0.25">
      <c r="B15" s="21" t="s">
        <v>139</v>
      </c>
      <c r="C15" s="22">
        <v>0.65274396118316269</v>
      </c>
      <c r="D15" s="22">
        <v>0.53851687114786084</v>
      </c>
      <c r="E15" s="22">
        <v>0.61991898521500577</v>
      </c>
      <c r="F15" s="22">
        <v>0.58252146125432003</v>
      </c>
      <c r="G15" s="22">
        <v>0.65143754873352355</v>
      </c>
      <c r="H15" s="22">
        <v>0.73376424773930649</v>
      </c>
      <c r="I15" s="22">
        <v>0.75852406437956787</v>
      </c>
      <c r="K15" s="22">
        <v>0.71967564151987018</v>
      </c>
      <c r="L15" s="22">
        <v>0.5879975402843689</v>
      </c>
      <c r="N15" s="22">
        <v>0.66666229999089266</v>
      </c>
      <c r="O15" s="22">
        <v>0.64860808252215196</v>
      </c>
      <c r="P15" s="22">
        <v>0.63873801027102095</v>
      </c>
      <c r="Q15" s="22">
        <v>0.68726672592440952</v>
      </c>
      <c r="R15" s="22">
        <v>0.64553323775248928</v>
      </c>
      <c r="S15" s="22">
        <v>0.63353171303855516</v>
      </c>
      <c r="T15" s="22">
        <v>0.60521179454937768</v>
      </c>
      <c r="U15" s="22">
        <v>0.66711437758875214</v>
      </c>
      <c r="V15" s="22">
        <v>0.63550281330738323</v>
      </c>
      <c r="W15" s="22">
        <v>0.67288381692009258</v>
      </c>
      <c r="X15" s="22">
        <v>0.6641796706733385</v>
      </c>
      <c r="Z15" s="22">
        <v>0.74373005691151228</v>
      </c>
      <c r="AA15" s="22">
        <v>0.6751822587983336</v>
      </c>
      <c r="AB15" s="22">
        <v>0.63432969205464906</v>
      </c>
      <c r="AC15" s="22">
        <v>0.54915933900215097</v>
      </c>
      <c r="AE15" s="22">
        <v>0.35348588218272331</v>
      </c>
      <c r="AF15" s="22">
        <v>0.44375705471975962</v>
      </c>
      <c r="AG15" s="22">
        <v>0.57785228674452527</v>
      </c>
      <c r="AH15" s="22">
        <v>0.58073436745287743</v>
      </c>
      <c r="AI15" s="22">
        <v>0.6232246240226873</v>
      </c>
      <c r="AJ15" s="22">
        <v>0.66811303502700592</v>
      </c>
      <c r="AK15" s="22">
        <v>0.66786903551553478</v>
      </c>
      <c r="AL15" s="22">
        <v>0.64713281176296533</v>
      </c>
      <c r="AM15" s="22">
        <v>0.66055944282771351</v>
      </c>
      <c r="AN15" s="22">
        <v>0.74241189768153304</v>
      </c>
      <c r="AO15" s="22">
        <v>0.74322031276898581</v>
      </c>
      <c r="AP15" s="22">
        <v>0.71959890009251604</v>
      </c>
      <c r="AQ15" s="22">
        <v>0.70105906317661892</v>
      </c>
      <c r="AR15" s="22">
        <v>0.73436754978504282</v>
      </c>
      <c r="AS15" s="22">
        <v>0.70335541487275843</v>
      </c>
      <c r="AT15" s="22">
        <v>0.76185978324258252</v>
      </c>
      <c r="AU15" s="22">
        <v>0.46151838020292968</v>
      </c>
      <c r="AW15" s="22">
        <v>0.66222609364484564</v>
      </c>
      <c r="AX15" s="22">
        <v>0.61891803583975402</v>
      </c>
      <c r="AZ15" s="22">
        <v>0.66963929022805146</v>
      </c>
      <c r="BA15" s="22">
        <v>0.62598756888331697</v>
      </c>
      <c r="BC15" s="22">
        <v>0.60622833966381484</v>
      </c>
      <c r="BD15" s="22">
        <v>0.63500054618303425</v>
      </c>
      <c r="BE15" s="22">
        <v>0.70447083955243184</v>
      </c>
      <c r="BF15" s="22">
        <v>0.70636303891365348</v>
      </c>
      <c r="BG15" s="22">
        <v>0.71173231732548703</v>
      </c>
      <c r="BH15" s="22">
        <v>0.76274383270061441</v>
      </c>
      <c r="BI15" s="22">
        <v>0.43895729896942309</v>
      </c>
      <c r="BK15" s="22">
        <v>0.69274388493071171</v>
      </c>
      <c r="BL15" s="22">
        <v>0.70535421736095161</v>
      </c>
      <c r="BM15" s="22">
        <v>0.53005430126747954</v>
      </c>
      <c r="BN15" s="22">
        <v>0.59945697932915787</v>
      </c>
      <c r="BO15" s="22">
        <v>0.35444329549872738</v>
      </c>
      <c r="BQ15" s="22">
        <v>0.73174763727231662</v>
      </c>
      <c r="BR15" s="22">
        <v>0.69985353267640038</v>
      </c>
      <c r="BS15" s="22">
        <v>0.70241800805895072</v>
      </c>
      <c r="BT15" s="22">
        <v>0.52921551686944857</v>
      </c>
      <c r="BU15" s="22">
        <v>0.55531753646709603</v>
      </c>
      <c r="BV15" s="22">
        <v>0.51485780738970066</v>
      </c>
      <c r="BW15" s="22">
        <v>0.37420252006544708</v>
      </c>
      <c r="BX15" s="22">
        <v>0.63349010798549665</v>
      </c>
      <c r="BZ15" s="22">
        <v>0.69786282599968952</v>
      </c>
      <c r="CA15" s="22">
        <v>0.7469872044740975</v>
      </c>
      <c r="CB15" s="22">
        <v>0.68721588941729228</v>
      </c>
      <c r="CC15" s="22">
        <v>0.54895790628134933</v>
      </c>
      <c r="CD15" s="22">
        <v>0.62397643881227449</v>
      </c>
      <c r="CE15" s="22">
        <v>0.65721190289483011</v>
      </c>
      <c r="CF15" s="22">
        <v>0.34099740963182279</v>
      </c>
      <c r="CG15" s="22">
        <v>0.5476405052578861</v>
      </c>
      <c r="CI15" s="22">
        <v>0.71875638211799919</v>
      </c>
      <c r="CJ15" s="22">
        <v>0.76349524296768601</v>
      </c>
      <c r="CK15" s="22">
        <v>0.69728999765665423</v>
      </c>
      <c r="CL15" s="22">
        <v>0.5893734677990804</v>
      </c>
      <c r="CM15" s="22">
        <v>0.65011644256798906</v>
      </c>
      <c r="CN15" s="22">
        <v>0.40766236706069431</v>
      </c>
      <c r="CO15" s="22">
        <v>0.5472729523754718</v>
      </c>
      <c r="CP15" s="22">
        <v>0.63580146653023517</v>
      </c>
    </row>
    <row r="16" spans="2:96" ht="18.95" customHeight="1" x14ac:dyDescent="0.25">
      <c r="B16" s="21" t="s">
        <v>140</v>
      </c>
      <c r="C16" s="22">
        <v>7.9515196045012504E-2</v>
      </c>
      <c r="D16" s="22">
        <v>0.1449105434098199</v>
      </c>
      <c r="E16" s="22">
        <v>7.8696552259216138E-2</v>
      </c>
      <c r="F16" s="22">
        <v>9.390157605555588E-2</v>
      </c>
      <c r="G16" s="22">
        <v>7.0571467559484638E-2</v>
      </c>
      <c r="H16" s="22">
        <v>6.7013124755308712E-2</v>
      </c>
      <c r="I16" s="22">
        <v>4.0991794129162137E-2</v>
      </c>
      <c r="K16" s="22">
        <v>7.5689808947094109E-2</v>
      </c>
      <c r="L16" s="22">
        <v>8.3647951169568246E-2</v>
      </c>
      <c r="N16" s="22">
        <v>7.4071522693522893E-2</v>
      </c>
      <c r="O16" s="22">
        <v>7.2666252257676173E-2</v>
      </c>
      <c r="P16" s="22">
        <v>7.4934927911994714E-2</v>
      </c>
      <c r="Q16" s="22">
        <v>5.7798873105752283E-2</v>
      </c>
      <c r="R16" s="22">
        <v>9.4570570439871424E-2</v>
      </c>
      <c r="S16" s="22">
        <v>7.5038134805127527E-2</v>
      </c>
      <c r="T16" s="22">
        <v>9.8087158824459758E-2</v>
      </c>
      <c r="U16" s="22">
        <v>7.280978078839756E-2</v>
      </c>
      <c r="V16" s="22">
        <v>9.9093374621532754E-2</v>
      </c>
      <c r="W16" s="22">
        <v>6.6733917478984994E-2</v>
      </c>
      <c r="X16" s="22">
        <v>8.6110984870871293E-2</v>
      </c>
      <c r="Z16" s="22">
        <v>6.8969135496896775E-2</v>
      </c>
      <c r="AA16" s="22">
        <v>5.962458270679432E-2</v>
      </c>
      <c r="AB16" s="22">
        <v>9.2822916111012746E-2</v>
      </c>
      <c r="AC16" s="22">
        <v>9.9754100556083344E-2</v>
      </c>
      <c r="AE16" s="22">
        <v>0.14869408071023391</v>
      </c>
      <c r="AF16" s="22">
        <v>0.1205978765961009</v>
      </c>
      <c r="AG16" s="22">
        <v>0.1154353689933804</v>
      </c>
      <c r="AH16" s="22">
        <v>8.5745869193594101E-2</v>
      </c>
      <c r="AI16" s="22">
        <v>6.2959545761951799E-2</v>
      </c>
      <c r="AJ16" s="22">
        <v>7.9237287758629746E-2</v>
      </c>
      <c r="AK16" s="22">
        <v>7.9533641894790105E-2</v>
      </c>
      <c r="AL16" s="22">
        <v>7.754867570001861E-2</v>
      </c>
      <c r="AM16" s="22">
        <v>9.198851357775735E-2</v>
      </c>
      <c r="AN16" s="22">
        <v>8.3391387654921489E-2</v>
      </c>
      <c r="AO16" s="22">
        <v>5.6729075074892443E-2</v>
      </c>
      <c r="AP16" s="22">
        <v>3.7646335470336731E-2</v>
      </c>
      <c r="AQ16" s="22">
        <v>8.3481900130584152E-2</v>
      </c>
      <c r="AR16" s="22">
        <v>7.2403297195103133E-2</v>
      </c>
      <c r="AS16" s="22">
        <v>7.7739425078853397E-2</v>
      </c>
      <c r="AT16" s="22">
        <v>6.0152201608554078E-2</v>
      </c>
      <c r="AU16" s="22">
        <v>8.509744941348607E-2</v>
      </c>
      <c r="AW16" s="22">
        <v>7.3669294624820081E-2</v>
      </c>
      <c r="AX16" s="22">
        <v>0.10279545981494401</v>
      </c>
      <c r="AZ16" s="22">
        <v>7.6596692032460945E-2</v>
      </c>
      <c r="BA16" s="22">
        <v>8.4137102968578875E-2</v>
      </c>
      <c r="BC16" s="22">
        <v>8.5735324420032608E-2</v>
      </c>
      <c r="BD16" s="22">
        <v>8.5227592724807344E-2</v>
      </c>
      <c r="BE16" s="22">
        <v>8.4115928948940558E-2</v>
      </c>
      <c r="BF16" s="22">
        <v>5.8624505129975073E-2</v>
      </c>
      <c r="BG16" s="22">
        <v>7.5609416844325095E-2</v>
      </c>
      <c r="BH16" s="22">
        <v>9.8197257107691421E-2</v>
      </c>
      <c r="BI16" s="22">
        <v>9.899732928347138E-2</v>
      </c>
      <c r="BK16" s="22">
        <v>7.7623728667568698E-2</v>
      </c>
      <c r="BL16" s="22">
        <v>8.1003981593485291E-2</v>
      </c>
      <c r="BM16" s="22">
        <v>7.0320202318745972E-2</v>
      </c>
      <c r="BN16" s="22">
        <v>9.8052758625065614E-2</v>
      </c>
      <c r="BO16" s="22">
        <v>8.6092380514321762E-2</v>
      </c>
      <c r="BQ16" s="22">
        <v>7.1589164337991396E-2</v>
      </c>
      <c r="BR16" s="22">
        <v>7.9858505268625785E-2</v>
      </c>
      <c r="BS16" s="22">
        <v>6.7639137442395039E-2</v>
      </c>
      <c r="BT16" s="22">
        <v>0.15463155571567469</v>
      </c>
      <c r="BU16" s="22">
        <v>0.16205896734796349</v>
      </c>
      <c r="BV16" s="22">
        <v>6.3750803742464307E-2</v>
      </c>
      <c r="BW16" s="22">
        <v>7.9414341015025924E-2</v>
      </c>
      <c r="BX16" s="22">
        <v>8.4436833573613868E-2</v>
      </c>
      <c r="BZ16" s="22">
        <v>7.9674116086942165E-2</v>
      </c>
      <c r="CA16" s="22">
        <v>5.5889311987200582E-2</v>
      </c>
      <c r="CB16" s="22">
        <v>6.8058208881285207E-2</v>
      </c>
      <c r="CC16" s="22">
        <v>0.1211096513267015</v>
      </c>
      <c r="CD16" s="22">
        <v>0.14172607359058631</v>
      </c>
      <c r="CE16" s="22">
        <v>9.0052902047887101E-2</v>
      </c>
      <c r="CF16" s="22">
        <v>6.8168036796996664E-2</v>
      </c>
      <c r="CG16" s="22">
        <v>6.8474968110936785E-2</v>
      </c>
      <c r="CI16" s="22">
        <v>5.8993205774842239E-2</v>
      </c>
      <c r="CJ16" s="22">
        <v>6.3051063789142089E-2</v>
      </c>
      <c r="CK16" s="22">
        <v>7.7240938193206529E-2</v>
      </c>
      <c r="CL16" s="22">
        <v>0.1017914071710251</v>
      </c>
      <c r="CM16" s="22">
        <v>0.1130379038794386</v>
      </c>
      <c r="CN16" s="22">
        <v>6.6639154082111712E-2</v>
      </c>
      <c r="CO16" s="22">
        <v>5.0297095528596153E-2</v>
      </c>
      <c r="CP16" s="22">
        <v>6.8922948062773118E-2</v>
      </c>
    </row>
    <row r="17" spans="2:94" ht="18.95" customHeight="1" x14ac:dyDescent="0.25">
      <c r="B17" s="21" t="s">
        <v>141</v>
      </c>
      <c r="C17" s="22">
        <v>0.57322876513815024</v>
      </c>
      <c r="D17" s="22">
        <v>0.39360632773804088</v>
      </c>
      <c r="E17" s="22">
        <v>0.54122243295578965</v>
      </c>
      <c r="F17" s="22">
        <v>0.48861988519876409</v>
      </c>
      <c r="G17" s="22">
        <v>0.58086608117403893</v>
      </c>
      <c r="H17" s="22">
        <v>0.66675112298399775</v>
      </c>
      <c r="I17" s="22">
        <v>0.71753227025040578</v>
      </c>
      <c r="K17" s="22">
        <v>0.64398583257277608</v>
      </c>
      <c r="L17" s="22">
        <v>0.50434958911480066</v>
      </c>
      <c r="N17" s="22">
        <v>0.59259077729736975</v>
      </c>
      <c r="O17" s="22">
        <v>0.57594183026447576</v>
      </c>
      <c r="P17" s="22">
        <v>0.56380308235902621</v>
      </c>
      <c r="Q17" s="22">
        <v>0.62946785281865725</v>
      </c>
      <c r="R17" s="22">
        <v>0.55096266731261789</v>
      </c>
      <c r="S17" s="22">
        <v>0.5584935782334276</v>
      </c>
      <c r="T17" s="22">
        <v>0.50712463572491795</v>
      </c>
      <c r="U17" s="22">
        <v>0.59430459680035463</v>
      </c>
      <c r="V17" s="22">
        <v>0.53640943868585045</v>
      </c>
      <c r="W17" s="22">
        <v>0.60614989944110764</v>
      </c>
      <c r="X17" s="22">
        <v>0.57806868580246717</v>
      </c>
      <c r="Z17" s="22">
        <v>0.67476092141461552</v>
      </c>
      <c r="AA17" s="22">
        <v>0.61555767609153933</v>
      </c>
      <c r="AB17" s="22">
        <v>0.54150677594363628</v>
      </c>
      <c r="AC17" s="22">
        <v>0.44940523844606761</v>
      </c>
      <c r="AE17" s="22">
        <v>0.20479180147248929</v>
      </c>
      <c r="AF17" s="22">
        <v>0.32315917812365869</v>
      </c>
      <c r="AG17" s="22">
        <v>0.46241691775114491</v>
      </c>
      <c r="AH17" s="22">
        <v>0.49498849825928332</v>
      </c>
      <c r="AI17" s="22">
        <v>0.56026507826073546</v>
      </c>
      <c r="AJ17" s="22">
        <v>0.58887574726837622</v>
      </c>
      <c r="AK17" s="22">
        <v>0.58833539362074472</v>
      </c>
      <c r="AL17" s="22">
        <v>0.56958413606294678</v>
      </c>
      <c r="AM17" s="22">
        <v>0.56857092924995611</v>
      </c>
      <c r="AN17" s="22">
        <v>0.65902051002661155</v>
      </c>
      <c r="AO17" s="22">
        <v>0.68649123769409337</v>
      </c>
      <c r="AP17" s="22">
        <v>0.68195256462217935</v>
      </c>
      <c r="AQ17" s="22">
        <v>0.61757716304603472</v>
      </c>
      <c r="AR17" s="22">
        <v>0.66196425258993963</v>
      </c>
      <c r="AS17" s="22">
        <v>0.62561598979390509</v>
      </c>
      <c r="AT17" s="22">
        <v>0.70170758163402847</v>
      </c>
      <c r="AU17" s="22">
        <v>0.37642093078944372</v>
      </c>
      <c r="AW17" s="22">
        <v>0.58855679902002556</v>
      </c>
      <c r="AX17" s="22">
        <v>0.51612257602481004</v>
      </c>
      <c r="AZ17" s="22">
        <v>0.59304259819559046</v>
      </c>
      <c r="BA17" s="22">
        <v>0.54185046591473807</v>
      </c>
      <c r="BC17" s="22">
        <v>0.52049301524378222</v>
      </c>
      <c r="BD17" s="22">
        <v>0.54977295345822697</v>
      </c>
      <c r="BE17" s="22">
        <v>0.62035491060349124</v>
      </c>
      <c r="BF17" s="22">
        <v>0.64773853378367841</v>
      </c>
      <c r="BG17" s="22">
        <v>0.63612290048116193</v>
      </c>
      <c r="BH17" s="22">
        <v>0.66454657559292296</v>
      </c>
      <c r="BI17" s="22">
        <v>0.33995996968595182</v>
      </c>
      <c r="BK17" s="22">
        <v>0.61512015626314298</v>
      </c>
      <c r="BL17" s="22">
        <v>0.62435023576746629</v>
      </c>
      <c r="BM17" s="22">
        <v>0.45973409894873363</v>
      </c>
      <c r="BN17" s="22">
        <v>0.5014042207040923</v>
      </c>
      <c r="BO17" s="22">
        <v>0.26835091498440572</v>
      </c>
      <c r="BQ17" s="22">
        <v>0.66015847293432528</v>
      </c>
      <c r="BR17" s="22">
        <v>0.61999502740777457</v>
      </c>
      <c r="BS17" s="22">
        <v>0.63477887061655569</v>
      </c>
      <c r="BT17" s="22">
        <v>0.3745839611537739</v>
      </c>
      <c r="BU17" s="22">
        <v>0.39325856911913248</v>
      </c>
      <c r="BV17" s="22">
        <v>0.45110700364723633</v>
      </c>
      <c r="BW17" s="22">
        <v>0.29478817905042121</v>
      </c>
      <c r="BX17" s="22">
        <v>0.54905327441188279</v>
      </c>
      <c r="BZ17" s="22">
        <v>0.61818870991274733</v>
      </c>
      <c r="CA17" s="22">
        <v>0.6910978924868969</v>
      </c>
      <c r="CB17" s="22">
        <v>0.61915768053600706</v>
      </c>
      <c r="CC17" s="22">
        <v>0.42784825495464779</v>
      </c>
      <c r="CD17" s="22">
        <v>0.48225036522168818</v>
      </c>
      <c r="CE17" s="22">
        <v>0.56715900084694304</v>
      </c>
      <c r="CF17" s="22">
        <v>0.27282937283482622</v>
      </c>
      <c r="CG17" s="22">
        <v>0.47916553714694932</v>
      </c>
      <c r="CI17" s="22">
        <v>0.65976317634315695</v>
      </c>
      <c r="CJ17" s="22">
        <v>0.70044417917854396</v>
      </c>
      <c r="CK17" s="22">
        <v>0.62004905946344768</v>
      </c>
      <c r="CL17" s="22">
        <v>0.48758206062805531</v>
      </c>
      <c r="CM17" s="22">
        <v>0.53707853868855049</v>
      </c>
      <c r="CN17" s="22">
        <v>0.34102321297858251</v>
      </c>
      <c r="CO17" s="22">
        <v>0.49697585684687562</v>
      </c>
      <c r="CP17" s="22">
        <v>0.56687851846746207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H22"/>
  <sheetViews>
    <sheetView showGridLines="0" workbookViewId="0"/>
  </sheetViews>
  <sheetFormatPr defaultRowHeight="15" x14ac:dyDescent="0.25"/>
  <cols>
    <col min="1" max="1" width="5" customWidth="1"/>
    <col min="2" max="2" width="25" customWidth="1"/>
    <col min="3" max="8" width="20" customWidth="1"/>
  </cols>
  <sheetData>
    <row r="2" spans="2:8" ht="39.950000000000003" customHeight="1" x14ac:dyDescent="0.25">
      <c r="D2" s="18" t="s">
        <v>222</v>
      </c>
    </row>
    <row r="6" spans="2:8" ht="50.1" customHeight="1" x14ac:dyDescent="0.25">
      <c r="C6" s="20" t="s">
        <v>217</v>
      </c>
      <c r="D6" s="20" t="s">
        <v>218</v>
      </c>
      <c r="E6" s="20" t="s">
        <v>219</v>
      </c>
      <c r="F6" s="20" t="s">
        <v>214</v>
      </c>
      <c r="G6" s="20" t="s">
        <v>215</v>
      </c>
      <c r="H6" s="20" t="s">
        <v>216</v>
      </c>
    </row>
    <row r="7" spans="2:8" ht="30" x14ac:dyDescent="0.25">
      <c r="B7" s="19" t="s">
        <v>149</v>
      </c>
      <c r="C7" s="17">
        <v>5.9213037575291477E-2</v>
      </c>
      <c r="D7" s="17">
        <v>9.0745491437138837E-2</v>
      </c>
      <c r="E7" s="17">
        <v>4.1027695031661239E-2</v>
      </c>
      <c r="F7" s="17">
        <v>3.8125118048265377E-2</v>
      </c>
      <c r="G7" s="17">
        <v>3.9371794394124297E-2</v>
      </c>
      <c r="H7" s="17">
        <v>3.5034606577340109E-2</v>
      </c>
    </row>
    <row r="8" spans="2:8" x14ac:dyDescent="0.25">
      <c r="B8" s="19" t="s">
        <v>150</v>
      </c>
      <c r="C8" s="17">
        <v>0.14365194015993471</v>
      </c>
      <c r="D8" s="17">
        <v>0.18748043469430911</v>
      </c>
      <c r="E8" s="17">
        <v>0.10022167958378871</v>
      </c>
      <c r="F8" s="17">
        <v>0.1083364636565485</v>
      </c>
      <c r="G8" s="17">
        <v>0.10901116630113659</v>
      </c>
      <c r="H8" s="17">
        <v>0.1015943000767872</v>
      </c>
    </row>
    <row r="9" spans="2:8" x14ac:dyDescent="0.25">
      <c r="B9" s="19" t="s">
        <v>151</v>
      </c>
      <c r="C9" s="17">
        <v>0.20965417312809331</v>
      </c>
      <c r="D9" s="17">
        <v>0.1926065797794787</v>
      </c>
      <c r="E9" s="17">
        <v>0.15079043259909461</v>
      </c>
      <c r="F9" s="17">
        <v>0.16962582904990231</v>
      </c>
      <c r="G9" s="17">
        <v>0.16891991365149109</v>
      </c>
      <c r="H9" s="17">
        <v>0.17575902726265691</v>
      </c>
    </row>
    <row r="10" spans="2:8" x14ac:dyDescent="0.25">
      <c r="B10" s="19" t="s">
        <v>152</v>
      </c>
      <c r="C10" s="17">
        <v>0.27073548503973233</v>
      </c>
      <c r="D10" s="17">
        <v>0.23902687129386871</v>
      </c>
      <c r="E10" s="17">
        <v>0.31985331834318198</v>
      </c>
      <c r="F10" s="17">
        <v>0.31519217900660151</v>
      </c>
      <c r="G10" s="17">
        <v>0.328915226646673</v>
      </c>
      <c r="H10" s="17">
        <v>0.32576497002692412</v>
      </c>
    </row>
    <row r="11" spans="2:8" ht="30" x14ac:dyDescent="0.25">
      <c r="B11" s="19" t="s">
        <v>153</v>
      </c>
      <c r="C11" s="17">
        <v>0.11950769370014901</v>
      </c>
      <c r="D11" s="17">
        <v>0.10466355873765119</v>
      </c>
      <c r="E11" s="17">
        <v>0.21404601874390169</v>
      </c>
      <c r="F11" s="17">
        <v>0.18863985573884701</v>
      </c>
      <c r="G11" s="17">
        <v>0.185985629195277</v>
      </c>
      <c r="H11" s="17">
        <v>0.19205312014956369</v>
      </c>
    </row>
    <row r="12" spans="2:8" x14ac:dyDescent="0.25">
      <c r="B12" s="19" t="s">
        <v>85</v>
      </c>
      <c r="C12" s="17">
        <v>0.1972376703967994</v>
      </c>
      <c r="D12" s="17">
        <v>0.1854770640575534</v>
      </c>
      <c r="E12" s="17">
        <v>0.17406085569837171</v>
      </c>
      <c r="F12" s="17">
        <v>0.18008055449983551</v>
      </c>
      <c r="G12" s="17">
        <v>0.167796269811298</v>
      </c>
      <c r="H12" s="17">
        <v>0.1697939759067281</v>
      </c>
    </row>
    <row r="13" spans="2:8" x14ac:dyDescent="0.25">
      <c r="B13" s="21" t="s">
        <v>139</v>
      </c>
      <c r="C13" s="22">
        <v>0.39024317873988129</v>
      </c>
      <c r="D13" s="22">
        <v>0.34369043003151989</v>
      </c>
      <c r="E13" s="22">
        <v>0.5338993370870837</v>
      </c>
      <c r="F13" s="22">
        <v>0.50383203474544835</v>
      </c>
      <c r="G13" s="22">
        <v>0.51490085584195</v>
      </c>
      <c r="H13" s="22">
        <v>0.51781809017648772</v>
      </c>
    </row>
    <row r="14" spans="2:8" x14ac:dyDescent="0.25">
      <c r="B14" s="21" t="s">
        <v>140</v>
      </c>
      <c r="C14" s="22">
        <v>0.20286497773522619</v>
      </c>
      <c r="D14" s="22">
        <v>0.27822592613144792</v>
      </c>
      <c r="E14" s="22">
        <v>0.14124937461545001</v>
      </c>
      <c r="F14" s="22">
        <v>0.14646158170481391</v>
      </c>
      <c r="G14" s="22">
        <v>0.148382960695261</v>
      </c>
      <c r="H14" s="22">
        <v>0.13662890665412741</v>
      </c>
    </row>
    <row r="15" spans="2:8" x14ac:dyDescent="0.25">
      <c r="B15" s="21" t="s">
        <v>141</v>
      </c>
      <c r="C15" s="22">
        <v>0.1873782010046551</v>
      </c>
      <c r="D15" s="22">
        <v>6.5464503900071969E-2</v>
      </c>
      <c r="E15" s="22">
        <v>0.39264996247163381</v>
      </c>
      <c r="F15" s="22">
        <v>0.35737045304063442</v>
      </c>
      <c r="G15" s="22">
        <v>0.36651789514668898</v>
      </c>
      <c r="H15" s="22">
        <v>0.38118918352236042</v>
      </c>
    </row>
    <row r="18" spans="2:2" x14ac:dyDescent="0.25">
      <c r="B18" t="s">
        <v>212</v>
      </c>
    </row>
    <row r="19" spans="2:2" x14ac:dyDescent="0.25">
      <c r="B19" t="s">
        <v>8</v>
      </c>
    </row>
    <row r="22" spans="2:2" x14ac:dyDescent="0.25">
      <c r="B22" t="str">
        <f>HYPERLINK("#Contents!A1", "Return to Contents")</f>
        <v>Return to Contents</v>
      </c>
    </row>
  </sheetData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160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5.9213037575291477E-2</v>
      </c>
      <c r="D9" s="17">
        <v>5.2281656217196437E-2</v>
      </c>
      <c r="E9" s="17">
        <v>4.128024231626605E-2</v>
      </c>
      <c r="F9" s="17">
        <v>6.0963055416015439E-2</v>
      </c>
      <c r="G9" s="17">
        <v>5.2566978240420982E-2</v>
      </c>
      <c r="H9" s="17">
        <v>7.417620739547752E-2</v>
      </c>
      <c r="I9" s="17">
        <v>7.2312375096827766E-2</v>
      </c>
      <c r="K9" s="17">
        <v>6.270768572010324E-2</v>
      </c>
      <c r="L9" s="17">
        <v>5.6095090041868259E-2</v>
      </c>
      <c r="N9" s="17">
        <v>4.7151837891892263E-2</v>
      </c>
      <c r="O9" s="17">
        <v>4.3978068086051612E-2</v>
      </c>
      <c r="P9" s="17">
        <v>7.643624019908099E-2</v>
      </c>
      <c r="Q9" s="17">
        <v>8.1530181686256892E-2</v>
      </c>
      <c r="R9" s="17">
        <v>5.4741919352435837E-2</v>
      </c>
      <c r="S9" s="17">
        <v>2.9548533269106531E-2</v>
      </c>
      <c r="T9" s="17">
        <v>6.1779743354288451E-2</v>
      </c>
      <c r="U9" s="17">
        <v>6.0538261918781193E-2</v>
      </c>
      <c r="V9" s="17">
        <v>5.8976143085424773E-2</v>
      </c>
      <c r="W9" s="17">
        <v>5.7295045196518207E-2</v>
      </c>
      <c r="X9" s="17">
        <v>6.9247492387605997E-2</v>
      </c>
      <c r="Z9" s="17">
        <v>5.2830259812204863E-2</v>
      </c>
      <c r="AA9" s="17">
        <v>5.1549421166023478E-2</v>
      </c>
      <c r="AB9" s="17">
        <v>6.5655748545329504E-2</v>
      </c>
      <c r="AC9" s="17">
        <v>6.7707057455270545E-2</v>
      </c>
      <c r="AE9" s="17">
        <v>1.8111740444868539E-2</v>
      </c>
      <c r="AF9" s="17">
        <v>4.5814735443022413E-2</v>
      </c>
      <c r="AG9" s="17">
        <v>9.9989961992666354E-2</v>
      </c>
      <c r="AH9" s="17">
        <v>6.3689810188269108E-2</v>
      </c>
      <c r="AI9" s="17">
        <v>5.67555500057551E-2</v>
      </c>
      <c r="AJ9" s="17">
        <v>6.212469320083757E-2</v>
      </c>
      <c r="AK9" s="17">
        <v>5.4550211507116191E-2</v>
      </c>
      <c r="AL9" s="17">
        <v>7.0992396203649819E-2</v>
      </c>
      <c r="AM9" s="17">
        <v>5.9212591130959218E-2</v>
      </c>
      <c r="AN9" s="17">
        <v>5.2878442998039739E-2</v>
      </c>
      <c r="AO9" s="17">
        <v>6.2811972496844684E-2</v>
      </c>
      <c r="AP9" s="17">
        <v>5.2311687911742587E-2</v>
      </c>
      <c r="AQ9" s="17">
        <v>4.3855172203035371E-2</v>
      </c>
      <c r="AR9" s="17">
        <v>5.2413261486197273E-2</v>
      </c>
      <c r="AS9" s="17">
        <v>4.9511284531734139E-2</v>
      </c>
      <c r="AT9" s="17">
        <v>6.0558134903976477E-2</v>
      </c>
      <c r="AU9" s="17">
        <v>3.8045392861043061E-2</v>
      </c>
      <c r="AW9" s="17">
        <v>6.4065425940379089E-2</v>
      </c>
      <c r="AX9" s="17">
        <v>4.0076847085027678E-2</v>
      </c>
      <c r="AZ9" s="17">
        <v>6.3537424206767848E-2</v>
      </c>
      <c r="BA9" s="17">
        <v>5.236469595018451E-2</v>
      </c>
      <c r="BC9" s="17">
        <v>7.4364836519704228E-2</v>
      </c>
      <c r="BD9" s="17">
        <v>5.444017379451016E-2</v>
      </c>
      <c r="BE9" s="17">
        <v>6.7976082486690445E-2</v>
      </c>
      <c r="BF9" s="17">
        <v>4.9065493246898247E-2</v>
      </c>
      <c r="BG9" s="17">
        <v>4.8546949509979863E-2</v>
      </c>
      <c r="BH9" s="17">
        <v>4.0825187661550091E-2</v>
      </c>
      <c r="BI9" s="17">
        <v>5.446532980351286E-2</v>
      </c>
      <c r="BK9" s="17">
        <v>4.8745232188244003E-2</v>
      </c>
      <c r="BL9" s="17">
        <v>8.3045415672252584E-2</v>
      </c>
      <c r="BM9" s="17">
        <v>5.0822403619837669E-2</v>
      </c>
      <c r="BN9" s="17">
        <v>4.7189103226273732E-2</v>
      </c>
      <c r="BO9" s="17">
        <v>9.7247058654423915E-3</v>
      </c>
      <c r="BQ9" s="17">
        <v>7.397956954989339E-2</v>
      </c>
      <c r="BR9" s="17">
        <v>5.0543411903461941E-2</v>
      </c>
      <c r="BS9" s="17">
        <v>5.2309037115040632E-2</v>
      </c>
      <c r="BT9" s="17">
        <v>9.7895358606116742E-2</v>
      </c>
      <c r="BU9" s="17">
        <v>0.1071629122173557</v>
      </c>
      <c r="BV9" s="17">
        <v>4.7346318926313372E-2</v>
      </c>
      <c r="BW9" s="17">
        <v>4.5487108902713652E-2</v>
      </c>
      <c r="BX9" s="17">
        <v>4.4869346725868307E-2</v>
      </c>
      <c r="BZ9" s="17">
        <v>7.101034125980972E-2</v>
      </c>
      <c r="CA9" s="17">
        <v>5.45539692102055E-2</v>
      </c>
      <c r="CB9" s="17">
        <v>6.2611839575136649E-2</v>
      </c>
      <c r="CC9" s="17">
        <v>6.4439285723615208E-2</v>
      </c>
      <c r="CD9" s="17">
        <v>8.0677341407333708E-2</v>
      </c>
      <c r="CE9" s="17">
        <v>4.0207263318086238E-2</v>
      </c>
      <c r="CF9" s="17">
        <v>6.3864841504327457E-3</v>
      </c>
      <c r="CG9" s="17">
        <v>5.0360003998412853E-2</v>
      </c>
      <c r="CI9" s="17">
        <v>6.118388313961462E-2</v>
      </c>
      <c r="CJ9" s="17">
        <v>5.5578046468690773E-2</v>
      </c>
      <c r="CK9" s="17">
        <v>6.4668216980952417E-2</v>
      </c>
      <c r="CL9" s="17">
        <v>4.072074783628285E-2</v>
      </c>
      <c r="CM9" s="17">
        <v>8.7070073789297139E-2</v>
      </c>
      <c r="CN9" s="17">
        <v>5.4249371641869687E-2</v>
      </c>
      <c r="CO9" s="17">
        <v>2.6438523384196218E-2</v>
      </c>
      <c r="CP9" s="17">
        <v>3.2948214346502767E-2</v>
      </c>
    </row>
    <row r="10" spans="2:96" ht="18.95" customHeight="1" x14ac:dyDescent="0.25">
      <c r="B10" s="19" t="s">
        <v>150</v>
      </c>
      <c r="C10" s="17">
        <v>0.14365194015993471</v>
      </c>
      <c r="D10" s="17">
        <v>0.1098755450739536</v>
      </c>
      <c r="E10" s="17">
        <v>0.14002290676173601</v>
      </c>
      <c r="F10" s="17">
        <v>0.1125602563221751</v>
      </c>
      <c r="G10" s="17">
        <v>0.1498552916468226</v>
      </c>
      <c r="H10" s="17">
        <v>0.16748527228630569</v>
      </c>
      <c r="I10" s="17">
        <v>0.1731063893350481</v>
      </c>
      <c r="K10" s="17">
        <v>0.14537058418108659</v>
      </c>
      <c r="L10" s="17">
        <v>0.14207931573435639</v>
      </c>
      <c r="N10" s="17">
        <v>0.13835512314689641</v>
      </c>
      <c r="O10" s="17">
        <v>0.13736298242790329</v>
      </c>
      <c r="P10" s="17">
        <v>0.13936944736006579</v>
      </c>
      <c r="Q10" s="17">
        <v>0.1804174387784056</v>
      </c>
      <c r="R10" s="17">
        <v>0.16801730226542241</v>
      </c>
      <c r="S10" s="17">
        <v>0.1439624629721466</v>
      </c>
      <c r="T10" s="17">
        <v>0.15279760963750241</v>
      </c>
      <c r="U10" s="17">
        <v>0.13709167821111429</v>
      </c>
      <c r="V10" s="17">
        <v>0.10752026601820509</v>
      </c>
      <c r="W10" s="17">
        <v>0.13960347337221121</v>
      </c>
      <c r="X10" s="17">
        <v>0.14065720975537399</v>
      </c>
      <c r="Z10" s="17">
        <v>0.13231820920224219</v>
      </c>
      <c r="AA10" s="17">
        <v>0.14681762136977211</v>
      </c>
      <c r="AB10" s="17">
        <v>0.1593314259328959</v>
      </c>
      <c r="AC10" s="17">
        <v>0.13881714193438019</v>
      </c>
      <c r="AE10" s="17">
        <v>8.824625294106149E-2</v>
      </c>
      <c r="AF10" s="17">
        <v>8.948577269543441E-2</v>
      </c>
      <c r="AG10" s="17">
        <v>0.15106803406331951</v>
      </c>
      <c r="AH10" s="17">
        <v>0.10733194853755899</v>
      </c>
      <c r="AI10" s="17">
        <v>0.15326958755435621</v>
      </c>
      <c r="AJ10" s="17">
        <v>0.17946143840306189</v>
      </c>
      <c r="AK10" s="17">
        <v>0.14206056009537091</v>
      </c>
      <c r="AL10" s="17">
        <v>0.15646075270366419</v>
      </c>
      <c r="AM10" s="17">
        <v>0.13413951490142831</v>
      </c>
      <c r="AN10" s="17">
        <v>0.1899849530557805</v>
      </c>
      <c r="AO10" s="17">
        <v>0.14928543255146959</v>
      </c>
      <c r="AP10" s="17">
        <v>0.14645068733597469</v>
      </c>
      <c r="AQ10" s="17">
        <v>0.12890446099050781</v>
      </c>
      <c r="AR10" s="17">
        <v>0.1554830786901138</v>
      </c>
      <c r="AS10" s="17">
        <v>0.1239798998988719</v>
      </c>
      <c r="AT10" s="17">
        <v>0.1132162116300086</v>
      </c>
      <c r="AU10" s="17">
        <v>9.4371314617276561E-2</v>
      </c>
      <c r="AW10" s="17">
        <v>0.14787195825659499</v>
      </c>
      <c r="AX10" s="17">
        <v>0.12949794856042601</v>
      </c>
      <c r="AZ10" s="17">
        <v>0.15409345825259771</v>
      </c>
      <c r="BA10" s="17">
        <v>0.12711616547623619</v>
      </c>
      <c r="BC10" s="17">
        <v>0.15650825702062199</v>
      </c>
      <c r="BD10" s="17">
        <v>0.16289095599683201</v>
      </c>
      <c r="BE10" s="17">
        <v>0.11935875179939159</v>
      </c>
      <c r="BF10" s="17">
        <v>0.13125393716531661</v>
      </c>
      <c r="BG10" s="17">
        <v>0.1235094397101459</v>
      </c>
      <c r="BH10" s="17">
        <v>3.8865041853545917E-2</v>
      </c>
      <c r="BI10" s="17">
        <v>0.16873325079167209</v>
      </c>
      <c r="BK10" s="17">
        <v>0.13876127526445611</v>
      </c>
      <c r="BL10" s="17">
        <v>0.17618714706447969</v>
      </c>
      <c r="BM10" s="17">
        <v>0.1175448085580925</v>
      </c>
      <c r="BN10" s="17">
        <v>0.11076834723308469</v>
      </c>
      <c r="BO10" s="17">
        <v>8.8741518051724103E-2</v>
      </c>
      <c r="BQ10" s="17">
        <v>0.1937661889277621</v>
      </c>
      <c r="BR10" s="17">
        <v>0.12447965555287691</v>
      </c>
      <c r="BS10" s="17">
        <v>0.1324112052076655</v>
      </c>
      <c r="BT10" s="17">
        <v>0.14834858897600001</v>
      </c>
      <c r="BU10" s="17">
        <v>0.1355815418836554</v>
      </c>
      <c r="BV10" s="17">
        <v>0.113634892966157</v>
      </c>
      <c r="BW10" s="17">
        <v>0.110522380193931</v>
      </c>
      <c r="BX10" s="17">
        <v>0.1206566548589571</v>
      </c>
      <c r="BZ10" s="17">
        <v>0.19857637378888551</v>
      </c>
      <c r="CA10" s="17">
        <v>0.12856312013888871</v>
      </c>
      <c r="CB10" s="17">
        <v>0.15225379695493449</v>
      </c>
      <c r="CC10" s="17">
        <v>0.1492810637992476</v>
      </c>
      <c r="CD10" s="17">
        <v>0.14470614123228009</v>
      </c>
      <c r="CE10" s="17">
        <v>0.1160140211461772</v>
      </c>
      <c r="CF10" s="17">
        <v>7.343491884971208E-2</v>
      </c>
      <c r="CG10" s="17">
        <v>0.12161948854158471</v>
      </c>
      <c r="CI10" s="17">
        <v>0.21102229797029279</v>
      </c>
      <c r="CJ10" s="17">
        <v>0.1083782291094072</v>
      </c>
      <c r="CK10" s="17">
        <v>0.15986296142708761</v>
      </c>
      <c r="CL10" s="17">
        <v>9.6538137231306942E-2</v>
      </c>
      <c r="CM10" s="17">
        <v>0.1658417821059604</v>
      </c>
      <c r="CN10" s="17">
        <v>9.907907301726783E-2</v>
      </c>
      <c r="CO10" s="17">
        <v>0.11859301591408861</v>
      </c>
      <c r="CP10" s="17">
        <v>0.13044205108097259</v>
      </c>
    </row>
    <row r="11" spans="2:96" ht="18.95" customHeight="1" x14ac:dyDescent="0.25">
      <c r="B11" s="19" t="s">
        <v>151</v>
      </c>
      <c r="C11" s="17">
        <v>0.20965417312809331</v>
      </c>
      <c r="D11" s="17">
        <v>0.25843237773867622</v>
      </c>
      <c r="E11" s="17">
        <v>0.22611777175209671</v>
      </c>
      <c r="F11" s="17">
        <v>0.22446575694551671</v>
      </c>
      <c r="G11" s="17">
        <v>0.18168431883458289</v>
      </c>
      <c r="H11" s="17">
        <v>0.20116427660500649</v>
      </c>
      <c r="I11" s="17">
        <v>0.1804017902878467</v>
      </c>
      <c r="K11" s="17">
        <v>0.22560391566762961</v>
      </c>
      <c r="L11" s="17">
        <v>0.1949939485086267</v>
      </c>
      <c r="N11" s="17">
        <v>0.1826968285645911</v>
      </c>
      <c r="O11" s="17">
        <v>0.216292241395937</v>
      </c>
      <c r="P11" s="17">
        <v>0.16625115885199451</v>
      </c>
      <c r="Q11" s="17">
        <v>0.16094228680837261</v>
      </c>
      <c r="R11" s="17">
        <v>0.21617418609640221</v>
      </c>
      <c r="S11" s="17">
        <v>0.23788789445731051</v>
      </c>
      <c r="T11" s="17">
        <v>0.22012983170115091</v>
      </c>
      <c r="U11" s="17">
        <v>0.23641880858285891</v>
      </c>
      <c r="V11" s="17">
        <v>0.21645995888916619</v>
      </c>
      <c r="W11" s="17">
        <v>0.21254636415183589</v>
      </c>
      <c r="X11" s="17">
        <v>0.2400876716503362</v>
      </c>
      <c r="Z11" s="17">
        <v>0.18353355374352379</v>
      </c>
      <c r="AA11" s="17">
        <v>0.2199353780387035</v>
      </c>
      <c r="AB11" s="17">
        <v>0.24069831931634869</v>
      </c>
      <c r="AC11" s="17">
        <v>0.20063977089386761</v>
      </c>
      <c r="AE11" s="17">
        <v>0.31931028260943711</v>
      </c>
      <c r="AF11" s="17">
        <v>0.24948601065565221</v>
      </c>
      <c r="AG11" s="17">
        <v>0.21777948074525941</v>
      </c>
      <c r="AH11" s="17">
        <v>0.21509100546521501</v>
      </c>
      <c r="AI11" s="17">
        <v>0.1593420758401454</v>
      </c>
      <c r="AJ11" s="17">
        <v>0.2379157614554655</v>
      </c>
      <c r="AK11" s="17">
        <v>0.25228911264656262</v>
      </c>
      <c r="AL11" s="17">
        <v>0.20147867328007979</v>
      </c>
      <c r="AM11" s="17">
        <v>0.24622785357860349</v>
      </c>
      <c r="AN11" s="17">
        <v>0.1732731333558846</v>
      </c>
      <c r="AO11" s="17">
        <v>0.18196562063348651</v>
      </c>
      <c r="AP11" s="17">
        <v>0.19333056778754859</v>
      </c>
      <c r="AQ11" s="17">
        <v>0.19167760895115421</v>
      </c>
      <c r="AR11" s="17">
        <v>0.21177133047376509</v>
      </c>
      <c r="AS11" s="17">
        <v>0.14150050222012561</v>
      </c>
      <c r="AT11" s="17">
        <v>0.19154433350890029</v>
      </c>
      <c r="AU11" s="17">
        <v>0.1806615044648191</v>
      </c>
      <c r="AW11" s="17">
        <v>0.20590743935190581</v>
      </c>
      <c r="AX11" s="17">
        <v>0.22703852238755401</v>
      </c>
      <c r="AZ11" s="17">
        <v>0.21565798072187181</v>
      </c>
      <c r="BA11" s="17">
        <v>0.20014620611276429</v>
      </c>
      <c r="BC11" s="17">
        <v>0.23213540793041759</v>
      </c>
      <c r="BD11" s="17">
        <v>0.20783758256080859</v>
      </c>
      <c r="BE11" s="17">
        <v>0.18783669836334621</v>
      </c>
      <c r="BF11" s="17">
        <v>0.20010629215652659</v>
      </c>
      <c r="BG11" s="17">
        <v>0.2153632088865127</v>
      </c>
      <c r="BH11" s="17">
        <v>0.2302927518295915</v>
      </c>
      <c r="BI11" s="17">
        <v>0.15389608951739309</v>
      </c>
      <c r="BK11" s="17">
        <v>0.193595552575549</v>
      </c>
      <c r="BL11" s="17">
        <v>0.2261521054221326</v>
      </c>
      <c r="BM11" s="17">
        <v>0.22762176687457389</v>
      </c>
      <c r="BN11" s="17">
        <v>0.1968972533705324</v>
      </c>
      <c r="BO11" s="17">
        <v>0.1665675860479004</v>
      </c>
      <c r="BQ11" s="17">
        <v>0.22874435042233079</v>
      </c>
      <c r="BR11" s="17">
        <v>0.2025955118909408</v>
      </c>
      <c r="BS11" s="17">
        <v>0.20823073457685359</v>
      </c>
      <c r="BT11" s="17">
        <v>0.20749619798701949</v>
      </c>
      <c r="BU11" s="17">
        <v>0.20098821447729379</v>
      </c>
      <c r="BV11" s="17">
        <v>0.2348366939468233</v>
      </c>
      <c r="BW11" s="17">
        <v>0.1495719300586415</v>
      </c>
      <c r="BX11" s="17">
        <v>0.16982621106147811</v>
      </c>
      <c r="BZ11" s="17">
        <v>0.22030468525065899</v>
      </c>
      <c r="CA11" s="17">
        <v>0.19968125504834661</v>
      </c>
      <c r="CB11" s="17">
        <v>0.18044815405086201</v>
      </c>
      <c r="CC11" s="17">
        <v>0.19237495333296989</v>
      </c>
      <c r="CD11" s="17">
        <v>0.2631278438901114</v>
      </c>
      <c r="CE11" s="17">
        <v>0.17953107904937871</v>
      </c>
      <c r="CF11" s="17">
        <v>0.1588275349420791</v>
      </c>
      <c r="CG11" s="17">
        <v>0.2135727551037869</v>
      </c>
      <c r="CI11" s="17">
        <v>0.2208303953964813</v>
      </c>
      <c r="CJ11" s="17">
        <v>0.21628301803324451</v>
      </c>
      <c r="CK11" s="17">
        <v>0.18615620475406211</v>
      </c>
      <c r="CL11" s="17">
        <v>0.1763377687507825</v>
      </c>
      <c r="CM11" s="17">
        <v>0.25776432904432472</v>
      </c>
      <c r="CN11" s="17">
        <v>0.1581407168499209</v>
      </c>
      <c r="CO11" s="17">
        <v>0.1678696185066276</v>
      </c>
      <c r="CP11" s="17">
        <v>0.18648273911251659</v>
      </c>
    </row>
    <row r="12" spans="2:96" ht="32.1" customHeight="1" x14ac:dyDescent="0.25">
      <c r="B12" s="19" t="s">
        <v>152</v>
      </c>
      <c r="C12" s="17">
        <v>0.27073548503973233</v>
      </c>
      <c r="D12" s="17">
        <v>0.27636365267309559</v>
      </c>
      <c r="E12" s="17">
        <v>0.26008113293230672</v>
      </c>
      <c r="F12" s="17">
        <v>0.24787807896565611</v>
      </c>
      <c r="G12" s="17">
        <v>0.29048835564714748</v>
      </c>
      <c r="H12" s="17">
        <v>0.26344500219611561</v>
      </c>
      <c r="I12" s="17">
        <v>0.28314459062305242</v>
      </c>
      <c r="K12" s="17">
        <v>0.29869169228822412</v>
      </c>
      <c r="L12" s="17">
        <v>0.24281742787017091</v>
      </c>
      <c r="N12" s="17">
        <v>0.2622349165777631</v>
      </c>
      <c r="O12" s="17">
        <v>0.25665662040489351</v>
      </c>
      <c r="P12" s="17">
        <v>0.33148903887984899</v>
      </c>
      <c r="Q12" s="17">
        <v>0.2890408607016437</v>
      </c>
      <c r="R12" s="17">
        <v>0.26614594608213388</v>
      </c>
      <c r="S12" s="17">
        <v>0.26832218054262252</v>
      </c>
      <c r="T12" s="17">
        <v>0.26955680363489071</v>
      </c>
      <c r="U12" s="17">
        <v>0.22568319328438199</v>
      </c>
      <c r="V12" s="17">
        <v>0.2957639070638079</v>
      </c>
      <c r="W12" s="17">
        <v>0.27373584549559737</v>
      </c>
      <c r="X12" s="17">
        <v>0.25048294071400162</v>
      </c>
      <c r="Z12" s="17">
        <v>0.33414084827920942</v>
      </c>
      <c r="AA12" s="17">
        <v>0.27276353298477962</v>
      </c>
      <c r="AB12" s="17">
        <v>0.245233386238706</v>
      </c>
      <c r="AC12" s="17">
        <v>0.2233866406860161</v>
      </c>
      <c r="AE12" s="17">
        <v>8.5711078846694322E-2</v>
      </c>
      <c r="AF12" s="17">
        <v>0.20607332203943129</v>
      </c>
      <c r="AG12" s="17">
        <v>0.21137538024500291</v>
      </c>
      <c r="AH12" s="17">
        <v>0.23245816631945479</v>
      </c>
      <c r="AI12" s="17">
        <v>0.32292016383687427</v>
      </c>
      <c r="AJ12" s="17">
        <v>0.26188500275924381</v>
      </c>
      <c r="AK12" s="17">
        <v>0.2736762146182341</v>
      </c>
      <c r="AL12" s="17">
        <v>0.3007212253113189</v>
      </c>
      <c r="AM12" s="17">
        <v>0.28314420648552979</v>
      </c>
      <c r="AN12" s="17">
        <v>0.25667312825612693</v>
      </c>
      <c r="AO12" s="17">
        <v>0.30528902281339593</v>
      </c>
      <c r="AP12" s="17">
        <v>0.25357081283289551</v>
      </c>
      <c r="AQ12" s="17">
        <v>0.33197976195976342</v>
      </c>
      <c r="AR12" s="17">
        <v>0.29129720230794159</v>
      </c>
      <c r="AS12" s="17">
        <v>0.33734139047978812</v>
      </c>
      <c r="AT12" s="17">
        <v>0.29254490433715918</v>
      </c>
      <c r="AU12" s="17">
        <v>0.18473029694084789</v>
      </c>
      <c r="AW12" s="17">
        <v>0.27081052454316917</v>
      </c>
      <c r="AX12" s="17">
        <v>0.27608308651668573</v>
      </c>
      <c r="AZ12" s="17">
        <v>0.26966610507450578</v>
      </c>
      <c r="BA12" s="17">
        <v>0.27242901523326513</v>
      </c>
      <c r="BC12" s="17">
        <v>0.2279121307321558</v>
      </c>
      <c r="BD12" s="17">
        <v>0.26126422231070789</v>
      </c>
      <c r="BE12" s="17">
        <v>0.3207088234559583</v>
      </c>
      <c r="BF12" s="17">
        <v>0.30057065680463319</v>
      </c>
      <c r="BG12" s="17">
        <v>0.32299310288063221</v>
      </c>
      <c r="BH12" s="17">
        <v>0.33090729414875408</v>
      </c>
      <c r="BI12" s="17">
        <v>0.15134168053837421</v>
      </c>
      <c r="BK12" s="17">
        <v>0.30702272694322152</v>
      </c>
      <c r="BL12" s="17">
        <v>0.25213449174637231</v>
      </c>
      <c r="BM12" s="17">
        <v>0.23142741788277671</v>
      </c>
      <c r="BN12" s="17">
        <v>0.30164880472194761</v>
      </c>
      <c r="BO12" s="17">
        <v>9.5342610421952134E-2</v>
      </c>
      <c r="BQ12" s="17">
        <v>0.2715557240532312</v>
      </c>
      <c r="BR12" s="17">
        <v>0.31291708526582629</v>
      </c>
      <c r="BS12" s="17">
        <v>0.30366950795583147</v>
      </c>
      <c r="BT12" s="17">
        <v>0.30073965660350982</v>
      </c>
      <c r="BU12" s="17">
        <v>0.26156389113766981</v>
      </c>
      <c r="BV12" s="17">
        <v>0.18702056398529471</v>
      </c>
      <c r="BW12" s="17">
        <v>0.13088133027585219</v>
      </c>
      <c r="BX12" s="17">
        <v>0.28780910605180859</v>
      </c>
      <c r="BZ12" s="17">
        <v>0.27022237921180148</v>
      </c>
      <c r="CA12" s="17">
        <v>0.32099005471216913</v>
      </c>
      <c r="CB12" s="17">
        <v>0.28511876525901081</v>
      </c>
      <c r="CC12" s="17">
        <v>0.27849497629720932</v>
      </c>
      <c r="CD12" s="17">
        <v>0.27058392068932863</v>
      </c>
      <c r="CE12" s="17">
        <v>0.26344132230412748</v>
      </c>
      <c r="CF12" s="17">
        <v>0.11195554548387809</v>
      </c>
      <c r="CG12" s="17">
        <v>0.21737663952978209</v>
      </c>
      <c r="CI12" s="17">
        <v>0.28102811428588381</v>
      </c>
      <c r="CJ12" s="17">
        <v>0.31033078924671942</v>
      </c>
      <c r="CK12" s="17">
        <v>0.25912365062270082</v>
      </c>
      <c r="CL12" s="17">
        <v>0.31682153501891802</v>
      </c>
      <c r="CM12" s="17">
        <v>0.26564479619741549</v>
      </c>
      <c r="CN12" s="17">
        <v>0.17139152543315619</v>
      </c>
      <c r="CO12" s="17">
        <v>0.19241241224636241</v>
      </c>
      <c r="CP12" s="17">
        <v>0.29595182563736278</v>
      </c>
    </row>
    <row r="13" spans="2:96" ht="32.1" customHeight="1" x14ac:dyDescent="0.25">
      <c r="B13" s="19" t="s">
        <v>153</v>
      </c>
      <c r="C13" s="17">
        <v>0.11950769370014901</v>
      </c>
      <c r="D13" s="17">
        <v>0.12990614945546769</v>
      </c>
      <c r="E13" s="17">
        <v>0.139549503857091</v>
      </c>
      <c r="F13" s="17">
        <v>0.116492514706847</v>
      </c>
      <c r="G13" s="17">
        <v>0.1155220250962645</v>
      </c>
      <c r="H13" s="17">
        <v>0.1251286642786433</v>
      </c>
      <c r="I13" s="17">
        <v>9.8221467604230839E-2</v>
      </c>
      <c r="K13" s="17">
        <v>0.14479684482959709</v>
      </c>
      <c r="L13" s="17">
        <v>9.4854049638287252E-2</v>
      </c>
      <c r="N13" s="17">
        <v>0.17762108463466539</v>
      </c>
      <c r="O13" s="17">
        <v>0.16040831795193591</v>
      </c>
      <c r="P13" s="17">
        <v>7.8210107903899206E-2</v>
      </c>
      <c r="Q13" s="17">
        <v>9.7175490745116527E-2</v>
      </c>
      <c r="R13" s="17">
        <v>0.10209018719606081</v>
      </c>
      <c r="S13" s="17">
        <v>8.7389549922388246E-2</v>
      </c>
      <c r="T13" s="17">
        <v>7.2011960917661447E-2</v>
      </c>
      <c r="U13" s="17">
        <v>0.1252089983972155</v>
      </c>
      <c r="V13" s="17">
        <v>0.16209986371601959</v>
      </c>
      <c r="W13" s="17">
        <v>0.1187153817333995</v>
      </c>
      <c r="X13" s="17">
        <v>9.699758627875707E-2</v>
      </c>
      <c r="Z13" s="17">
        <v>0.15395791773681891</v>
      </c>
      <c r="AA13" s="17">
        <v>0.1163516138374522</v>
      </c>
      <c r="AB13" s="17">
        <v>0.1056974717390704</v>
      </c>
      <c r="AC13" s="17">
        <v>9.7458374167186959E-2</v>
      </c>
      <c r="AE13" s="17">
        <v>8.9714717937421321E-2</v>
      </c>
      <c r="AF13" s="17">
        <v>0.11674843241919031</v>
      </c>
      <c r="AG13" s="17">
        <v>9.4450605988763106E-2</v>
      </c>
      <c r="AH13" s="17">
        <v>7.8634620742362771E-2</v>
      </c>
      <c r="AI13" s="17">
        <v>9.2659338852783199E-2</v>
      </c>
      <c r="AJ13" s="17">
        <v>9.1651623752819211E-2</v>
      </c>
      <c r="AK13" s="17">
        <v>9.557004662347883E-2</v>
      </c>
      <c r="AL13" s="17">
        <v>8.9348307871520455E-2</v>
      </c>
      <c r="AM13" s="17">
        <v>9.8021807161287181E-2</v>
      </c>
      <c r="AN13" s="17">
        <v>0.1617927357873564</v>
      </c>
      <c r="AO13" s="17">
        <v>0.1461969540490535</v>
      </c>
      <c r="AP13" s="17">
        <v>0.17612595605836759</v>
      </c>
      <c r="AQ13" s="17">
        <v>0.14239110585705381</v>
      </c>
      <c r="AR13" s="17">
        <v>0.1197987920088479</v>
      </c>
      <c r="AS13" s="17">
        <v>0.22287152291354889</v>
      </c>
      <c r="AT13" s="17">
        <v>0.2156394895138703</v>
      </c>
      <c r="AU13" s="17">
        <v>0.13554472500593301</v>
      </c>
      <c r="AW13" s="17">
        <v>0.1136833060295776</v>
      </c>
      <c r="AX13" s="17">
        <v>0.1408453813742942</v>
      </c>
      <c r="AZ13" s="17">
        <v>0.11146216521219469</v>
      </c>
      <c r="BA13" s="17">
        <v>0.13224904463278531</v>
      </c>
      <c r="BC13" s="17">
        <v>7.7459795002318518E-2</v>
      </c>
      <c r="BD13" s="17">
        <v>0.116100418584746</v>
      </c>
      <c r="BE13" s="17">
        <v>0.1287352081915635</v>
      </c>
      <c r="BF13" s="17">
        <v>0.14732730116321049</v>
      </c>
      <c r="BG13" s="17">
        <v>0.1540964242449416</v>
      </c>
      <c r="BH13" s="17">
        <v>0.26850421569851352</v>
      </c>
      <c r="BI13" s="17">
        <v>8.8969942143527894E-2</v>
      </c>
      <c r="BK13" s="17">
        <v>0.14652863278906289</v>
      </c>
      <c r="BL13" s="17">
        <v>0.105426244700402</v>
      </c>
      <c r="BM13" s="17">
        <v>8.4655133763968035E-2</v>
      </c>
      <c r="BN13" s="17">
        <v>0.13133762338825</v>
      </c>
      <c r="BO13" s="17">
        <v>7.4043704475028366E-2</v>
      </c>
      <c r="BQ13" s="17">
        <v>0.1017059798858686</v>
      </c>
      <c r="BR13" s="17">
        <v>0.15493595037541369</v>
      </c>
      <c r="BS13" s="17">
        <v>0.12656638576896359</v>
      </c>
      <c r="BT13" s="17">
        <v>0.1080108146411311</v>
      </c>
      <c r="BU13" s="17">
        <v>8.843960530075301E-2</v>
      </c>
      <c r="BV13" s="17">
        <v>7.3404711013965299E-2</v>
      </c>
      <c r="BW13" s="17">
        <v>4.2043189266088202E-2</v>
      </c>
      <c r="BX13" s="17">
        <v>0.16447533248552471</v>
      </c>
      <c r="BZ13" s="17">
        <v>0.10883460660766429</v>
      </c>
      <c r="CA13" s="17">
        <v>0.1348010153849272</v>
      </c>
      <c r="CB13" s="17">
        <v>0.1296512161247271</v>
      </c>
      <c r="CC13" s="17">
        <v>0.145297939547541</v>
      </c>
      <c r="CD13" s="17">
        <v>0.1027773385408061</v>
      </c>
      <c r="CE13" s="17">
        <v>0.25451086556819091</v>
      </c>
      <c r="CF13" s="17">
        <v>5.5024446347781322E-2</v>
      </c>
      <c r="CG13" s="17">
        <v>8.2788034421363371E-2</v>
      </c>
      <c r="CI13" s="17">
        <v>0.1119156299886875</v>
      </c>
      <c r="CJ13" s="17">
        <v>0.13245580448451821</v>
      </c>
      <c r="CK13" s="17">
        <v>0.14713705320435891</v>
      </c>
      <c r="CL13" s="17">
        <v>0.1863869175507705</v>
      </c>
      <c r="CM13" s="17">
        <v>8.6860707710711249E-2</v>
      </c>
      <c r="CN13" s="17">
        <v>6.7125152216162443E-2</v>
      </c>
      <c r="CO13" s="17">
        <v>6.9997862529242616E-2</v>
      </c>
      <c r="CP13" s="17">
        <v>0.18368848339422361</v>
      </c>
    </row>
    <row r="14" spans="2:96" ht="18.95" customHeight="1" x14ac:dyDescent="0.25">
      <c r="B14" s="19" t="s">
        <v>85</v>
      </c>
      <c r="C14" s="17">
        <v>0.1972376703967994</v>
      </c>
      <c r="D14" s="17">
        <v>0.17314061884161039</v>
      </c>
      <c r="E14" s="17">
        <v>0.19294844238050349</v>
      </c>
      <c r="F14" s="17">
        <v>0.23764033764378939</v>
      </c>
      <c r="G14" s="17">
        <v>0.20988303053476159</v>
      </c>
      <c r="H14" s="17">
        <v>0.16860057723845129</v>
      </c>
      <c r="I14" s="17">
        <v>0.192813387052994</v>
      </c>
      <c r="K14" s="17">
        <v>0.1228292773133592</v>
      </c>
      <c r="L14" s="17">
        <v>0.26916016820669048</v>
      </c>
      <c r="N14" s="17">
        <v>0.19194020918419161</v>
      </c>
      <c r="O14" s="17">
        <v>0.18530176973327869</v>
      </c>
      <c r="P14" s="17">
        <v>0.2082440068051104</v>
      </c>
      <c r="Q14" s="17">
        <v>0.1908937412802047</v>
      </c>
      <c r="R14" s="17">
        <v>0.19283045900754481</v>
      </c>
      <c r="S14" s="17">
        <v>0.2328893788364258</v>
      </c>
      <c r="T14" s="17">
        <v>0.2237240507545063</v>
      </c>
      <c r="U14" s="17">
        <v>0.21505905960564811</v>
      </c>
      <c r="V14" s="17">
        <v>0.15917986122737621</v>
      </c>
      <c r="W14" s="17">
        <v>0.1981038900504378</v>
      </c>
      <c r="X14" s="17">
        <v>0.20252709921392481</v>
      </c>
      <c r="Z14" s="17">
        <v>0.14321921122600101</v>
      </c>
      <c r="AA14" s="17">
        <v>0.19258243260326921</v>
      </c>
      <c r="AB14" s="17">
        <v>0.18338364822764969</v>
      </c>
      <c r="AC14" s="17">
        <v>0.27199101486327848</v>
      </c>
      <c r="AE14" s="17">
        <v>0.39890592722051749</v>
      </c>
      <c r="AF14" s="17">
        <v>0.29239172674726921</v>
      </c>
      <c r="AG14" s="17">
        <v>0.2253365369649887</v>
      </c>
      <c r="AH14" s="17">
        <v>0.30279444874713918</v>
      </c>
      <c r="AI14" s="17">
        <v>0.21505328391008571</v>
      </c>
      <c r="AJ14" s="17">
        <v>0.16696148042857209</v>
      </c>
      <c r="AK14" s="17">
        <v>0.18185385450923741</v>
      </c>
      <c r="AL14" s="17">
        <v>0.1809986446297667</v>
      </c>
      <c r="AM14" s="17">
        <v>0.17925402674219201</v>
      </c>
      <c r="AN14" s="17">
        <v>0.1653976065468119</v>
      </c>
      <c r="AO14" s="17">
        <v>0.15445099745574981</v>
      </c>
      <c r="AP14" s="17">
        <v>0.17821028807347089</v>
      </c>
      <c r="AQ14" s="17">
        <v>0.1611918900384858</v>
      </c>
      <c r="AR14" s="17">
        <v>0.16923633503313421</v>
      </c>
      <c r="AS14" s="17">
        <v>0.1247953999559315</v>
      </c>
      <c r="AT14" s="17">
        <v>0.12649692610608521</v>
      </c>
      <c r="AU14" s="17">
        <v>0.36664676611008029</v>
      </c>
      <c r="AW14" s="17">
        <v>0.19766134587837331</v>
      </c>
      <c r="AX14" s="17">
        <v>0.1864582140760124</v>
      </c>
      <c r="AZ14" s="17">
        <v>0.18558286653206221</v>
      </c>
      <c r="BA14" s="17">
        <v>0.21569487259476461</v>
      </c>
      <c r="BC14" s="17">
        <v>0.23161957279478201</v>
      </c>
      <c r="BD14" s="17">
        <v>0.19746664675239539</v>
      </c>
      <c r="BE14" s="17">
        <v>0.17538443570304979</v>
      </c>
      <c r="BF14" s="17">
        <v>0.17167631946341491</v>
      </c>
      <c r="BG14" s="17">
        <v>0.13549087476778779</v>
      </c>
      <c r="BH14" s="17">
        <v>9.0605508808044952E-2</v>
      </c>
      <c r="BI14" s="17">
        <v>0.38259370720551961</v>
      </c>
      <c r="BK14" s="17">
        <v>0.1653465802394665</v>
      </c>
      <c r="BL14" s="17">
        <v>0.15705459539436101</v>
      </c>
      <c r="BM14" s="17">
        <v>0.28792846930075128</v>
      </c>
      <c r="BN14" s="17">
        <v>0.21215886805991141</v>
      </c>
      <c r="BO14" s="17">
        <v>0.56557987513795238</v>
      </c>
      <c r="BQ14" s="17">
        <v>0.13024818716091391</v>
      </c>
      <c r="BR14" s="17">
        <v>0.1545283850114802</v>
      </c>
      <c r="BS14" s="17">
        <v>0.17681312937564519</v>
      </c>
      <c r="BT14" s="17">
        <v>0.13750938318622291</v>
      </c>
      <c r="BU14" s="17">
        <v>0.20626383498327261</v>
      </c>
      <c r="BV14" s="17">
        <v>0.34375681916144651</v>
      </c>
      <c r="BW14" s="17">
        <v>0.52149406130277332</v>
      </c>
      <c r="BX14" s="17">
        <v>0.21236334881636321</v>
      </c>
      <c r="BZ14" s="17">
        <v>0.13105161388118</v>
      </c>
      <c r="CA14" s="17">
        <v>0.16141058550546281</v>
      </c>
      <c r="CB14" s="17">
        <v>0.18991622803532859</v>
      </c>
      <c r="CC14" s="17">
        <v>0.1701117812994169</v>
      </c>
      <c r="CD14" s="17">
        <v>0.13812741424014019</v>
      </c>
      <c r="CE14" s="17">
        <v>0.14629544861403951</v>
      </c>
      <c r="CF14" s="17">
        <v>0.59437107022611657</v>
      </c>
      <c r="CG14" s="17">
        <v>0.31428307840507003</v>
      </c>
      <c r="CI14" s="17">
        <v>0.1140196792190401</v>
      </c>
      <c r="CJ14" s="17">
        <v>0.17697411265741991</v>
      </c>
      <c r="CK14" s="17">
        <v>0.18305191301083831</v>
      </c>
      <c r="CL14" s="17">
        <v>0.18319489361193919</v>
      </c>
      <c r="CM14" s="17">
        <v>0.13681831115229101</v>
      </c>
      <c r="CN14" s="17">
        <v>0.45001416084162271</v>
      </c>
      <c r="CO14" s="17">
        <v>0.42468856741948241</v>
      </c>
      <c r="CP14" s="17">
        <v>0.17048668642842149</v>
      </c>
    </row>
    <row r="15" spans="2:96" ht="18.95" customHeight="1" x14ac:dyDescent="0.25">
      <c r="B15" s="21" t="s">
        <v>139</v>
      </c>
      <c r="C15" s="22">
        <v>0.39024317873988129</v>
      </c>
      <c r="D15" s="22">
        <v>0.4062698021285634</v>
      </c>
      <c r="E15" s="22">
        <v>0.39963063678939759</v>
      </c>
      <c r="F15" s="22">
        <v>0.36437059367250307</v>
      </c>
      <c r="G15" s="22">
        <v>0.406010380743412</v>
      </c>
      <c r="H15" s="22">
        <v>0.38857366647475888</v>
      </c>
      <c r="I15" s="22">
        <v>0.38136605822728331</v>
      </c>
      <c r="K15" s="22">
        <v>0.44348853711782121</v>
      </c>
      <c r="L15" s="22">
        <v>0.33767147750845822</v>
      </c>
      <c r="N15" s="22">
        <v>0.43985600121242852</v>
      </c>
      <c r="O15" s="22">
        <v>0.41706493835682951</v>
      </c>
      <c r="P15" s="22">
        <v>0.40969914678374819</v>
      </c>
      <c r="Q15" s="22">
        <v>0.38621635144676031</v>
      </c>
      <c r="R15" s="22">
        <v>0.36823613327819471</v>
      </c>
      <c r="S15" s="22">
        <v>0.3557117304650107</v>
      </c>
      <c r="T15" s="22">
        <v>0.34156876455255208</v>
      </c>
      <c r="U15" s="22">
        <v>0.35089219168159752</v>
      </c>
      <c r="V15" s="22">
        <v>0.45786377077982748</v>
      </c>
      <c r="W15" s="22">
        <v>0.39245122722899689</v>
      </c>
      <c r="X15" s="22">
        <v>0.34748052699275872</v>
      </c>
      <c r="Z15" s="22">
        <v>0.48809876601602831</v>
      </c>
      <c r="AA15" s="22">
        <v>0.38911514682223169</v>
      </c>
      <c r="AB15" s="22">
        <v>0.35093085797777629</v>
      </c>
      <c r="AC15" s="22">
        <v>0.3208450148532031</v>
      </c>
      <c r="AE15" s="22">
        <v>0.1754257967841156</v>
      </c>
      <c r="AF15" s="22">
        <v>0.32282175445862149</v>
      </c>
      <c r="AG15" s="22">
        <v>0.30582598623376611</v>
      </c>
      <c r="AH15" s="22">
        <v>0.31109278706181748</v>
      </c>
      <c r="AI15" s="22">
        <v>0.41557950268965749</v>
      </c>
      <c r="AJ15" s="22">
        <v>0.35353662651206302</v>
      </c>
      <c r="AK15" s="22">
        <v>0.36924626124171289</v>
      </c>
      <c r="AL15" s="22">
        <v>0.39006953318283932</v>
      </c>
      <c r="AM15" s="22">
        <v>0.38116601364681701</v>
      </c>
      <c r="AN15" s="22">
        <v>0.41846586404348329</v>
      </c>
      <c r="AO15" s="22">
        <v>0.4514859768624494</v>
      </c>
      <c r="AP15" s="22">
        <v>0.42969676889126313</v>
      </c>
      <c r="AQ15" s="22">
        <v>0.47437086781681709</v>
      </c>
      <c r="AR15" s="22">
        <v>0.41109599431678961</v>
      </c>
      <c r="AS15" s="22">
        <v>0.5602129133933369</v>
      </c>
      <c r="AT15" s="22">
        <v>0.50818439385102954</v>
      </c>
      <c r="AU15" s="22">
        <v>0.32027502194678081</v>
      </c>
      <c r="AW15" s="22">
        <v>0.38449383057274678</v>
      </c>
      <c r="AX15" s="22">
        <v>0.41692846789097981</v>
      </c>
      <c r="AZ15" s="22">
        <v>0.38112827028670049</v>
      </c>
      <c r="BA15" s="22">
        <v>0.40467805986605032</v>
      </c>
      <c r="BC15" s="22">
        <v>0.3053719257344743</v>
      </c>
      <c r="BD15" s="22">
        <v>0.37736464089545402</v>
      </c>
      <c r="BE15" s="22">
        <v>0.44944403164752178</v>
      </c>
      <c r="BF15" s="22">
        <v>0.44789795796784371</v>
      </c>
      <c r="BG15" s="22">
        <v>0.47708952712557368</v>
      </c>
      <c r="BH15" s="22">
        <v>0.59941150984726765</v>
      </c>
      <c r="BI15" s="22">
        <v>0.24031162268190209</v>
      </c>
      <c r="BK15" s="22">
        <v>0.45355135973228439</v>
      </c>
      <c r="BL15" s="22">
        <v>0.35756073644677427</v>
      </c>
      <c r="BM15" s="22">
        <v>0.31608255164674481</v>
      </c>
      <c r="BN15" s="22">
        <v>0.43298642811019761</v>
      </c>
      <c r="BO15" s="22">
        <v>0.1693863148969805</v>
      </c>
      <c r="BQ15" s="22">
        <v>0.3732617039390998</v>
      </c>
      <c r="BR15" s="22">
        <v>0.46785303564123998</v>
      </c>
      <c r="BS15" s="22">
        <v>0.43023589372479509</v>
      </c>
      <c r="BT15" s="22">
        <v>0.40875047124464092</v>
      </c>
      <c r="BU15" s="22">
        <v>0.35000349643842282</v>
      </c>
      <c r="BV15" s="22">
        <v>0.26042527499925999</v>
      </c>
      <c r="BW15" s="22">
        <v>0.17292451954194041</v>
      </c>
      <c r="BX15" s="22">
        <v>0.45228443853733319</v>
      </c>
      <c r="BZ15" s="22">
        <v>0.37905698581946579</v>
      </c>
      <c r="CA15" s="22">
        <v>0.4557910700970963</v>
      </c>
      <c r="CB15" s="22">
        <v>0.41476998138373788</v>
      </c>
      <c r="CC15" s="22">
        <v>0.42379291584475032</v>
      </c>
      <c r="CD15" s="22">
        <v>0.37336125923013458</v>
      </c>
      <c r="CE15" s="22">
        <v>0.51795218787231834</v>
      </c>
      <c r="CF15" s="22">
        <v>0.1669799918316594</v>
      </c>
      <c r="CG15" s="22">
        <v>0.30016467395114538</v>
      </c>
      <c r="CI15" s="22">
        <v>0.39294374427457118</v>
      </c>
      <c r="CJ15" s="22">
        <v>0.44278659373123758</v>
      </c>
      <c r="CK15" s="22">
        <v>0.4062607038270597</v>
      </c>
      <c r="CL15" s="22">
        <v>0.50320845256968849</v>
      </c>
      <c r="CM15" s="22">
        <v>0.35250550390812668</v>
      </c>
      <c r="CN15" s="22">
        <v>0.23851667764931861</v>
      </c>
      <c r="CO15" s="22">
        <v>0.26241027477560502</v>
      </c>
      <c r="CP15" s="22">
        <v>0.47964030903158639</v>
      </c>
    </row>
    <row r="16" spans="2:96" ht="18.95" customHeight="1" x14ac:dyDescent="0.25">
      <c r="B16" s="21" t="s">
        <v>140</v>
      </c>
      <c r="C16" s="22">
        <v>0.20286497773522619</v>
      </c>
      <c r="D16" s="22">
        <v>0.1621572012911501</v>
      </c>
      <c r="E16" s="22">
        <v>0.18130314907800199</v>
      </c>
      <c r="F16" s="22">
        <v>0.17352331173819049</v>
      </c>
      <c r="G16" s="22">
        <v>0.20242226988724349</v>
      </c>
      <c r="H16" s="22">
        <v>0.2416614796817832</v>
      </c>
      <c r="I16" s="22">
        <v>0.24541876443187591</v>
      </c>
      <c r="K16" s="22">
        <v>0.20807826990118991</v>
      </c>
      <c r="L16" s="22">
        <v>0.19817440577622461</v>
      </c>
      <c r="N16" s="22">
        <v>0.18550696103878861</v>
      </c>
      <c r="O16" s="22">
        <v>0.18134105051395491</v>
      </c>
      <c r="P16" s="22">
        <v>0.21580568755914681</v>
      </c>
      <c r="Q16" s="22">
        <v>0.26194762046466252</v>
      </c>
      <c r="R16" s="22">
        <v>0.2227592216178583</v>
      </c>
      <c r="S16" s="22">
        <v>0.1735109962412531</v>
      </c>
      <c r="T16" s="22">
        <v>0.21457735299179079</v>
      </c>
      <c r="U16" s="22">
        <v>0.19762994012989549</v>
      </c>
      <c r="V16" s="22">
        <v>0.16649640910362989</v>
      </c>
      <c r="W16" s="22">
        <v>0.19689851856872939</v>
      </c>
      <c r="X16" s="22">
        <v>0.20990470214297999</v>
      </c>
      <c r="Z16" s="22">
        <v>0.18514846901444709</v>
      </c>
      <c r="AA16" s="22">
        <v>0.1983670425357956</v>
      </c>
      <c r="AB16" s="22">
        <v>0.22498717447822539</v>
      </c>
      <c r="AC16" s="22">
        <v>0.20652419938965069</v>
      </c>
      <c r="AE16" s="22">
        <v>0.10635799338592999</v>
      </c>
      <c r="AF16" s="22">
        <v>0.13530050813845679</v>
      </c>
      <c r="AG16" s="22">
        <v>0.25105799605598589</v>
      </c>
      <c r="AH16" s="22">
        <v>0.17102175872582809</v>
      </c>
      <c r="AI16" s="22">
        <v>0.21002513756011129</v>
      </c>
      <c r="AJ16" s="22">
        <v>0.2415861316038995</v>
      </c>
      <c r="AK16" s="22">
        <v>0.19661077160248699</v>
      </c>
      <c r="AL16" s="22">
        <v>0.22745314890731411</v>
      </c>
      <c r="AM16" s="22">
        <v>0.19335210603238751</v>
      </c>
      <c r="AN16" s="22">
        <v>0.24286339605382021</v>
      </c>
      <c r="AO16" s="22">
        <v>0.21209740504831431</v>
      </c>
      <c r="AP16" s="22">
        <v>0.19876237524771731</v>
      </c>
      <c r="AQ16" s="22">
        <v>0.17275963319354309</v>
      </c>
      <c r="AR16" s="22">
        <v>0.20789634017631101</v>
      </c>
      <c r="AS16" s="22">
        <v>0.17349118443060599</v>
      </c>
      <c r="AT16" s="22">
        <v>0.1737743465339851</v>
      </c>
      <c r="AU16" s="22">
        <v>0.1324167074783196</v>
      </c>
      <c r="AW16" s="22">
        <v>0.21193738419697411</v>
      </c>
      <c r="AX16" s="22">
        <v>0.16957479564545369</v>
      </c>
      <c r="AZ16" s="22">
        <v>0.21763088245936549</v>
      </c>
      <c r="BA16" s="22">
        <v>0.1794808614264207</v>
      </c>
      <c r="BC16" s="22">
        <v>0.2308730935403262</v>
      </c>
      <c r="BD16" s="22">
        <v>0.21733112979134209</v>
      </c>
      <c r="BE16" s="22">
        <v>0.18733483428608211</v>
      </c>
      <c r="BF16" s="22">
        <v>0.18031943041221479</v>
      </c>
      <c r="BG16" s="22">
        <v>0.17205638922012581</v>
      </c>
      <c r="BH16" s="22">
        <v>7.9690229515096009E-2</v>
      </c>
      <c r="BI16" s="22">
        <v>0.22319858059518499</v>
      </c>
      <c r="BK16" s="22">
        <v>0.18750650745270009</v>
      </c>
      <c r="BL16" s="22">
        <v>0.25923256273673229</v>
      </c>
      <c r="BM16" s="22">
        <v>0.16836721217793019</v>
      </c>
      <c r="BN16" s="22">
        <v>0.15795745045935841</v>
      </c>
      <c r="BO16" s="22">
        <v>9.8466223917166501E-2</v>
      </c>
      <c r="BQ16" s="22">
        <v>0.26774575847765553</v>
      </c>
      <c r="BR16" s="22">
        <v>0.17502306745633889</v>
      </c>
      <c r="BS16" s="22">
        <v>0.18472024232270609</v>
      </c>
      <c r="BT16" s="22">
        <v>0.24624394758211671</v>
      </c>
      <c r="BU16" s="22">
        <v>0.24274445410101109</v>
      </c>
      <c r="BV16" s="22">
        <v>0.16098121189247039</v>
      </c>
      <c r="BW16" s="22">
        <v>0.15600948909664461</v>
      </c>
      <c r="BX16" s="22">
        <v>0.16552600158482539</v>
      </c>
      <c r="BZ16" s="22">
        <v>0.26958671504869519</v>
      </c>
      <c r="CA16" s="22">
        <v>0.18311708934909421</v>
      </c>
      <c r="CB16" s="22">
        <v>0.21486563653007121</v>
      </c>
      <c r="CC16" s="22">
        <v>0.21372034952286281</v>
      </c>
      <c r="CD16" s="22">
        <v>0.2253834826396138</v>
      </c>
      <c r="CE16" s="22">
        <v>0.15622128446426339</v>
      </c>
      <c r="CF16" s="22">
        <v>7.9821403000144828E-2</v>
      </c>
      <c r="CG16" s="22">
        <v>0.17197949253999761</v>
      </c>
      <c r="CI16" s="22">
        <v>0.27220618110990752</v>
      </c>
      <c r="CJ16" s="22">
        <v>0.16395627557809789</v>
      </c>
      <c r="CK16" s="22">
        <v>0.22453117840803999</v>
      </c>
      <c r="CL16" s="22">
        <v>0.13725888506758979</v>
      </c>
      <c r="CM16" s="22">
        <v>0.25291185589525761</v>
      </c>
      <c r="CN16" s="22">
        <v>0.1533284446591375</v>
      </c>
      <c r="CO16" s="22">
        <v>0.1450315392982848</v>
      </c>
      <c r="CP16" s="22">
        <v>0.1633902654274754</v>
      </c>
    </row>
    <row r="17" spans="2:94" ht="18.95" customHeight="1" x14ac:dyDescent="0.25">
      <c r="B17" s="21" t="s">
        <v>141</v>
      </c>
      <c r="C17" s="22">
        <v>0.1873782010046551</v>
      </c>
      <c r="D17" s="22">
        <v>0.24411260083741329</v>
      </c>
      <c r="E17" s="22">
        <v>0.2183274877113956</v>
      </c>
      <c r="F17" s="22">
        <v>0.19084728193431261</v>
      </c>
      <c r="G17" s="22">
        <v>0.20358811085616851</v>
      </c>
      <c r="H17" s="22">
        <v>0.14691218679297571</v>
      </c>
      <c r="I17" s="22">
        <v>0.1359472937954074</v>
      </c>
      <c r="K17" s="22">
        <v>0.2354102672166313</v>
      </c>
      <c r="L17" s="22">
        <v>0.1394970717322335</v>
      </c>
      <c r="N17" s="22">
        <v>0.25434904017363991</v>
      </c>
      <c r="O17" s="22">
        <v>0.2357238878428746</v>
      </c>
      <c r="P17" s="22">
        <v>0.19389345922460141</v>
      </c>
      <c r="Q17" s="22">
        <v>0.1242687309820978</v>
      </c>
      <c r="R17" s="22">
        <v>0.14547691166033641</v>
      </c>
      <c r="S17" s="22">
        <v>0.1822007342237576</v>
      </c>
      <c r="T17" s="22">
        <v>0.1269914115607613</v>
      </c>
      <c r="U17" s="22">
        <v>0.15326225155170201</v>
      </c>
      <c r="V17" s="22">
        <v>0.29136736167619759</v>
      </c>
      <c r="W17" s="22">
        <v>0.19555270866026739</v>
      </c>
      <c r="X17" s="22">
        <v>0.13757582484977859</v>
      </c>
      <c r="Z17" s="22">
        <v>0.30295029700158121</v>
      </c>
      <c r="AA17" s="22">
        <v>0.19074810428643621</v>
      </c>
      <c r="AB17" s="22">
        <v>0.1259436834995509</v>
      </c>
      <c r="AC17" s="22">
        <v>0.1143208154635524</v>
      </c>
      <c r="AE17" s="22">
        <v>6.9067803398185593E-2</v>
      </c>
      <c r="AF17" s="22">
        <v>0.1875212463201647</v>
      </c>
      <c r="AG17" s="22">
        <v>5.4767990177780168E-2</v>
      </c>
      <c r="AH17" s="22">
        <v>0.14007102833598939</v>
      </c>
      <c r="AI17" s="22">
        <v>0.2055543651295462</v>
      </c>
      <c r="AJ17" s="22">
        <v>0.1119504949081635</v>
      </c>
      <c r="AK17" s="22">
        <v>0.1726354896392259</v>
      </c>
      <c r="AL17" s="22">
        <v>0.1626163842755253</v>
      </c>
      <c r="AM17" s="22">
        <v>0.18781390761442951</v>
      </c>
      <c r="AN17" s="22">
        <v>0.17560246798966311</v>
      </c>
      <c r="AO17" s="22">
        <v>0.23938857181413509</v>
      </c>
      <c r="AP17" s="22">
        <v>0.23093439364354579</v>
      </c>
      <c r="AQ17" s="22">
        <v>0.30161123462327399</v>
      </c>
      <c r="AR17" s="22">
        <v>0.2031996541404785</v>
      </c>
      <c r="AS17" s="22">
        <v>0.38672172896273088</v>
      </c>
      <c r="AT17" s="22">
        <v>0.33441004731704438</v>
      </c>
      <c r="AU17" s="22">
        <v>0.18785831446846121</v>
      </c>
      <c r="AW17" s="22">
        <v>0.17255644637577269</v>
      </c>
      <c r="AX17" s="22">
        <v>0.2473536722455261</v>
      </c>
      <c r="AZ17" s="22">
        <v>0.163497387827335</v>
      </c>
      <c r="BA17" s="22">
        <v>0.2251971984396296</v>
      </c>
      <c r="BC17" s="22">
        <v>7.4498832194148101E-2</v>
      </c>
      <c r="BD17" s="22">
        <v>0.16003351110411179</v>
      </c>
      <c r="BE17" s="22">
        <v>0.26210919736143973</v>
      </c>
      <c r="BF17" s="22">
        <v>0.26757852755562889</v>
      </c>
      <c r="BG17" s="22">
        <v>0.30503313790544789</v>
      </c>
      <c r="BH17" s="22">
        <v>0.51972128033217169</v>
      </c>
      <c r="BI17" s="22">
        <v>1.711304208671716E-2</v>
      </c>
      <c r="BK17" s="22">
        <v>0.26604485227958419</v>
      </c>
      <c r="BL17" s="22">
        <v>9.8328173710041988E-2</v>
      </c>
      <c r="BM17" s="22">
        <v>0.1477153394688146</v>
      </c>
      <c r="BN17" s="22">
        <v>0.27502897765083922</v>
      </c>
      <c r="BO17" s="22">
        <v>7.0920090979813999E-2</v>
      </c>
      <c r="BQ17" s="22">
        <v>0.1055159454614443</v>
      </c>
      <c r="BR17" s="22">
        <v>0.29282996818490109</v>
      </c>
      <c r="BS17" s="22">
        <v>0.245515651402089</v>
      </c>
      <c r="BT17" s="22">
        <v>0.16250652366252419</v>
      </c>
      <c r="BU17" s="22">
        <v>0.10725904233741169</v>
      </c>
      <c r="BV17" s="22">
        <v>9.944406310678966E-2</v>
      </c>
      <c r="BW17" s="22">
        <v>1.6915030445295739E-2</v>
      </c>
      <c r="BX17" s="22">
        <v>0.28675843695250791</v>
      </c>
      <c r="BZ17" s="22">
        <v>0.1094702707707705</v>
      </c>
      <c r="CA17" s="22">
        <v>0.27267398074800209</v>
      </c>
      <c r="CB17" s="22">
        <v>0.19990434485366679</v>
      </c>
      <c r="CC17" s="22">
        <v>0.21007256632188751</v>
      </c>
      <c r="CD17" s="22">
        <v>0.1479777765905208</v>
      </c>
      <c r="CE17" s="22">
        <v>0.36173090340805492</v>
      </c>
      <c r="CF17" s="22">
        <v>8.7158588831514602E-2</v>
      </c>
      <c r="CG17" s="22">
        <v>0.1281851814111479</v>
      </c>
      <c r="CI17" s="22">
        <v>0.1207375631646638</v>
      </c>
      <c r="CJ17" s="22">
        <v>0.27883031815313969</v>
      </c>
      <c r="CK17" s="22">
        <v>0.18172952541901971</v>
      </c>
      <c r="CL17" s="22">
        <v>0.36594956750209873</v>
      </c>
      <c r="CM17" s="22">
        <v>9.9593648012869185E-2</v>
      </c>
      <c r="CN17" s="22">
        <v>8.5188232990181079E-2</v>
      </c>
      <c r="CO17" s="22">
        <v>0.1173787354773202</v>
      </c>
      <c r="CP17" s="22">
        <v>0.31625004360411102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161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9.0745491437138837E-2</v>
      </c>
      <c r="D9" s="17">
        <v>6.6900551740062458E-2</v>
      </c>
      <c r="E9" s="17">
        <v>4.9908765744477342E-2</v>
      </c>
      <c r="F9" s="17">
        <v>6.8524663644515232E-2</v>
      </c>
      <c r="G9" s="17">
        <v>8.0939094628901198E-2</v>
      </c>
      <c r="H9" s="17">
        <v>0.119018926786721</v>
      </c>
      <c r="I9" s="17">
        <v>0.14675106032486171</v>
      </c>
      <c r="K9" s="17">
        <v>0.1071364315576378</v>
      </c>
      <c r="L9" s="17">
        <v>7.5188997552352158E-2</v>
      </c>
      <c r="N9" s="17">
        <v>8.3085190428786523E-2</v>
      </c>
      <c r="O9" s="17">
        <v>5.1560402349948409E-2</v>
      </c>
      <c r="P9" s="17">
        <v>0.12234940292789021</v>
      </c>
      <c r="Q9" s="17">
        <v>8.9130337049245376E-2</v>
      </c>
      <c r="R9" s="17">
        <v>9.8945730754069955E-2</v>
      </c>
      <c r="S9" s="17">
        <v>8.4253877213376446E-2</v>
      </c>
      <c r="T9" s="17">
        <v>7.8484536256170967E-2</v>
      </c>
      <c r="U9" s="17">
        <v>9.1548870145825939E-2</v>
      </c>
      <c r="V9" s="17">
        <v>9.4722739696400535E-2</v>
      </c>
      <c r="W9" s="17">
        <v>9.1261807260696062E-2</v>
      </c>
      <c r="X9" s="17">
        <v>0.1151402283504549</v>
      </c>
      <c r="Z9" s="17">
        <v>0.1011064101245638</v>
      </c>
      <c r="AA9" s="17">
        <v>9.2449188159728218E-2</v>
      </c>
      <c r="AB9" s="17">
        <v>8.4002416671891483E-2</v>
      </c>
      <c r="AC9" s="17">
        <v>8.3870337360255148E-2</v>
      </c>
      <c r="AE9" s="17">
        <v>6.5257563040963418E-2</v>
      </c>
      <c r="AF9" s="17">
        <v>5.785744323322322E-2</v>
      </c>
      <c r="AG9" s="17">
        <v>9.3678271394277826E-2</v>
      </c>
      <c r="AH9" s="17">
        <v>9.7115411606279553E-2</v>
      </c>
      <c r="AI9" s="17">
        <v>8.5870940522981581E-2</v>
      </c>
      <c r="AJ9" s="17">
        <v>8.652327123708789E-2</v>
      </c>
      <c r="AK9" s="17">
        <v>7.5855532349019678E-2</v>
      </c>
      <c r="AL9" s="17">
        <v>9.4429588671695278E-2</v>
      </c>
      <c r="AM9" s="17">
        <v>8.5885659358353822E-2</v>
      </c>
      <c r="AN9" s="17">
        <v>0.117478040282955</v>
      </c>
      <c r="AO9" s="17">
        <v>0.1201593944415382</v>
      </c>
      <c r="AP9" s="17">
        <v>9.2733700396888538E-2</v>
      </c>
      <c r="AQ9" s="17">
        <v>7.2412229688255655E-2</v>
      </c>
      <c r="AR9" s="17">
        <v>9.0154331182083561E-2</v>
      </c>
      <c r="AS9" s="17">
        <v>9.4300461274353667E-2</v>
      </c>
      <c r="AT9" s="17">
        <v>9.2611130424294391E-2</v>
      </c>
      <c r="AU9" s="17">
        <v>0.1028402855933177</v>
      </c>
      <c r="AW9" s="17">
        <v>9.3175809199262175E-2</v>
      </c>
      <c r="AX9" s="17">
        <v>8.182792198170348E-2</v>
      </c>
      <c r="AZ9" s="17">
        <v>0.1089537325948533</v>
      </c>
      <c r="BA9" s="17">
        <v>6.1909897752540612E-2</v>
      </c>
      <c r="BC9" s="17">
        <v>0.1031354022796345</v>
      </c>
      <c r="BD9" s="17">
        <v>8.210982804527657E-2</v>
      </c>
      <c r="BE9" s="17">
        <v>0.1083950671246523</v>
      </c>
      <c r="BF9" s="17">
        <v>8.5978506198885085E-2</v>
      </c>
      <c r="BG9" s="17">
        <v>7.9862925987944658E-2</v>
      </c>
      <c r="BH9" s="17">
        <v>7.0438402951505968E-2</v>
      </c>
      <c r="BI9" s="17">
        <v>7.8233072948995175E-2</v>
      </c>
      <c r="BK9" s="17">
        <v>9.0273707826660304E-2</v>
      </c>
      <c r="BL9" s="17">
        <v>0.12543265655303659</v>
      </c>
      <c r="BM9" s="17">
        <v>5.5607979493456812E-2</v>
      </c>
      <c r="BN9" s="17">
        <v>5.472511327621489E-2</v>
      </c>
      <c r="BO9" s="17">
        <v>1.0307201152404291E-2</v>
      </c>
      <c r="BQ9" s="17">
        <v>0.12763337990638671</v>
      </c>
      <c r="BR9" s="17">
        <v>8.3001207716766362E-2</v>
      </c>
      <c r="BS9" s="17">
        <v>9.6438085740861018E-2</v>
      </c>
      <c r="BT9" s="17">
        <v>4.0460022074678859E-2</v>
      </c>
      <c r="BU9" s="17">
        <v>0.13373600350252199</v>
      </c>
      <c r="BV9" s="17">
        <v>6.2885140388942523E-2</v>
      </c>
      <c r="BW9" s="17">
        <v>2.4751750611302858E-2</v>
      </c>
      <c r="BX9" s="17">
        <v>7.614582451342336E-2</v>
      </c>
      <c r="BZ9" s="17">
        <v>0.1150124923533581</v>
      </c>
      <c r="CA9" s="17">
        <v>9.6610070146615101E-2</v>
      </c>
      <c r="CB9" s="17">
        <v>0.119717033900737</v>
      </c>
      <c r="CC9" s="17">
        <v>1.7376971926375089E-2</v>
      </c>
      <c r="CD9" s="17">
        <v>0.11007119486609469</v>
      </c>
      <c r="CE9" s="17">
        <v>6.3462809107574319E-2</v>
      </c>
      <c r="CF9" s="17">
        <v>5.1907613291565111E-2</v>
      </c>
      <c r="CG9" s="17">
        <v>6.3442182653317317E-2</v>
      </c>
      <c r="CI9" s="17">
        <v>0.12367142738777211</v>
      </c>
      <c r="CJ9" s="17">
        <v>8.0014897500273005E-2</v>
      </c>
      <c r="CK9" s="17">
        <v>0.1123115575457211</v>
      </c>
      <c r="CL9" s="17">
        <v>5.1953151696216671E-2</v>
      </c>
      <c r="CM9" s="17">
        <v>0.10336965702544081</v>
      </c>
      <c r="CN9" s="17">
        <v>6.8677321850432987E-2</v>
      </c>
      <c r="CO9" s="17">
        <v>6.425747958992406E-2</v>
      </c>
      <c r="CP9" s="17">
        <v>8.4886911725634548E-2</v>
      </c>
    </row>
    <row r="10" spans="2:96" ht="18.95" customHeight="1" x14ac:dyDescent="0.25">
      <c r="B10" s="19" t="s">
        <v>150</v>
      </c>
      <c r="C10" s="17">
        <v>0.18748043469430911</v>
      </c>
      <c r="D10" s="17">
        <v>0.16069431717084101</v>
      </c>
      <c r="E10" s="17">
        <v>0.13295042282512051</v>
      </c>
      <c r="F10" s="17">
        <v>0.14450246484535301</v>
      </c>
      <c r="G10" s="17">
        <v>0.1954261832954155</v>
      </c>
      <c r="H10" s="17">
        <v>0.210421547893062</v>
      </c>
      <c r="I10" s="17">
        <v>0.26262737588161539</v>
      </c>
      <c r="K10" s="17">
        <v>0.19990242967351879</v>
      </c>
      <c r="L10" s="17">
        <v>0.17628277596432129</v>
      </c>
      <c r="N10" s="17">
        <v>0.20317078496347371</v>
      </c>
      <c r="O10" s="17">
        <v>0.20353675478745961</v>
      </c>
      <c r="P10" s="17">
        <v>0.1740833227659348</v>
      </c>
      <c r="Q10" s="17">
        <v>0.1717118696477527</v>
      </c>
      <c r="R10" s="17">
        <v>0.1821540514105793</v>
      </c>
      <c r="S10" s="17">
        <v>0.14949503791375349</v>
      </c>
      <c r="T10" s="17">
        <v>0.19079603253125721</v>
      </c>
      <c r="U10" s="17">
        <v>0.19446784133726139</v>
      </c>
      <c r="V10" s="17">
        <v>0.16487751187156821</v>
      </c>
      <c r="W10" s="17">
        <v>0.2253584300414902</v>
      </c>
      <c r="X10" s="17">
        <v>0.189551652200871</v>
      </c>
      <c r="Z10" s="17">
        <v>0.2019774497288585</v>
      </c>
      <c r="AA10" s="17">
        <v>0.19315757841374739</v>
      </c>
      <c r="AB10" s="17">
        <v>0.18820293053149931</v>
      </c>
      <c r="AC10" s="17">
        <v>0.16628518570012041</v>
      </c>
      <c r="AE10" s="17">
        <v>8.3486734768909943E-2</v>
      </c>
      <c r="AF10" s="17">
        <v>9.8883795058414492E-2</v>
      </c>
      <c r="AG10" s="17">
        <v>0.16688745704950289</v>
      </c>
      <c r="AH10" s="17">
        <v>0.1464833561409481</v>
      </c>
      <c r="AI10" s="17">
        <v>0.18468296912727661</v>
      </c>
      <c r="AJ10" s="17">
        <v>0.2166056931187223</v>
      </c>
      <c r="AK10" s="17">
        <v>0.20392734771790799</v>
      </c>
      <c r="AL10" s="17">
        <v>0.20715196688629309</v>
      </c>
      <c r="AM10" s="17">
        <v>0.23505337981351429</v>
      </c>
      <c r="AN10" s="17">
        <v>0.22484160882455911</v>
      </c>
      <c r="AO10" s="17">
        <v>0.1746073496662898</v>
      </c>
      <c r="AP10" s="17">
        <v>0.19247033461847671</v>
      </c>
      <c r="AQ10" s="17">
        <v>0.1937981376940684</v>
      </c>
      <c r="AR10" s="17">
        <v>0.23394199753832329</v>
      </c>
      <c r="AS10" s="17">
        <v>0.23043792214903411</v>
      </c>
      <c r="AT10" s="17">
        <v>0.13835687198853061</v>
      </c>
      <c r="AU10" s="17">
        <v>9.8363492193295265E-2</v>
      </c>
      <c r="AW10" s="17">
        <v>0.19826885265978489</v>
      </c>
      <c r="AX10" s="17">
        <v>0.14644205431630211</v>
      </c>
      <c r="AZ10" s="17">
        <v>0.20331962350961419</v>
      </c>
      <c r="BA10" s="17">
        <v>0.16239660539878911</v>
      </c>
      <c r="BC10" s="17">
        <v>0.18912733073193019</v>
      </c>
      <c r="BD10" s="17">
        <v>0.1897101669776434</v>
      </c>
      <c r="BE10" s="17">
        <v>0.19032891688689529</v>
      </c>
      <c r="BF10" s="17">
        <v>0.1977211435817072</v>
      </c>
      <c r="BG10" s="17">
        <v>0.17273335969006551</v>
      </c>
      <c r="BH10" s="17">
        <v>9.2406425958943259E-2</v>
      </c>
      <c r="BI10" s="17">
        <v>0.1852014399962699</v>
      </c>
      <c r="BK10" s="17">
        <v>0.187494253430883</v>
      </c>
      <c r="BL10" s="17">
        <v>0.22212067914413949</v>
      </c>
      <c r="BM10" s="17">
        <v>0.1506120031313723</v>
      </c>
      <c r="BN10" s="17">
        <v>0.16156469613608701</v>
      </c>
      <c r="BO10" s="17">
        <v>7.4080056852632942E-2</v>
      </c>
      <c r="BQ10" s="17">
        <v>0.25476183606549979</v>
      </c>
      <c r="BR10" s="17">
        <v>0.15705064287029091</v>
      </c>
      <c r="BS10" s="17">
        <v>0.184570471602125</v>
      </c>
      <c r="BT10" s="17">
        <v>0.1982460862136671</v>
      </c>
      <c r="BU10" s="17">
        <v>0.13323017016982799</v>
      </c>
      <c r="BV10" s="17">
        <v>0.1401967488677931</v>
      </c>
      <c r="BW10" s="17">
        <v>0.12969160333123711</v>
      </c>
      <c r="BX10" s="17">
        <v>0.17750025162558741</v>
      </c>
      <c r="BZ10" s="17">
        <v>0.25878115214414799</v>
      </c>
      <c r="CA10" s="17">
        <v>0.16741214261106849</v>
      </c>
      <c r="CB10" s="17">
        <v>0.18718381980884971</v>
      </c>
      <c r="CC10" s="17">
        <v>0.1895283787821426</v>
      </c>
      <c r="CD10" s="17">
        <v>0.19603462944687181</v>
      </c>
      <c r="CE10" s="17">
        <v>0.215954128062878</v>
      </c>
      <c r="CF10" s="17">
        <v>5.8130927670637232E-2</v>
      </c>
      <c r="CG10" s="17">
        <v>0.1510970346810715</v>
      </c>
      <c r="CI10" s="17">
        <v>0.26203398626201652</v>
      </c>
      <c r="CJ10" s="17">
        <v>0.13670419553343741</v>
      </c>
      <c r="CK10" s="17">
        <v>0.20999022690238689</v>
      </c>
      <c r="CL10" s="17">
        <v>0.14959959591367991</v>
      </c>
      <c r="CM10" s="17">
        <v>0.2103213793161208</v>
      </c>
      <c r="CN10" s="17">
        <v>0.1177262165020483</v>
      </c>
      <c r="CO10" s="17">
        <v>0.1748547700778445</v>
      </c>
      <c r="CP10" s="17">
        <v>0.1842788246361392</v>
      </c>
    </row>
    <row r="11" spans="2:96" ht="18.95" customHeight="1" x14ac:dyDescent="0.25">
      <c r="B11" s="19" t="s">
        <v>151</v>
      </c>
      <c r="C11" s="17">
        <v>0.1926065797794787</v>
      </c>
      <c r="D11" s="17">
        <v>0.18694643757132429</v>
      </c>
      <c r="E11" s="17">
        <v>0.20671177290169229</v>
      </c>
      <c r="F11" s="17">
        <v>0.205214434651811</v>
      </c>
      <c r="G11" s="17">
        <v>0.18910233268156981</v>
      </c>
      <c r="H11" s="17">
        <v>0.19214244099842051</v>
      </c>
      <c r="I11" s="17">
        <v>0.1777661735938337</v>
      </c>
      <c r="K11" s="17">
        <v>0.19796434911711011</v>
      </c>
      <c r="L11" s="17">
        <v>0.18633824044617239</v>
      </c>
      <c r="N11" s="17">
        <v>0.1829754039157358</v>
      </c>
      <c r="O11" s="17">
        <v>0.17121375496388189</v>
      </c>
      <c r="P11" s="17">
        <v>0.20008941702978189</v>
      </c>
      <c r="Q11" s="17">
        <v>0.16839501946278179</v>
      </c>
      <c r="R11" s="17">
        <v>0.20548797483856521</v>
      </c>
      <c r="S11" s="17">
        <v>0.24447419276932361</v>
      </c>
      <c r="T11" s="17">
        <v>0.2242889101550386</v>
      </c>
      <c r="U11" s="17">
        <v>0.19909088900841351</v>
      </c>
      <c r="V11" s="17">
        <v>0.1749296034903412</v>
      </c>
      <c r="W11" s="17">
        <v>0.179035365476229</v>
      </c>
      <c r="X11" s="17">
        <v>0.20290072004388471</v>
      </c>
      <c r="Z11" s="17">
        <v>0.17320272113963189</v>
      </c>
      <c r="AA11" s="17">
        <v>0.1912196782974403</v>
      </c>
      <c r="AB11" s="17">
        <v>0.21385432589285519</v>
      </c>
      <c r="AC11" s="17">
        <v>0.19559583827678401</v>
      </c>
      <c r="AE11" s="17">
        <v>0.2411294868905515</v>
      </c>
      <c r="AF11" s="17">
        <v>0.24925894587438199</v>
      </c>
      <c r="AG11" s="17">
        <v>0.18598111295930331</v>
      </c>
      <c r="AH11" s="17">
        <v>0.20673499313792329</v>
      </c>
      <c r="AI11" s="17">
        <v>0.2192073221516139</v>
      </c>
      <c r="AJ11" s="17">
        <v>0.18769358465171429</v>
      </c>
      <c r="AK11" s="17">
        <v>0.18431927430252221</v>
      </c>
      <c r="AL11" s="17">
        <v>0.21336320696995861</v>
      </c>
      <c r="AM11" s="17">
        <v>0.19750858100055871</v>
      </c>
      <c r="AN11" s="17">
        <v>0.16368171763922559</v>
      </c>
      <c r="AO11" s="17">
        <v>0.16934914036413201</v>
      </c>
      <c r="AP11" s="17">
        <v>0.1907826475288173</v>
      </c>
      <c r="AQ11" s="17">
        <v>0.20450297736009779</v>
      </c>
      <c r="AR11" s="17">
        <v>0.18381040628114681</v>
      </c>
      <c r="AS11" s="17">
        <v>0.13007781663929821</v>
      </c>
      <c r="AT11" s="17">
        <v>0.17394327405760679</v>
      </c>
      <c r="AU11" s="17">
        <v>0.17122509250155341</v>
      </c>
      <c r="AW11" s="17">
        <v>0.19998106262023671</v>
      </c>
      <c r="AX11" s="17">
        <v>0.16299057657218249</v>
      </c>
      <c r="AZ11" s="17">
        <v>0.19106057488035921</v>
      </c>
      <c r="BA11" s="17">
        <v>0.1950549199963767</v>
      </c>
      <c r="BC11" s="17">
        <v>0.21102676175223831</v>
      </c>
      <c r="BD11" s="17">
        <v>0.20647828005182561</v>
      </c>
      <c r="BE11" s="17">
        <v>0.1950461558905936</v>
      </c>
      <c r="BF11" s="17">
        <v>0.17954097988846041</v>
      </c>
      <c r="BG11" s="17">
        <v>0.1615501951458847</v>
      </c>
      <c r="BH11" s="17">
        <v>0.15316729148605021</v>
      </c>
      <c r="BI11" s="17">
        <v>0.14149002948073089</v>
      </c>
      <c r="BK11" s="17">
        <v>0.1792559950095485</v>
      </c>
      <c r="BL11" s="17">
        <v>0.2172511611821176</v>
      </c>
      <c r="BM11" s="17">
        <v>0.19237754123114709</v>
      </c>
      <c r="BN11" s="17">
        <v>0.16723806158662491</v>
      </c>
      <c r="BO11" s="17">
        <v>0.17112097354234879</v>
      </c>
      <c r="BQ11" s="17">
        <v>0.20484875834769101</v>
      </c>
      <c r="BR11" s="17">
        <v>0.19026667805261971</v>
      </c>
      <c r="BS11" s="17">
        <v>0.192024857725306</v>
      </c>
      <c r="BT11" s="17">
        <v>0.1939087243148658</v>
      </c>
      <c r="BU11" s="17">
        <v>0.30208291992074421</v>
      </c>
      <c r="BV11" s="17">
        <v>0.2004688253551716</v>
      </c>
      <c r="BW11" s="17">
        <v>0.1790779587064302</v>
      </c>
      <c r="BX11" s="17">
        <v>0.14343381241426961</v>
      </c>
      <c r="BZ11" s="17">
        <v>0.1916898854984756</v>
      </c>
      <c r="CA11" s="17">
        <v>0.17817676662869369</v>
      </c>
      <c r="CB11" s="17">
        <v>0.18965423788459149</v>
      </c>
      <c r="CC11" s="17">
        <v>0.215220848824447</v>
      </c>
      <c r="CD11" s="17">
        <v>0.25163099271159611</v>
      </c>
      <c r="CE11" s="17">
        <v>0.2413854916531834</v>
      </c>
      <c r="CF11" s="17">
        <v>0.1517859883496854</v>
      </c>
      <c r="CG11" s="17">
        <v>0.16685274593367661</v>
      </c>
      <c r="CI11" s="17">
        <v>0.18460222362147369</v>
      </c>
      <c r="CJ11" s="17">
        <v>0.19121461648257651</v>
      </c>
      <c r="CK11" s="17">
        <v>0.16095855586244309</v>
      </c>
      <c r="CL11" s="17">
        <v>0.1557563879896966</v>
      </c>
      <c r="CM11" s="17">
        <v>0.24301792927749311</v>
      </c>
      <c r="CN11" s="17">
        <v>0.1686443343619797</v>
      </c>
      <c r="CO11" s="17">
        <v>0.13843255835001009</v>
      </c>
      <c r="CP11" s="17">
        <v>0.2302365313095405</v>
      </c>
    </row>
    <row r="12" spans="2:96" ht="32.1" customHeight="1" x14ac:dyDescent="0.25">
      <c r="B12" s="19" t="s">
        <v>152</v>
      </c>
      <c r="C12" s="17">
        <v>0.23902687129386871</v>
      </c>
      <c r="D12" s="17">
        <v>0.27885036406565239</v>
      </c>
      <c r="E12" s="17">
        <v>0.28637820847733669</v>
      </c>
      <c r="F12" s="17">
        <v>0.24326803602203381</v>
      </c>
      <c r="G12" s="17">
        <v>0.23721619727679291</v>
      </c>
      <c r="H12" s="17">
        <v>0.2174639148614245</v>
      </c>
      <c r="I12" s="17">
        <v>0.18667843786161051</v>
      </c>
      <c r="K12" s="17">
        <v>0.25557884614982568</v>
      </c>
      <c r="L12" s="17">
        <v>0.22261038398965299</v>
      </c>
      <c r="N12" s="17">
        <v>0.22140045296303881</v>
      </c>
      <c r="O12" s="17">
        <v>0.31452983538646678</v>
      </c>
      <c r="P12" s="17">
        <v>0.23111840835831779</v>
      </c>
      <c r="Q12" s="17">
        <v>0.25931939404660159</v>
      </c>
      <c r="R12" s="17">
        <v>0.19425854795173469</v>
      </c>
      <c r="S12" s="17">
        <v>0.27045501551512291</v>
      </c>
      <c r="T12" s="17">
        <v>0.23151787623871209</v>
      </c>
      <c r="U12" s="17">
        <v>0.23947352942566669</v>
      </c>
      <c r="V12" s="17">
        <v>0.25495610753726139</v>
      </c>
      <c r="W12" s="17">
        <v>0.22261886024150221</v>
      </c>
      <c r="X12" s="17">
        <v>0.2110400571280005</v>
      </c>
      <c r="Z12" s="17">
        <v>0.26841998562954411</v>
      </c>
      <c r="AA12" s="17">
        <v>0.23062181367873161</v>
      </c>
      <c r="AB12" s="17">
        <v>0.2346467666448748</v>
      </c>
      <c r="AC12" s="17">
        <v>0.2201256315371862</v>
      </c>
      <c r="AE12" s="17">
        <v>0.1261718084005892</v>
      </c>
      <c r="AF12" s="17">
        <v>0.19405046714123281</v>
      </c>
      <c r="AG12" s="17">
        <v>0.2149082743959142</v>
      </c>
      <c r="AH12" s="17">
        <v>0.20660676306348169</v>
      </c>
      <c r="AI12" s="17">
        <v>0.22293247331235691</v>
      </c>
      <c r="AJ12" s="17">
        <v>0.25457028288572892</v>
      </c>
      <c r="AK12" s="17">
        <v>0.26628322600525622</v>
      </c>
      <c r="AL12" s="17">
        <v>0.24734714996265181</v>
      </c>
      <c r="AM12" s="17">
        <v>0.22631686250159949</v>
      </c>
      <c r="AN12" s="17">
        <v>0.2295897844900365</v>
      </c>
      <c r="AO12" s="17">
        <v>0.26776569239070058</v>
      </c>
      <c r="AP12" s="17">
        <v>0.22549204151114</v>
      </c>
      <c r="AQ12" s="17">
        <v>0.2858568569640012</v>
      </c>
      <c r="AR12" s="17">
        <v>0.21227012636459569</v>
      </c>
      <c r="AS12" s="17">
        <v>0.27959522328611791</v>
      </c>
      <c r="AT12" s="17">
        <v>0.28382315912281031</v>
      </c>
      <c r="AU12" s="17">
        <v>0.20048341236311229</v>
      </c>
      <c r="AW12" s="17">
        <v>0.22830472973409041</v>
      </c>
      <c r="AX12" s="17">
        <v>0.28672350735724328</v>
      </c>
      <c r="AZ12" s="17">
        <v>0.22941901301292039</v>
      </c>
      <c r="BA12" s="17">
        <v>0.25424241546251841</v>
      </c>
      <c r="BC12" s="17">
        <v>0.20196765773957021</v>
      </c>
      <c r="BD12" s="17">
        <v>0.23876849532042169</v>
      </c>
      <c r="BE12" s="17">
        <v>0.25724252519308938</v>
      </c>
      <c r="BF12" s="17">
        <v>0.24905064053740969</v>
      </c>
      <c r="BG12" s="17">
        <v>0.31044888006432342</v>
      </c>
      <c r="BH12" s="17">
        <v>0.34737048574878993</v>
      </c>
      <c r="BI12" s="17">
        <v>0.1380842543052285</v>
      </c>
      <c r="BK12" s="17">
        <v>0.26692551136977388</v>
      </c>
      <c r="BL12" s="17">
        <v>0.19771071357142819</v>
      </c>
      <c r="BM12" s="17">
        <v>0.22791482970683871</v>
      </c>
      <c r="BN12" s="17">
        <v>0.30881836473316299</v>
      </c>
      <c r="BO12" s="17">
        <v>0.16423820849720189</v>
      </c>
      <c r="BQ12" s="17">
        <v>0.20449723893635249</v>
      </c>
      <c r="BR12" s="17">
        <v>0.29545792710733731</v>
      </c>
      <c r="BS12" s="17">
        <v>0.2405910971715349</v>
      </c>
      <c r="BT12" s="17">
        <v>0.29321609978151308</v>
      </c>
      <c r="BU12" s="17">
        <v>0.21329423747486359</v>
      </c>
      <c r="BV12" s="17">
        <v>0.19482775885600159</v>
      </c>
      <c r="BW12" s="17">
        <v>0.1094903601054073</v>
      </c>
      <c r="BX12" s="17">
        <v>0.27169836694613542</v>
      </c>
      <c r="BZ12" s="17">
        <v>0.21885447851045919</v>
      </c>
      <c r="CA12" s="17">
        <v>0.27594461911867402</v>
      </c>
      <c r="CB12" s="17">
        <v>0.21030664823139261</v>
      </c>
      <c r="CC12" s="17">
        <v>0.29323925770939818</v>
      </c>
      <c r="CD12" s="17">
        <v>0.23264837515792261</v>
      </c>
      <c r="CE12" s="17">
        <v>0.1910659656827256</v>
      </c>
      <c r="CF12" s="17">
        <v>0.12447531905530269</v>
      </c>
      <c r="CG12" s="17">
        <v>0.24055252991879891</v>
      </c>
      <c r="CI12" s="17">
        <v>0.215811558820591</v>
      </c>
      <c r="CJ12" s="17">
        <v>0.29282242407617348</v>
      </c>
      <c r="CK12" s="17">
        <v>0.2375482374082786</v>
      </c>
      <c r="CL12" s="17">
        <v>0.33904879782033631</v>
      </c>
      <c r="CM12" s="17">
        <v>0.2188814368161949</v>
      </c>
      <c r="CN12" s="17">
        <v>0.15867365935699629</v>
      </c>
      <c r="CO12" s="17">
        <v>0.19421987239459809</v>
      </c>
      <c r="CP12" s="17">
        <v>0.19828532955692429</v>
      </c>
    </row>
    <row r="13" spans="2:96" ht="32.1" customHeight="1" x14ac:dyDescent="0.25">
      <c r="B13" s="19" t="s">
        <v>153</v>
      </c>
      <c r="C13" s="17">
        <v>0.10466355873765119</v>
      </c>
      <c r="D13" s="17">
        <v>0.13742679810599831</v>
      </c>
      <c r="E13" s="17">
        <v>0.1533608317548657</v>
      </c>
      <c r="F13" s="17">
        <v>0.1193494510630754</v>
      </c>
      <c r="G13" s="17">
        <v>9.1391254479659942E-2</v>
      </c>
      <c r="H13" s="17">
        <v>9.002158603664133E-2</v>
      </c>
      <c r="I13" s="17">
        <v>5.2039868646892883E-2</v>
      </c>
      <c r="K13" s="17">
        <v>0.1165939383825691</v>
      </c>
      <c r="L13" s="17">
        <v>9.2983381069078261E-2</v>
      </c>
      <c r="N13" s="17">
        <v>0.1443105682298905</v>
      </c>
      <c r="O13" s="17">
        <v>7.5937515130863567E-2</v>
      </c>
      <c r="P13" s="17">
        <v>8.4435887449629529E-2</v>
      </c>
      <c r="Q13" s="17">
        <v>0.10687137827627589</v>
      </c>
      <c r="R13" s="17">
        <v>0.1178889560755309</v>
      </c>
      <c r="S13" s="17">
        <v>5.8242402159991852E-2</v>
      </c>
      <c r="T13" s="17">
        <v>7.1172004608061654E-2</v>
      </c>
      <c r="U13" s="17">
        <v>8.8540861687839784E-2</v>
      </c>
      <c r="V13" s="17">
        <v>0.1616947972423807</v>
      </c>
      <c r="W13" s="17">
        <v>9.6512518719389956E-2</v>
      </c>
      <c r="X13" s="17">
        <v>7.9174169626065785E-2</v>
      </c>
      <c r="Z13" s="17">
        <v>0.12388859517075319</v>
      </c>
      <c r="AA13" s="17">
        <v>0.1022314263853929</v>
      </c>
      <c r="AB13" s="17">
        <v>0.1092672439636094</v>
      </c>
      <c r="AC13" s="17">
        <v>8.2432823987964948E-2</v>
      </c>
      <c r="AE13" s="17">
        <v>2.6702635247868228E-2</v>
      </c>
      <c r="AF13" s="17">
        <v>9.6014603440126675E-2</v>
      </c>
      <c r="AG13" s="17">
        <v>9.3695917243468291E-2</v>
      </c>
      <c r="AH13" s="17">
        <v>7.1826586007116278E-2</v>
      </c>
      <c r="AI13" s="17">
        <v>6.5345739484324594E-2</v>
      </c>
      <c r="AJ13" s="17">
        <v>9.3649372757608804E-2</v>
      </c>
      <c r="AK13" s="17">
        <v>0.11279075702680259</v>
      </c>
      <c r="AL13" s="17">
        <v>7.4855584955411045E-2</v>
      </c>
      <c r="AM13" s="17">
        <v>9.1339347258158218E-2</v>
      </c>
      <c r="AN13" s="17">
        <v>0.1281471487776539</v>
      </c>
      <c r="AO13" s="17">
        <v>0.12412059565630409</v>
      </c>
      <c r="AP13" s="17">
        <v>0.1315425030291377</v>
      </c>
      <c r="AQ13" s="17">
        <v>0.1243245389983068</v>
      </c>
      <c r="AR13" s="17">
        <v>0.1299249127879368</v>
      </c>
      <c r="AS13" s="17">
        <v>0.1488394645446863</v>
      </c>
      <c r="AT13" s="17">
        <v>0.20520254735755841</v>
      </c>
      <c r="AU13" s="17">
        <v>8.6467123989223668E-2</v>
      </c>
      <c r="AW13" s="17">
        <v>9.2860546381063405E-2</v>
      </c>
      <c r="AX13" s="17">
        <v>0.1556116234274684</v>
      </c>
      <c r="AZ13" s="17">
        <v>9.7295747379229386E-2</v>
      </c>
      <c r="BA13" s="17">
        <v>0.1163316387480153</v>
      </c>
      <c r="BC13" s="17">
        <v>7.0157151160484529E-2</v>
      </c>
      <c r="BD13" s="17">
        <v>9.821311354220881E-2</v>
      </c>
      <c r="BE13" s="17">
        <v>9.9272274205356059E-2</v>
      </c>
      <c r="BF13" s="17">
        <v>0.13107285459032009</v>
      </c>
      <c r="BG13" s="17">
        <v>0.1480214715309448</v>
      </c>
      <c r="BH13" s="17">
        <v>0.2433601947370308</v>
      </c>
      <c r="BI13" s="17">
        <v>7.2011276900010635E-2</v>
      </c>
      <c r="BK13" s="17">
        <v>0.1228798638288502</v>
      </c>
      <c r="BL13" s="17">
        <v>9.148866363006998E-2</v>
      </c>
      <c r="BM13" s="17">
        <v>8.647650449995814E-2</v>
      </c>
      <c r="BN13" s="17">
        <v>0.1241142171931698</v>
      </c>
      <c r="BO13" s="17">
        <v>4.3296979033107981E-2</v>
      </c>
      <c r="BQ13" s="17">
        <v>8.3040836173809307E-2</v>
      </c>
      <c r="BR13" s="17">
        <v>0.12429334669069</v>
      </c>
      <c r="BS13" s="17">
        <v>0.127481147994401</v>
      </c>
      <c r="BT13" s="17">
        <v>0.13880705730191459</v>
      </c>
      <c r="BU13" s="17">
        <v>7.7845612487924279E-2</v>
      </c>
      <c r="BV13" s="17">
        <v>7.2745533835162718E-2</v>
      </c>
      <c r="BW13" s="17">
        <v>6.7953070279320724E-2</v>
      </c>
      <c r="BX13" s="17">
        <v>0.14075055250354709</v>
      </c>
      <c r="BZ13" s="17">
        <v>9.6282838808069413E-2</v>
      </c>
      <c r="CA13" s="17">
        <v>0.1256694563223672</v>
      </c>
      <c r="CB13" s="17">
        <v>0.11889474017439371</v>
      </c>
      <c r="CC13" s="17">
        <v>0.13338742404750131</v>
      </c>
      <c r="CD13" s="17">
        <v>9.2309666982234556E-2</v>
      </c>
      <c r="CE13" s="17">
        <v>0.16132537826175819</v>
      </c>
      <c r="CF13" s="17">
        <v>3.6669476141270571E-2</v>
      </c>
      <c r="CG13" s="17">
        <v>7.2760915025543937E-2</v>
      </c>
      <c r="CI13" s="17">
        <v>0.1081856577548316</v>
      </c>
      <c r="CJ13" s="17">
        <v>0.12929296520489769</v>
      </c>
      <c r="CK13" s="17">
        <v>0.1135127536602614</v>
      </c>
      <c r="CL13" s="17">
        <v>0.1559796433111488</v>
      </c>
      <c r="CM13" s="17">
        <v>9.2400999181829896E-2</v>
      </c>
      <c r="CN13" s="17">
        <v>3.7357290181565708E-2</v>
      </c>
      <c r="CO13" s="17">
        <v>3.5383100233490068E-2</v>
      </c>
      <c r="CP13" s="17">
        <v>0.13004797630016079</v>
      </c>
    </row>
    <row r="14" spans="2:96" ht="18.95" customHeight="1" x14ac:dyDescent="0.25">
      <c r="B14" s="19" t="s">
        <v>85</v>
      </c>
      <c r="C14" s="17">
        <v>0.1854770640575534</v>
      </c>
      <c r="D14" s="17">
        <v>0.16918153134612171</v>
      </c>
      <c r="E14" s="17">
        <v>0.17068999829650741</v>
      </c>
      <c r="F14" s="17">
        <v>0.21914094977321141</v>
      </c>
      <c r="G14" s="17">
        <v>0.20592493763766079</v>
      </c>
      <c r="H14" s="17">
        <v>0.17093158342373069</v>
      </c>
      <c r="I14" s="17">
        <v>0.17413708369118569</v>
      </c>
      <c r="K14" s="17">
        <v>0.1228240051193384</v>
      </c>
      <c r="L14" s="17">
        <v>0.24659622097842299</v>
      </c>
      <c r="N14" s="17">
        <v>0.16505759949907439</v>
      </c>
      <c r="O14" s="17">
        <v>0.18322173738137981</v>
      </c>
      <c r="P14" s="17">
        <v>0.1879235614684458</v>
      </c>
      <c r="Q14" s="17">
        <v>0.20457200151734259</v>
      </c>
      <c r="R14" s="17">
        <v>0.20126473896951991</v>
      </c>
      <c r="S14" s="17">
        <v>0.1930794744284316</v>
      </c>
      <c r="T14" s="17">
        <v>0.20374064021075949</v>
      </c>
      <c r="U14" s="17">
        <v>0.18687800839499269</v>
      </c>
      <c r="V14" s="17">
        <v>0.14881924016204781</v>
      </c>
      <c r="W14" s="17">
        <v>0.1852130182606925</v>
      </c>
      <c r="X14" s="17">
        <v>0.2021931726507229</v>
      </c>
      <c r="Z14" s="17">
        <v>0.13140483820664839</v>
      </c>
      <c r="AA14" s="17">
        <v>0.1903203150649595</v>
      </c>
      <c r="AB14" s="17">
        <v>0.1700263162952699</v>
      </c>
      <c r="AC14" s="17">
        <v>0.25169018313768909</v>
      </c>
      <c r="AE14" s="17">
        <v>0.45725177165111791</v>
      </c>
      <c r="AF14" s="17">
        <v>0.30393474525262049</v>
      </c>
      <c r="AG14" s="17">
        <v>0.24484896695753339</v>
      </c>
      <c r="AH14" s="17">
        <v>0.27123289004425088</v>
      </c>
      <c r="AI14" s="17">
        <v>0.22196055540144649</v>
      </c>
      <c r="AJ14" s="17">
        <v>0.16095779534913771</v>
      </c>
      <c r="AK14" s="17">
        <v>0.15682386259849129</v>
      </c>
      <c r="AL14" s="17">
        <v>0.1628525025539902</v>
      </c>
      <c r="AM14" s="17">
        <v>0.16389617006781551</v>
      </c>
      <c r="AN14" s="17">
        <v>0.13626169998556981</v>
      </c>
      <c r="AO14" s="17">
        <v>0.14399782748103521</v>
      </c>
      <c r="AP14" s="17">
        <v>0.16697877291553989</v>
      </c>
      <c r="AQ14" s="17">
        <v>0.1191052592952703</v>
      </c>
      <c r="AR14" s="17">
        <v>0.14989822584591381</v>
      </c>
      <c r="AS14" s="17">
        <v>0.1167491121065099</v>
      </c>
      <c r="AT14" s="17">
        <v>0.1060630170491995</v>
      </c>
      <c r="AU14" s="17">
        <v>0.34062059335949751</v>
      </c>
      <c r="AW14" s="17">
        <v>0.18740899940556241</v>
      </c>
      <c r="AX14" s="17">
        <v>0.16640431634510019</v>
      </c>
      <c r="AZ14" s="17">
        <v>0.16995130862302349</v>
      </c>
      <c r="BA14" s="17">
        <v>0.2100645226417599</v>
      </c>
      <c r="BC14" s="17">
        <v>0.22458569633614231</v>
      </c>
      <c r="BD14" s="17">
        <v>0.18472011606262409</v>
      </c>
      <c r="BE14" s="17">
        <v>0.14971506069941329</v>
      </c>
      <c r="BF14" s="17">
        <v>0.15663587520321751</v>
      </c>
      <c r="BG14" s="17">
        <v>0.12738316758083701</v>
      </c>
      <c r="BH14" s="17">
        <v>9.3257199117679948E-2</v>
      </c>
      <c r="BI14" s="17">
        <v>0.38497992636876482</v>
      </c>
      <c r="BK14" s="17">
        <v>0.15317066853428399</v>
      </c>
      <c r="BL14" s="17">
        <v>0.14599612591920819</v>
      </c>
      <c r="BM14" s="17">
        <v>0.2870111419372271</v>
      </c>
      <c r="BN14" s="17">
        <v>0.18353954707474021</v>
      </c>
      <c r="BO14" s="17">
        <v>0.53695658092230392</v>
      </c>
      <c r="BQ14" s="17">
        <v>0.125217950570261</v>
      </c>
      <c r="BR14" s="17">
        <v>0.1499301975622957</v>
      </c>
      <c r="BS14" s="17">
        <v>0.15889433976577191</v>
      </c>
      <c r="BT14" s="17">
        <v>0.1353620103133604</v>
      </c>
      <c r="BU14" s="17">
        <v>0.13981105644411809</v>
      </c>
      <c r="BV14" s="17">
        <v>0.32887599269692869</v>
      </c>
      <c r="BW14" s="17">
        <v>0.48903525696630168</v>
      </c>
      <c r="BX14" s="17">
        <v>0.19047119199703719</v>
      </c>
      <c r="BZ14" s="17">
        <v>0.1193791526854896</v>
      </c>
      <c r="CA14" s="17">
        <v>0.15618694517258161</v>
      </c>
      <c r="CB14" s="17">
        <v>0.17424352000003551</v>
      </c>
      <c r="CC14" s="17">
        <v>0.15124711871013591</v>
      </c>
      <c r="CD14" s="17">
        <v>0.11730514083528019</v>
      </c>
      <c r="CE14" s="17">
        <v>0.12680622723188051</v>
      </c>
      <c r="CF14" s="17">
        <v>0.57703067549153875</v>
      </c>
      <c r="CG14" s="17">
        <v>0.30529459178759177</v>
      </c>
      <c r="CI14" s="17">
        <v>0.1056951461533151</v>
      </c>
      <c r="CJ14" s="17">
        <v>0.16995090120264181</v>
      </c>
      <c r="CK14" s="17">
        <v>0.16567866862090891</v>
      </c>
      <c r="CL14" s="17">
        <v>0.14766242326892159</v>
      </c>
      <c r="CM14" s="17">
        <v>0.13200859838292031</v>
      </c>
      <c r="CN14" s="17">
        <v>0.44892117774697682</v>
      </c>
      <c r="CO14" s="17">
        <v>0.392852219354133</v>
      </c>
      <c r="CP14" s="17">
        <v>0.17226442647160059</v>
      </c>
    </row>
    <row r="15" spans="2:96" ht="18.95" customHeight="1" x14ac:dyDescent="0.25">
      <c r="B15" s="21" t="s">
        <v>139</v>
      </c>
      <c r="C15" s="22">
        <v>0.34369043003151989</v>
      </c>
      <c r="D15" s="22">
        <v>0.41627716217165073</v>
      </c>
      <c r="E15" s="22">
        <v>0.43973904023220239</v>
      </c>
      <c r="F15" s="22">
        <v>0.36261748708510921</v>
      </c>
      <c r="G15" s="22">
        <v>0.32860745175645278</v>
      </c>
      <c r="H15" s="22">
        <v>0.30748550089806581</v>
      </c>
      <c r="I15" s="22">
        <v>0.2387183065085034</v>
      </c>
      <c r="K15" s="22">
        <v>0.37217278453239477</v>
      </c>
      <c r="L15" s="22">
        <v>0.31559376505873121</v>
      </c>
      <c r="N15" s="22">
        <v>0.36571102119292931</v>
      </c>
      <c r="O15" s="22">
        <v>0.39046735051733028</v>
      </c>
      <c r="P15" s="22">
        <v>0.31555429580794742</v>
      </c>
      <c r="Q15" s="22">
        <v>0.36619077232287761</v>
      </c>
      <c r="R15" s="22">
        <v>0.31214750402726571</v>
      </c>
      <c r="S15" s="22">
        <v>0.32869741767511468</v>
      </c>
      <c r="T15" s="22">
        <v>0.30268988084677367</v>
      </c>
      <c r="U15" s="22">
        <v>0.3280143911135065</v>
      </c>
      <c r="V15" s="22">
        <v>0.41665090477964212</v>
      </c>
      <c r="W15" s="22">
        <v>0.31913137896089222</v>
      </c>
      <c r="X15" s="22">
        <v>0.29021422675406627</v>
      </c>
      <c r="Z15" s="22">
        <v>0.39230858080029729</v>
      </c>
      <c r="AA15" s="22">
        <v>0.33285324006412459</v>
      </c>
      <c r="AB15" s="22">
        <v>0.3439140106084842</v>
      </c>
      <c r="AC15" s="22">
        <v>0.30255845552515109</v>
      </c>
      <c r="AE15" s="22">
        <v>0.1528744436484574</v>
      </c>
      <c r="AF15" s="22">
        <v>0.29006507058135939</v>
      </c>
      <c r="AG15" s="22">
        <v>0.30860419163938252</v>
      </c>
      <c r="AH15" s="22">
        <v>0.27843334907059802</v>
      </c>
      <c r="AI15" s="22">
        <v>0.28827821279668148</v>
      </c>
      <c r="AJ15" s="22">
        <v>0.34821965564333768</v>
      </c>
      <c r="AK15" s="22">
        <v>0.3790739830320588</v>
      </c>
      <c r="AL15" s="22">
        <v>0.32220273491806278</v>
      </c>
      <c r="AM15" s="22">
        <v>0.31765620975975772</v>
      </c>
      <c r="AN15" s="22">
        <v>0.3577369332676904</v>
      </c>
      <c r="AO15" s="22">
        <v>0.39188628804700482</v>
      </c>
      <c r="AP15" s="22">
        <v>0.35703454454027772</v>
      </c>
      <c r="AQ15" s="22">
        <v>0.41018139596230813</v>
      </c>
      <c r="AR15" s="22">
        <v>0.34219503915253252</v>
      </c>
      <c r="AS15" s="22">
        <v>0.42843468783080418</v>
      </c>
      <c r="AT15" s="22">
        <v>0.48902570648036869</v>
      </c>
      <c r="AU15" s="22">
        <v>0.28695053635233603</v>
      </c>
      <c r="AW15" s="22">
        <v>0.32116527611515377</v>
      </c>
      <c r="AX15" s="22">
        <v>0.44233513078471171</v>
      </c>
      <c r="AZ15" s="22">
        <v>0.32671476039214981</v>
      </c>
      <c r="BA15" s="22">
        <v>0.37057405421053369</v>
      </c>
      <c r="BC15" s="22">
        <v>0.27212480890005469</v>
      </c>
      <c r="BD15" s="22">
        <v>0.33698160886263051</v>
      </c>
      <c r="BE15" s="22">
        <v>0.35651479939844538</v>
      </c>
      <c r="BF15" s="22">
        <v>0.38012349512772992</v>
      </c>
      <c r="BG15" s="22">
        <v>0.45847035159526822</v>
      </c>
      <c r="BH15" s="22">
        <v>0.59073068048582067</v>
      </c>
      <c r="BI15" s="22">
        <v>0.21009553120523911</v>
      </c>
      <c r="BK15" s="22">
        <v>0.38980537519862418</v>
      </c>
      <c r="BL15" s="22">
        <v>0.28919937720149819</v>
      </c>
      <c r="BM15" s="22">
        <v>0.31439133420679682</v>
      </c>
      <c r="BN15" s="22">
        <v>0.43293258192633288</v>
      </c>
      <c r="BO15" s="22">
        <v>0.20753518753030981</v>
      </c>
      <c r="BQ15" s="22">
        <v>0.28753807511016177</v>
      </c>
      <c r="BR15" s="22">
        <v>0.41975127379802729</v>
      </c>
      <c r="BS15" s="22">
        <v>0.36807224516593601</v>
      </c>
      <c r="BT15" s="22">
        <v>0.43202315708342781</v>
      </c>
      <c r="BU15" s="22">
        <v>0.29113984996278791</v>
      </c>
      <c r="BV15" s="22">
        <v>0.26757329269116442</v>
      </c>
      <c r="BW15" s="22">
        <v>0.17744343038472801</v>
      </c>
      <c r="BX15" s="22">
        <v>0.41244891944968248</v>
      </c>
      <c r="BZ15" s="22">
        <v>0.31513731731852862</v>
      </c>
      <c r="CA15" s="22">
        <v>0.40161407544104122</v>
      </c>
      <c r="CB15" s="22">
        <v>0.32920138840578628</v>
      </c>
      <c r="CC15" s="22">
        <v>0.42662668175689938</v>
      </c>
      <c r="CD15" s="22">
        <v>0.32495804214015722</v>
      </c>
      <c r="CE15" s="22">
        <v>0.35239134394448379</v>
      </c>
      <c r="CF15" s="22">
        <v>0.16114479519657329</v>
      </c>
      <c r="CG15" s="22">
        <v>0.31331344494434282</v>
      </c>
      <c r="CI15" s="22">
        <v>0.32399721657542258</v>
      </c>
      <c r="CJ15" s="22">
        <v>0.42211538928107117</v>
      </c>
      <c r="CK15" s="22">
        <v>0.35106099106854</v>
      </c>
      <c r="CL15" s="22">
        <v>0.49502844113148509</v>
      </c>
      <c r="CM15" s="22">
        <v>0.31128243599802491</v>
      </c>
      <c r="CN15" s="22">
        <v>0.19603094953856201</v>
      </c>
      <c r="CO15" s="22">
        <v>0.22960297262808821</v>
      </c>
      <c r="CP15" s="22">
        <v>0.32833330585708509</v>
      </c>
    </row>
    <row r="16" spans="2:96" ht="18.95" customHeight="1" x14ac:dyDescent="0.25">
      <c r="B16" s="21" t="s">
        <v>140</v>
      </c>
      <c r="C16" s="22">
        <v>0.27822592613144792</v>
      </c>
      <c r="D16" s="22">
        <v>0.22759486891090339</v>
      </c>
      <c r="E16" s="22">
        <v>0.18285918856959779</v>
      </c>
      <c r="F16" s="22">
        <v>0.21302712848986829</v>
      </c>
      <c r="G16" s="22">
        <v>0.2763652779243167</v>
      </c>
      <c r="H16" s="22">
        <v>0.32944047467978299</v>
      </c>
      <c r="I16" s="22">
        <v>0.40937843620647718</v>
      </c>
      <c r="K16" s="22">
        <v>0.30703886123115648</v>
      </c>
      <c r="L16" s="22">
        <v>0.25147177351667338</v>
      </c>
      <c r="N16" s="22">
        <v>0.28625597539226022</v>
      </c>
      <c r="O16" s="22">
        <v>0.25509715713740799</v>
      </c>
      <c r="P16" s="22">
        <v>0.29643272569382489</v>
      </c>
      <c r="Q16" s="22">
        <v>0.26084220669699809</v>
      </c>
      <c r="R16" s="22">
        <v>0.28109978216464931</v>
      </c>
      <c r="S16" s="22">
        <v>0.23374891512713</v>
      </c>
      <c r="T16" s="22">
        <v>0.26928056878742812</v>
      </c>
      <c r="U16" s="22">
        <v>0.28601671148308733</v>
      </c>
      <c r="V16" s="22">
        <v>0.25960025156796879</v>
      </c>
      <c r="W16" s="22">
        <v>0.3166202373021863</v>
      </c>
      <c r="X16" s="22">
        <v>0.3046918805513259</v>
      </c>
      <c r="Z16" s="22">
        <v>0.30308385985342229</v>
      </c>
      <c r="AA16" s="22">
        <v>0.28560676657347561</v>
      </c>
      <c r="AB16" s="22">
        <v>0.27220534720339068</v>
      </c>
      <c r="AC16" s="22">
        <v>0.25015552306037558</v>
      </c>
      <c r="AE16" s="22">
        <v>0.14874429780987339</v>
      </c>
      <c r="AF16" s="22">
        <v>0.15674123829163769</v>
      </c>
      <c r="AG16" s="22">
        <v>0.26056572844378068</v>
      </c>
      <c r="AH16" s="22">
        <v>0.24359876774722761</v>
      </c>
      <c r="AI16" s="22">
        <v>0.27055390965025822</v>
      </c>
      <c r="AJ16" s="22">
        <v>0.30312896435581022</v>
      </c>
      <c r="AK16" s="22">
        <v>0.27978288006692759</v>
      </c>
      <c r="AL16" s="22">
        <v>0.30158155555798838</v>
      </c>
      <c r="AM16" s="22">
        <v>0.32093903917186822</v>
      </c>
      <c r="AN16" s="22">
        <v>0.34231964910751422</v>
      </c>
      <c r="AO16" s="22">
        <v>0.29476674410782799</v>
      </c>
      <c r="AP16" s="22">
        <v>0.28520403501536518</v>
      </c>
      <c r="AQ16" s="22">
        <v>0.26621036738232401</v>
      </c>
      <c r="AR16" s="22">
        <v>0.32409632872040689</v>
      </c>
      <c r="AS16" s="22">
        <v>0.32473838342338768</v>
      </c>
      <c r="AT16" s="22">
        <v>0.230968002412825</v>
      </c>
      <c r="AU16" s="22">
        <v>0.20120377778661289</v>
      </c>
      <c r="AW16" s="22">
        <v>0.29144466185904699</v>
      </c>
      <c r="AX16" s="22">
        <v>0.22826997629800561</v>
      </c>
      <c r="AZ16" s="22">
        <v>0.31227335610446738</v>
      </c>
      <c r="BA16" s="22">
        <v>0.22430650315132969</v>
      </c>
      <c r="BC16" s="22">
        <v>0.29226273301156469</v>
      </c>
      <c r="BD16" s="22">
        <v>0.27181999502291998</v>
      </c>
      <c r="BE16" s="22">
        <v>0.29872398401154759</v>
      </c>
      <c r="BF16" s="22">
        <v>0.28369964978059231</v>
      </c>
      <c r="BG16" s="22">
        <v>0.25259628567801012</v>
      </c>
      <c r="BH16" s="22">
        <v>0.16284482891044921</v>
      </c>
      <c r="BI16" s="22">
        <v>0.26343451294526499</v>
      </c>
      <c r="BK16" s="22">
        <v>0.27776796125754333</v>
      </c>
      <c r="BL16" s="22">
        <v>0.34755333569717622</v>
      </c>
      <c r="BM16" s="22">
        <v>0.2062199826248291</v>
      </c>
      <c r="BN16" s="22">
        <v>0.21628980941230189</v>
      </c>
      <c r="BO16" s="22">
        <v>8.4387258005037241E-2</v>
      </c>
      <c r="BQ16" s="22">
        <v>0.38239521597188642</v>
      </c>
      <c r="BR16" s="22">
        <v>0.24005185058705719</v>
      </c>
      <c r="BS16" s="22">
        <v>0.28100855734298602</v>
      </c>
      <c r="BT16" s="22">
        <v>0.23870610828834599</v>
      </c>
      <c r="BU16" s="22">
        <v>0.26696617367234998</v>
      </c>
      <c r="BV16" s="22">
        <v>0.20308188925673559</v>
      </c>
      <c r="BW16" s="22">
        <v>0.15444335394253991</v>
      </c>
      <c r="BX16" s="22">
        <v>0.25364607613901069</v>
      </c>
      <c r="BZ16" s="22">
        <v>0.37379364449750618</v>
      </c>
      <c r="CA16" s="22">
        <v>0.26402221275768362</v>
      </c>
      <c r="CB16" s="22">
        <v>0.3069008537095867</v>
      </c>
      <c r="CC16" s="22">
        <v>0.2069053507085177</v>
      </c>
      <c r="CD16" s="22">
        <v>0.30610582431296662</v>
      </c>
      <c r="CE16" s="22">
        <v>0.27941693717045241</v>
      </c>
      <c r="CF16" s="22">
        <v>0.11003854096220229</v>
      </c>
      <c r="CG16" s="22">
        <v>0.2145392173343888</v>
      </c>
      <c r="CI16" s="22">
        <v>0.38570541364978861</v>
      </c>
      <c r="CJ16" s="22">
        <v>0.2167190930337104</v>
      </c>
      <c r="CK16" s="22">
        <v>0.32230178444810798</v>
      </c>
      <c r="CL16" s="22">
        <v>0.20155274760989661</v>
      </c>
      <c r="CM16" s="22">
        <v>0.31369103634156159</v>
      </c>
      <c r="CN16" s="22">
        <v>0.1864035383524813</v>
      </c>
      <c r="CO16" s="22">
        <v>0.23911224966776851</v>
      </c>
      <c r="CP16" s="22">
        <v>0.26916573636177382</v>
      </c>
    </row>
    <row r="17" spans="2:94" ht="18.95" customHeight="1" x14ac:dyDescent="0.25">
      <c r="B17" s="21" t="s">
        <v>141</v>
      </c>
      <c r="C17" s="22">
        <v>6.5464503900071969E-2</v>
      </c>
      <c r="D17" s="22">
        <v>0.18868229326074731</v>
      </c>
      <c r="E17" s="22">
        <v>0.25687985166260457</v>
      </c>
      <c r="F17" s="22">
        <v>0.14959035859524089</v>
      </c>
      <c r="G17" s="22">
        <v>5.2242173832136141E-2</v>
      </c>
      <c r="H17" s="22">
        <v>-2.195497378171718E-2</v>
      </c>
      <c r="I17" s="22">
        <v>-0.17066012969797381</v>
      </c>
      <c r="K17" s="22">
        <v>6.5133923301238239E-2</v>
      </c>
      <c r="L17" s="22">
        <v>6.4121991542057777E-2</v>
      </c>
      <c r="N17" s="22">
        <v>7.9455045800669144E-2</v>
      </c>
      <c r="O17" s="22">
        <v>0.13537019337992229</v>
      </c>
      <c r="P17" s="22">
        <v>1.912157011412241E-2</v>
      </c>
      <c r="Q17" s="22">
        <v>0.10534856562587951</v>
      </c>
      <c r="R17" s="22">
        <v>3.1047721862616399E-2</v>
      </c>
      <c r="S17" s="22">
        <v>9.4948502547984759E-2</v>
      </c>
      <c r="T17" s="22">
        <v>3.3409312059345608E-2</v>
      </c>
      <c r="U17" s="22">
        <v>4.1997679630419227E-2</v>
      </c>
      <c r="V17" s="22">
        <v>0.1570506532116733</v>
      </c>
      <c r="W17" s="22">
        <v>2.5111416587058621E-3</v>
      </c>
      <c r="X17" s="22">
        <v>-1.447765379725963E-2</v>
      </c>
      <c r="Z17" s="22">
        <v>8.9224720946874947E-2</v>
      </c>
      <c r="AA17" s="22">
        <v>4.7246473490648977E-2</v>
      </c>
      <c r="AB17" s="22">
        <v>7.1708663405093465E-2</v>
      </c>
      <c r="AC17" s="22">
        <v>5.2402932464775558E-2</v>
      </c>
      <c r="AE17" s="22">
        <v>4.1301458385840373E-3</v>
      </c>
      <c r="AF17" s="22">
        <v>0.13332383228972169</v>
      </c>
      <c r="AG17" s="22">
        <v>4.8038463195601788E-2</v>
      </c>
      <c r="AH17" s="22">
        <v>3.4834581323370362E-2</v>
      </c>
      <c r="AI17" s="22">
        <v>1.7724303146423311E-2</v>
      </c>
      <c r="AJ17" s="22">
        <v>4.5090691287527518E-2</v>
      </c>
      <c r="AK17" s="22">
        <v>9.9291102965131162E-2</v>
      </c>
      <c r="AL17" s="22">
        <v>2.0621179360074401E-2</v>
      </c>
      <c r="AM17" s="22">
        <v>-3.2828294121104999E-3</v>
      </c>
      <c r="AN17" s="22">
        <v>1.541728416017624E-2</v>
      </c>
      <c r="AO17" s="22">
        <v>9.7119543939176711E-2</v>
      </c>
      <c r="AP17" s="22">
        <v>7.1830509524912489E-2</v>
      </c>
      <c r="AQ17" s="22">
        <v>0.14397102857998409</v>
      </c>
      <c r="AR17" s="22">
        <v>1.8098710432125579E-2</v>
      </c>
      <c r="AS17" s="22">
        <v>0.10369630440741651</v>
      </c>
      <c r="AT17" s="22">
        <v>0.25805770406754369</v>
      </c>
      <c r="AU17" s="22">
        <v>8.5746758565723086E-2</v>
      </c>
      <c r="AW17" s="22">
        <v>2.9720614256106729E-2</v>
      </c>
      <c r="AX17" s="22">
        <v>0.21406515448670621</v>
      </c>
      <c r="AZ17" s="22">
        <v>1.4441404287682371E-2</v>
      </c>
      <c r="BA17" s="22">
        <v>0.146267551059204</v>
      </c>
      <c r="BC17" s="22">
        <v>-2.0137924111509942E-2</v>
      </c>
      <c r="BD17" s="22">
        <v>6.5161613839710475E-2</v>
      </c>
      <c r="BE17" s="22">
        <v>5.7790815386897842E-2</v>
      </c>
      <c r="BF17" s="22">
        <v>9.642384534713766E-2</v>
      </c>
      <c r="BG17" s="22">
        <v>0.20587406591725799</v>
      </c>
      <c r="BH17" s="22">
        <v>0.42788585157537151</v>
      </c>
      <c r="BI17" s="22">
        <v>-5.3338981740025909E-2</v>
      </c>
      <c r="BK17" s="22">
        <v>0.1120374139410809</v>
      </c>
      <c r="BL17" s="22">
        <v>-5.8353958495677982E-2</v>
      </c>
      <c r="BM17" s="22">
        <v>0.1081713515819677</v>
      </c>
      <c r="BN17" s="22">
        <v>0.216642772514031</v>
      </c>
      <c r="BO17" s="22">
        <v>0.12314792952527261</v>
      </c>
      <c r="BQ17" s="22">
        <v>-9.4857140861724643E-2</v>
      </c>
      <c r="BR17" s="22">
        <v>0.17969942321096999</v>
      </c>
      <c r="BS17" s="22">
        <v>8.7063687822949931E-2</v>
      </c>
      <c r="BT17" s="22">
        <v>0.1933170487950818</v>
      </c>
      <c r="BU17" s="22">
        <v>2.4173676290437929E-2</v>
      </c>
      <c r="BV17" s="22">
        <v>6.4491403434428773E-2</v>
      </c>
      <c r="BW17" s="22">
        <v>2.30000764421881E-2</v>
      </c>
      <c r="BX17" s="22">
        <v>0.15880284331067171</v>
      </c>
      <c r="BZ17" s="22">
        <v>-5.8656327178977563E-2</v>
      </c>
      <c r="CA17" s="22">
        <v>0.1375918626833576</v>
      </c>
      <c r="CB17" s="22">
        <v>2.230053469619964E-2</v>
      </c>
      <c r="CC17" s="22">
        <v>0.21972133104838179</v>
      </c>
      <c r="CD17" s="22">
        <v>1.885221782719065E-2</v>
      </c>
      <c r="CE17" s="22">
        <v>7.2974406774031442E-2</v>
      </c>
      <c r="CF17" s="22">
        <v>5.1106254234370978E-2</v>
      </c>
      <c r="CG17" s="22">
        <v>9.8774227609954024E-2</v>
      </c>
      <c r="CI17" s="22">
        <v>-6.1708197074365978E-2</v>
      </c>
      <c r="CJ17" s="22">
        <v>0.2053962962473608</v>
      </c>
      <c r="CK17" s="22">
        <v>2.8759206620431969E-2</v>
      </c>
      <c r="CL17" s="22">
        <v>0.29347569352158848</v>
      </c>
      <c r="CM17" s="22">
        <v>-2.4086003435367931E-3</v>
      </c>
      <c r="CN17" s="22">
        <v>9.6274111860807088E-3</v>
      </c>
      <c r="CO17" s="22">
        <v>-9.5092770396803528E-3</v>
      </c>
      <c r="CP17" s="22">
        <v>5.9167569495311323E-2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162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4.1027695031661239E-2</v>
      </c>
      <c r="D9" s="17">
        <v>6.5077318950559571E-2</v>
      </c>
      <c r="E9" s="17">
        <v>4.0178012249697977E-2</v>
      </c>
      <c r="F9" s="17">
        <v>4.6682408461641928E-2</v>
      </c>
      <c r="G9" s="17">
        <v>3.6083964667736161E-2</v>
      </c>
      <c r="H9" s="17">
        <v>3.9042157395434818E-2</v>
      </c>
      <c r="I9" s="17">
        <v>2.659848464729541E-2</v>
      </c>
      <c r="K9" s="17">
        <v>4.1664998307294317E-2</v>
      </c>
      <c r="L9" s="17">
        <v>4.0609828809239287E-2</v>
      </c>
      <c r="N9" s="17">
        <v>4.0819276372301171E-2</v>
      </c>
      <c r="O9" s="17">
        <v>3.9769457134883883E-2</v>
      </c>
      <c r="P9" s="17">
        <v>2.9655855029662049E-2</v>
      </c>
      <c r="Q9" s="17">
        <v>2.5613494143751529E-2</v>
      </c>
      <c r="R9" s="17">
        <v>4.5073000427263643E-2</v>
      </c>
      <c r="S9" s="17">
        <v>2.07696634775517E-2</v>
      </c>
      <c r="T9" s="17">
        <v>5.2857689930518877E-2</v>
      </c>
      <c r="U9" s="17">
        <v>3.9698911224292692E-2</v>
      </c>
      <c r="V9" s="17">
        <v>5.7942305674581113E-2</v>
      </c>
      <c r="W9" s="17">
        <v>3.4274915660560047E-2</v>
      </c>
      <c r="X9" s="17">
        <v>5.3230757399847138E-2</v>
      </c>
      <c r="Z9" s="17">
        <v>3.3813227570971972E-2</v>
      </c>
      <c r="AA9" s="17">
        <v>3.87504632142033E-2</v>
      </c>
      <c r="AB9" s="17">
        <v>5.1160253258809567E-2</v>
      </c>
      <c r="AC9" s="17">
        <v>4.2258682731905681E-2</v>
      </c>
      <c r="AE9" s="17">
        <v>2.634045096596269E-2</v>
      </c>
      <c r="AF9" s="17">
        <v>4.3620455893723369E-2</v>
      </c>
      <c r="AG9" s="17">
        <v>5.1148497054400208E-2</v>
      </c>
      <c r="AH9" s="17">
        <v>4.0711456815185981E-2</v>
      </c>
      <c r="AI9" s="17">
        <v>4.2858986885011191E-2</v>
      </c>
      <c r="AJ9" s="17">
        <v>4.2221357609558932E-2</v>
      </c>
      <c r="AK9" s="17">
        <v>4.5686899112205949E-2</v>
      </c>
      <c r="AL9" s="17">
        <v>4.2256002168544422E-2</v>
      </c>
      <c r="AM9" s="17">
        <v>3.5853859359686373E-2</v>
      </c>
      <c r="AN9" s="17">
        <v>5.691961447699969E-2</v>
      </c>
      <c r="AO9" s="17">
        <v>5.0975278934732048E-2</v>
      </c>
      <c r="AP9" s="17">
        <v>1.650338745123751E-2</v>
      </c>
      <c r="AQ9" s="17">
        <v>2.8049710840078661E-2</v>
      </c>
      <c r="AR9" s="17">
        <v>1.480396184960934E-2</v>
      </c>
      <c r="AS9" s="17">
        <v>7.1473829438490358E-2</v>
      </c>
      <c r="AT9" s="17">
        <v>3.4679114330508617E-2</v>
      </c>
      <c r="AU9" s="17">
        <v>2.9318829703650399E-2</v>
      </c>
      <c r="AW9" s="17">
        <v>3.6564324862067218E-2</v>
      </c>
      <c r="AX9" s="17">
        <v>6.1208201405650281E-2</v>
      </c>
      <c r="AZ9" s="17">
        <v>3.8986288006095819E-2</v>
      </c>
      <c r="BA9" s="17">
        <v>4.4260581889003218E-2</v>
      </c>
      <c r="BC9" s="17">
        <v>4.6179660373172698E-2</v>
      </c>
      <c r="BD9" s="17">
        <v>4.4574628217743023E-2</v>
      </c>
      <c r="BE9" s="17">
        <v>3.2256321476681449E-2</v>
      </c>
      <c r="BF9" s="17">
        <v>3.2092274903882168E-2</v>
      </c>
      <c r="BG9" s="17">
        <v>3.7133378419108097E-2</v>
      </c>
      <c r="BH9" s="17">
        <v>6.6551188964100477E-2</v>
      </c>
      <c r="BI9" s="17">
        <v>5.3362670141844017E-2</v>
      </c>
      <c r="BK9" s="17">
        <v>3.4317910210536949E-2</v>
      </c>
      <c r="BL9" s="17">
        <v>4.8311184460545338E-2</v>
      </c>
      <c r="BM9" s="17">
        <v>4.2095675935725878E-2</v>
      </c>
      <c r="BN9" s="17">
        <v>5.2628664650567862E-2</v>
      </c>
      <c r="BO9" s="17">
        <v>0</v>
      </c>
      <c r="BQ9" s="17">
        <v>3.2540793500239293E-2</v>
      </c>
      <c r="BR9" s="17">
        <v>3.9784186039504232E-2</v>
      </c>
      <c r="BS9" s="17">
        <v>3.8015617159294621E-2</v>
      </c>
      <c r="BT9" s="17">
        <v>8.5714770913477387E-2</v>
      </c>
      <c r="BU9" s="17">
        <v>9.3298167481655439E-2</v>
      </c>
      <c r="BV9" s="17">
        <v>3.8896221170364953E-2</v>
      </c>
      <c r="BW9" s="17">
        <v>3.0593930115917531E-2</v>
      </c>
      <c r="BX9" s="17">
        <v>4.6557402281329333E-2</v>
      </c>
      <c r="BZ9" s="17">
        <v>2.7339654958911559E-2</v>
      </c>
      <c r="CA9" s="17">
        <v>3.8889625866971339E-2</v>
      </c>
      <c r="CB9" s="17">
        <v>4.0165338679440971E-2</v>
      </c>
      <c r="CC9" s="17">
        <v>4.2945527935574032E-2</v>
      </c>
      <c r="CD9" s="17">
        <v>6.3105189086712407E-2</v>
      </c>
      <c r="CE9" s="17">
        <v>3.8839449756499292E-2</v>
      </c>
      <c r="CF9" s="17">
        <v>2.8103652300875671E-2</v>
      </c>
      <c r="CG9" s="17">
        <v>4.615615824075131E-2</v>
      </c>
      <c r="CI9" s="17">
        <v>4.1157913581408821E-2</v>
      </c>
      <c r="CJ9" s="17">
        <v>4.2084172478054918E-2</v>
      </c>
      <c r="CK9" s="17">
        <v>2.5371132671032581E-2</v>
      </c>
      <c r="CL9" s="17">
        <v>3.7652701448436E-2</v>
      </c>
      <c r="CM9" s="17">
        <v>5.380258197178401E-2</v>
      </c>
      <c r="CN9" s="17">
        <v>5.0776741658040907E-2</v>
      </c>
      <c r="CO9" s="17">
        <v>1.333867824771877E-2</v>
      </c>
      <c r="CP9" s="17">
        <v>4.2112379172606969E-2</v>
      </c>
    </row>
    <row r="10" spans="2:96" ht="18.95" customHeight="1" x14ac:dyDescent="0.25">
      <c r="B10" s="19" t="s">
        <v>150</v>
      </c>
      <c r="C10" s="17">
        <v>0.10022167958378871</v>
      </c>
      <c r="D10" s="17">
        <v>0.1382629000169987</v>
      </c>
      <c r="E10" s="17">
        <v>0.12600235241835109</v>
      </c>
      <c r="F10" s="17">
        <v>8.5817031811981789E-2</v>
      </c>
      <c r="G10" s="17">
        <v>0.10987295969387641</v>
      </c>
      <c r="H10" s="17">
        <v>9.1281752993287293E-2</v>
      </c>
      <c r="I10" s="17">
        <v>6.3991151514009428E-2</v>
      </c>
      <c r="K10" s="17">
        <v>9.7051449980453536E-2</v>
      </c>
      <c r="L10" s="17">
        <v>0.10247072464479021</v>
      </c>
      <c r="N10" s="17">
        <v>0.1212646761726439</v>
      </c>
      <c r="O10" s="17">
        <v>0.11029120365082851</v>
      </c>
      <c r="P10" s="17">
        <v>8.5477240149982217E-2</v>
      </c>
      <c r="Q10" s="17">
        <v>9.7397729496352795E-2</v>
      </c>
      <c r="R10" s="17">
        <v>9.625437311790376E-2</v>
      </c>
      <c r="S10" s="17">
        <v>0.1439679768434638</v>
      </c>
      <c r="T10" s="17">
        <v>8.6377247313250291E-2</v>
      </c>
      <c r="U10" s="17">
        <v>9.1197094804831846E-2</v>
      </c>
      <c r="V10" s="17">
        <v>9.5064684326610902E-2</v>
      </c>
      <c r="W10" s="17">
        <v>9.0044414891991512E-2</v>
      </c>
      <c r="X10" s="17">
        <v>9.5619480826546158E-2</v>
      </c>
      <c r="Z10" s="17">
        <v>7.855417371628251E-2</v>
      </c>
      <c r="AA10" s="17">
        <v>8.9326141193916422E-2</v>
      </c>
      <c r="AB10" s="17">
        <v>0.13833025870189031</v>
      </c>
      <c r="AC10" s="17">
        <v>0.10103751352499141</v>
      </c>
      <c r="AE10" s="17">
        <v>0.11653276751183229</v>
      </c>
      <c r="AF10" s="17">
        <v>5.9757059987914217E-2</v>
      </c>
      <c r="AG10" s="17">
        <v>0.12695671948074119</v>
      </c>
      <c r="AH10" s="17">
        <v>0.1036473735109706</v>
      </c>
      <c r="AI10" s="17">
        <v>0.1417732824826933</v>
      </c>
      <c r="AJ10" s="17">
        <v>9.8054610835525774E-2</v>
      </c>
      <c r="AK10" s="17">
        <v>0.1112413943344582</v>
      </c>
      <c r="AL10" s="17">
        <v>0.1169407096880358</v>
      </c>
      <c r="AM10" s="17">
        <v>8.74522031868364E-2</v>
      </c>
      <c r="AN10" s="17">
        <v>0.1004200481740382</v>
      </c>
      <c r="AO10" s="17">
        <v>9.7301882739287388E-2</v>
      </c>
      <c r="AP10" s="17">
        <v>8.2808354192384317E-2</v>
      </c>
      <c r="AQ10" s="17">
        <v>8.2074672382441705E-2</v>
      </c>
      <c r="AR10" s="17">
        <v>0.10910081599253391</v>
      </c>
      <c r="AS10" s="17">
        <v>9.0368428503327616E-2</v>
      </c>
      <c r="AT10" s="17">
        <v>6.1922225529943163E-2</v>
      </c>
      <c r="AU10" s="17">
        <v>5.0850016912857267E-2</v>
      </c>
      <c r="AW10" s="17">
        <v>9.8444691871917067E-2</v>
      </c>
      <c r="AX10" s="17">
        <v>0.1105211713128908</v>
      </c>
      <c r="AZ10" s="17">
        <v>0.103055749581656</v>
      </c>
      <c r="BA10" s="17">
        <v>9.573348710960311E-2</v>
      </c>
      <c r="BC10" s="17">
        <v>0.1048465768024134</v>
      </c>
      <c r="BD10" s="17">
        <v>0.12600897738710309</v>
      </c>
      <c r="BE10" s="17">
        <v>9.093033734420701E-2</v>
      </c>
      <c r="BF10" s="17">
        <v>8.2045302001855211E-2</v>
      </c>
      <c r="BG10" s="17">
        <v>8.3325411671628852E-2</v>
      </c>
      <c r="BH10" s="17">
        <v>5.584435371726118E-2</v>
      </c>
      <c r="BI10" s="17">
        <v>8.8211869148035471E-2</v>
      </c>
      <c r="BK10" s="17">
        <v>8.6968463839139837E-2</v>
      </c>
      <c r="BL10" s="17">
        <v>0.109294470205076</v>
      </c>
      <c r="BM10" s="17">
        <v>9.8065972197868195E-2</v>
      </c>
      <c r="BN10" s="17">
        <v>0.14014255889740801</v>
      </c>
      <c r="BO10" s="17">
        <v>5.8407558511762131E-2</v>
      </c>
      <c r="BQ10" s="17">
        <v>8.4917572084389992E-2</v>
      </c>
      <c r="BR10" s="17">
        <v>0.10891484082476589</v>
      </c>
      <c r="BS10" s="17">
        <v>7.1334808202284772E-2</v>
      </c>
      <c r="BT10" s="17">
        <v>0.1353348284613613</v>
      </c>
      <c r="BU10" s="17">
        <v>0.1190080185059422</v>
      </c>
      <c r="BV10" s="17">
        <v>0.1018956850950512</v>
      </c>
      <c r="BW10" s="17">
        <v>7.2604099977642667E-2</v>
      </c>
      <c r="BX10" s="17">
        <v>0.1246024660414909</v>
      </c>
      <c r="BZ10" s="17">
        <v>8.6302438635361259E-2</v>
      </c>
      <c r="CA10" s="17">
        <v>9.8577098955202822E-2</v>
      </c>
      <c r="CB10" s="17">
        <v>8.1517278660692485E-2</v>
      </c>
      <c r="CC10" s="17">
        <v>0.1173365767036807</v>
      </c>
      <c r="CD10" s="17">
        <v>0.1169652790862071</v>
      </c>
      <c r="CE10" s="17">
        <v>0.12817531719384359</v>
      </c>
      <c r="CF10" s="17">
        <v>5.8314694462944391E-2</v>
      </c>
      <c r="CG10" s="17">
        <v>0.1095196117018867</v>
      </c>
      <c r="CI10" s="17">
        <v>9.421734941143628E-2</v>
      </c>
      <c r="CJ10" s="17">
        <v>9.6594293165435066E-2</v>
      </c>
      <c r="CK10" s="17">
        <v>9.0979911188186866E-2</v>
      </c>
      <c r="CL10" s="17">
        <v>0.10494426747479289</v>
      </c>
      <c r="CM10" s="17">
        <v>0.11739881438799291</v>
      </c>
      <c r="CN10" s="17">
        <v>6.8877182238920906E-2</v>
      </c>
      <c r="CO10" s="17">
        <v>7.7769304677718337E-2</v>
      </c>
      <c r="CP10" s="17">
        <v>0.12789280935752559</v>
      </c>
    </row>
    <row r="11" spans="2:96" ht="18.95" customHeight="1" x14ac:dyDescent="0.25">
      <c r="B11" s="19" t="s">
        <v>151</v>
      </c>
      <c r="C11" s="17">
        <v>0.15079043259909461</v>
      </c>
      <c r="D11" s="17">
        <v>0.20119096697330541</v>
      </c>
      <c r="E11" s="17">
        <v>0.1818197670852158</v>
      </c>
      <c r="F11" s="17">
        <v>0.18052622789445569</v>
      </c>
      <c r="G11" s="17">
        <v>0.1482794805361046</v>
      </c>
      <c r="H11" s="17">
        <v>0.12629971251237421</v>
      </c>
      <c r="I11" s="17">
        <v>8.6591925598999017E-2</v>
      </c>
      <c r="K11" s="17">
        <v>0.1371376037130401</v>
      </c>
      <c r="L11" s="17">
        <v>0.16487704959681351</v>
      </c>
      <c r="N11" s="17">
        <v>0.1126459795377916</v>
      </c>
      <c r="O11" s="17">
        <v>0.1196194977378232</v>
      </c>
      <c r="P11" s="17">
        <v>0.17346065698042881</v>
      </c>
      <c r="Q11" s="17">
        <v>0.1017752806102931</v>
      </c>
      <c r="R11" s="17">
        <v>0.16073647909098221</v>
      </c>
      <c r="S11" s="17">
        <v>0.18226510893362449</v>
      </c>
      <c r="T11" s="17">
        <v>0.19769000139242371</v>
      </c>
      <c r="U11" s="17">
        <v>0.13181557845396569</v>
      </c>
      <c r="V11" s="17">
        <v>0.17875293579070139</v>
      </c>
      <c r="W11" s="17">
        <v>0.14217973904127529</v>
      </c>
      <c r="X11" s="17">
        <v>0.1625611059029162</v>
      </c>
      <c r="Z11" s="17">
        <v>0.1270675220784461</v>
      </c>
      <c r="AA11" s="17">
        <v>0.13939327716503569</v>
      </c>
      <c r="AB11" s="17">
        <v>0.16706446456173379</v>
      </c>
      <c r="AC11" s="17">
        <v>0.17375616656091561</v>
      </c>
      <c r="AE11" s="17">
        <v>0.2186740420839641</v>
      </c>
      <c r="AF11" s="17">
        <v>0.22248836939029709</v>
      </c>
      <c r="AG11" s="17">
        <v>0.13733265334373199</v>
      </c>
      <c r="AH11" s="17">
        <v>0.20882679761498649</v>
      </c>
      <c r="AI11" s="17">
        <v>0.1482156583496779</v>
      </c>
      <c r="AJ11" s="17">
        <v>0.14488821935433979</v>
      </c>
      <c r="AK11" s="17">
        <v>0.16439108990099241</v>
      </c>
      <c r="AL11" s="17">
        <v>0.12819683615544769</v>
      </c>
      <c r="AM11" s="17">
        <v>0.15161044262807119</v>
      </c>
      <c r="AN11" s="17">
        <v>0.15689636451325059</v>
      </c>
      <c r="AO11" s="17">
        <v>0.13836887131717729</v>
      </c>
      <c r="AP11" s="17">
        <v>0.107936951722716</v>
      </c>
      <c r="AQ11" s="17">
        <v>0.15467369067675929</v>
      </c>
      <c r="AR11" s="17">
        <v>0.16945491199862861</v>
      </c>
      <c r="AS11" s="17">
        <v>9.6177160332108463E-2</v>
      </c>
      <c r="AT11" s="17">
        <v>0.12868057256829449</v>
      </c>
      <c r="AU11" s="17">
        <v>0.1326329345885032</v>
      </c>
      <c r="AW11" s="17">
        <v>0.14651575477709819</v>
      </c>
      <c r="AX11" s="17">
        <v>0.17112908383428871</v>
      </c>
      <c r="AZ11" s="17">
        <v>0.15639013499318599</v>
      </c>
      <c r="BA11" s="17">
        <v>0.14192242928169119</v>
      </c>
      <c r="BC11" s="17">
        <v>0.16128699890932721</v>
      </c>
      <c r="BD11" s="17">
        <v>0.16063754402412209</v>
      </c>
      <c r="BE11" s="17">
        <v>0.1444657688491682</v>
      </c>
      <c r="BF11" s="17">
        <v>0.1407763053961259</v>
      </c>
      <c r="BG11" s="17">
        <v>0.15729952433548119</v>
      </c>
      <c r="BH11" s="17">
        <v>7.5230068708147718E-2</v>
      </c>
      <c r="BI11" s="17">
        <v>0.1017311833366719</v>
      </c>
      <c r="BK11" s="17">
        <v>0.14527677649479109</v>
      </c>
      <c r="BL11" s="17">
        <v>0.13573222465209209</v>
      </c>
      <c r="BM11" s="17">
        <v>0.190188069655053</v>
      </c>
      <c r="BN11" s="17">
        <v>0.15307615498395019</v>
      </c>
      <c r="BO11" s="17">
        <v>0.15711073596619951</v>
      </c>
      <c r="BQ11" s="17">
        <v>0.1429373586756448</v>
      </c>
      <c r="BR11" s="17">
        <v>0.1674032157783594</v>
      </c>
      <c r="BS11" s="17">
        <v>0.1015977124493571</v>
      </c>
      <c r="BT11" s="17">
        <v>0.20725638257567799</v>
      </c>
      <c r="BU11" s="17">
        <v>0.17808403462587449</v>
      </c>
      <c r="BV11" s="17">
        <v>0.17128939307625971</v>
      </c>
      <c r="BW11" s="17">
        <v>0.13303190277057969</v>
      </c>
      <c r="BX11" s="17">
        <v>0.1215400931860887</v>
      </c>
      <c r="BZ11" s="17">
        <v>0.13894149917752649</v>
      </c>
      <c r="CA11" s="17">
        <v>0.1558138982460773</v>
      </c>
      <c r="CB11" s="17">
        <v>0.14877386374337781</v>
      </c>
      <c r="CC11" s="17">
        <v>0.17187826437264569</v>
      </c>
      <c r="CD11" s="17">
        <v>0.15226859691812389</v>
      </c>
      <c r="CE11" s="17">
        <v>0.14076662016926589</v>
      </c>
      <c r="CF11" s="17">
        <v>0.1447820284156234</v>
      </c>
      <c r="CG11" s="17">
        <v>0.15372228370801469</v>
      </c>
      <c r="CI11" s="17">
        <v>0.1426819619336496</v>
      </c>
      <c r="CJ11" s="17">
        <v>0.15623533369128589</v>
      </c>
      <c r="CK11" s="17">
        <v>0.16428614824432111</v>
      </c>
      <c r="CL11" s="17">
        <v>0.1468924138096564</v>
      </c>
      <c r="CM11" s="17">
        <v>0.15910693979431911</v>
      </c>
      <c r="CN11" s="17">
        <v>0.1452881512738752</v>
      </c>
      <c r="CO11" s="17">
        <v>0.12324497932729229</v>
      </c>
      <c r="CP11" s="17">
        <v>0.1524434868312444</v>
      </c>
    </row>
    <row r="12" spans="2:96" ht="32.1" customHeight="1" x14ac:dyDescent="0.25">
      <c r="B12" s="19" t="s">
        <v>152</v>
      </c>
      <c r="C12" s="17">
        <v>0.31985331834318198</v>
      </c>
      <c r="D12" s="17">
        <v>0.27701349514007728</v>
      </c>
      <c r="E12" s="17">
        <v>0.31395949113680732</v>
      </c>
      <c r="F12" s="17">
        <v>0.28948218301497658</v>
      </c>
      <c r="G12" s="17">
        <v>0.32351083680180698</v>
      </c>
      <c r="H12" s="17">
        <v>0.33915612689250751</v>
      </c>
      <c r="I12" s="17">
        <v>0.3616562888351168</v>
      </c>
      <c r="K12" s="17">
        <v>0.34590686651942398</v>
      </c>
      <c r="L12" s="17">
        <v>0.29500297003526871</v>
      </c>
      <c r="N12" s="17">
        <v>0.28360583687521668</v>
      </c>
      <c r="O12" s="17">
        <v>0.33406421161674832</v>
      </c>
      <c r="P12" s="17">
        <v>0.34649479014550721</v>
      </c>
      <c r="Q12" s="17">
        <v>0.37530597894414619</v>
      </c>
      <c r="R12" s="17">
        <v>0.3076722517225231</v>
      </c>
      <c r="S12" s="17">
        <v>0.29316257747812879</v>
      </c>
      <c r="T12" s="17">
        <v>0.32601395649420639</v>
      </c>
      <c r="U12" s="17">
        <v>0.34156385904380249</v>
      </c>
      <c r="V12" s="17">
        <v>0.28953955404661258</v>
      </c>
      <c r="W12" s="17">
        <v>0.30384628886196569</v>
      </c>
      <c r="X12" s="17">
        <v>0.34979489533511632</v>
      </c>
      <c r="Z12" s="17">
        <v>0.36531014466781642</v>
      </c>
      <c r="AA12" s="17">
        <v>0.32915822657630689</v>
      </c>
      <c r="AB12" s="17">
        <v>0.31442771094844613</v>
      </c>
      <c r="AC12" s="17">
        <v>0.26655133803230829</v>
      </c>
      <c r="AE12" s="17">
        <v>0.22605271184862261</v>
      </c>
      <c r="AF12" s="17">
        <v>0.20263396762880939</v>
      </c>
      <c r="AG12" s="17">
        <v>0.24017811417403609</v>
      </c>
      <c r="AH12" s="17">
        <v>0.27333490682273998</v>
      </c>
      <c r="AI12" s="17">
        <v>0.30925975617525331</v>
      </c>
      <c r="AJ12" s="17">
        <v>0.3531151475548695</v>
      </c>
      <c r="AK12" s="17">
        <v>0.33075607289622161</v>
      </c>
      <c r="AL12" s="17">
        <v>0.34268554366709031</v>
      </c>
      <c r="AM12" s="17">
        <v>0.3209263601482964</v>
      </c>
      <c r="AN12" s="17">
        <v>0.33066326239382732</v>
      </c>
      <c r="AO12" s="17">
        <v>0.33630400475384009</v>
      </c>
      <c r="AP12" s="17">
        <v>0.37774495294792032</v>
      </c>
      <c r="AQ12" s="17">
        <v>0.38803044656566188</v>
      </c>
      <c r="AR12" s="17">
        <v>0.3512168480920087</v>
      </c>
      <c r="AS12" s="17">
        <v>0.32636314987308779</v>
      </c>
      <c r="AT12" s="17">
        <v>0.3439865784438178</v>
      </c>
      <c r="AU12" s="17">
        <v>0.24254030266693269</v>
      </c>
      <c r="AW12" s="17">
        <v>0.32707096147862852</v>
      </c>
      <c r="AX12" s="17">
        <v>0.29364303400465669</v>
      </c>
      <c r="AZ12" s="17">
        <v>0.32582109927873748</v>
      </c>
      <c r="BA12" s="17">
        <v>0.31040240516788808</v>
      </c>
      <c r="BC12" s="17">
        <v>0.31085290323591858</v>
      </c>
      <c r="BD12" s="17">
        <v>0.29336255279273021</v>
      </c>
      <c r="BE12" s="17">
        <v>0.34447805342832161</v>
      </c>
      <c r="BF12" s="17">
        <v>0.35146725104327953</v>
      </c>
      <c r="BG12" s="17">
        <v>0.35152959809275308</v>
      </c>
      <c r="BH12" s="17">
        <v>0.37123620181668071</v>
      </c>
      <c r="BI12" s="17">
        <v>0.20578983398049419</v>
      </c>
      <c r="BK12" s="17">
        <v>0.35453989052828322</v>
      </c>
      <c r="BL12" s="17">
        <v>0.32090957648245139</v>
      </c>
      <c r="BM12" s="17">
        <v>0.25850401090713199</v>
      </c>
      <c r="BN12" s="17">
        <v>0.31472830545110658</v>
      </c>
      <c r="BO12" s="17">
        <v>0.1947221679547198</v>
      </c>
      <c r="BQ12" s="17">
        <v>0.36270929851470668</v>
      </c>
      <c r="BR12" s="17">
        <v>0.31793788197887918</v>
      </c>
      <c r="BS12" s="17">
        <v>0.40135520651368928</v>
      </c>
      <c r="BT12" s="17">
        <v>0.2790960860281046</v>
      </c>
      <c r="BU12" s="17">
        <v>0.26055258500771888</v>
      </c>
      <c r="BV12" s="17">
        <v>0.25370213790460289</v>
      </c>
      <c r="BW12" s="17">
        <v>0.21826640545933371</v>
      </c>
      <c r="BX12" s="17">
        <v>0.3053932199659522</v>
      </c>
      <c r="BZ12" s="17">
        <v>0.37120587737503619</v>
      </c>
      <c r="CA12" s="17">
        <v>0.32592536656107007</v>
      </c>
      <c r="CB12" s="17">
        <v>0.3661053253371796</v>
      </c>
      <c r="CC12" s="17">
        <v>0.2822540876237904</v>
      </c>
      <c r="CD12" s="17">
        <v>0.35291993634005858</v>
      </c>
      <c r="CE12" s="17">
        <v>0.31204572028991889</v>
      </c>
      <c r="CF12" s="17">
        <v>0.1516528251485938</v>
      </c>
      <c r="CG12" s="17">
        <v>0.25367292643054679</v>
      </c>
      <c r="CI12" s="17">
        <v>0.37333617427005922</v>
      </c>
      <c r="CJ12" s="17">
        <v>0.33586035356242422</v>
      </c>
      <c r="CK12" s="17">
        <v>0.35877095037853191</v>
      </c>
      <c r="CL12" s="17">
        <v>0.31018195730517262</v>
      </c>
      <c r="CM12" s="17">
        <v>0.32752764831153369</v>
      </c>
      <c r="CN12" s="17">
        <v>0.21115255686702361</v>
      </c>
      <c r="CO12" s="17">
        <v>0.2671964709890628</v>
      </c>
      <c r="CP12" s="17">
        <v>0.26259245468077203</v>
      </c>
    </row>
    <row r="13" spans="2:96" ht="32.1" customHeight="1" x14ac:dyDescent="0.25">
      <c r="B13" s="19" t="s">
        <v>153</v>
      </c>
      <c r="C13" s="17">
        <v>0.21404601874390169</v>
      </c>
      <c r="D13" s="17">
        <v>0.15783103279784849</v>
      </c>
      <c r="E13" s="17">
        <v>0.1673399278863511</v>
      </c>
      <c r="F13" s="17">
        <v>0.17970860975592359</v>
      </c>
      <c r="G13" s="17">
        <v>0.19184368947357699</v>
      </c>
      <c r="H13" s="17">
        <v>0.25733684554845382</v>
      </c>
      <c r="I13" s="17">
        <v>0.30599574354246512</v>
      </c>
      <c r="K13" s="17">
        <v>0.26885184737529161</v>
      </c>
      <c r="L13" s="17">
        <v>0.1589440010552873</v>
      </c>
      <c r="N13" s="17">
        <v>0.29550505302311031</v>
      </c>
      <c r="O13" s="17">
        <v>0.21427114190371099</v>
      </c>
      <c r="P13" s="17">
        <v>0.1866846083539592</v>
      </c>
      <c r="Q13" s="17">
        <v>0.21957533293022299</v>
      </c>
      <c r="R13" s="17">
        <v>0.18899332901920499</v>
      </c>
      <c r="S13" s="17">
        <v>0.1613031383611413</v>
      </c>
      <c r="T13" s="17">
        <v>0.1652843548644618</v>
      </c>
      <c r="U13" s="17">
        <v>0.20011712904933379</v>
      </c>
      <c r="V13" s="17">
        <v>0.2431414088328924</v>
      </c>
      <c r="W13" s="17">
        <v>0.24949213434354289</v>
      </c>
      <c r="X13" s="17">
        <v>0.16230904782143399</v>
      </c>
      <c r="Z13" s="17">
        <v>0.27840892237350601</v>
      </c>
      <c r="AA13" s="17">
        <v>0.22821213213885611</v>
      </c>
      <c r="AB13" s="17">
        <v>0.17101636803021539</v>
      </c>
      <c r="AC13" s="17">
        <v>0.1683985625773963</v>
      </c>
      <c r="AE13" s="17">
        <v>2.7480989989464369E-2</v>
      </c>
      <c r="AF13" s="17">
        <v>0.14640833775645551</v>
      </c>
      <c r="AG13" s="17">
        <v>0.2124605428492671</v>
      </c>
      <c r="AH13" s="17">
        <v>0.1140427988657359</v>
      </c>
      <c r="AI13" s="17">
        <v>0.16713868033296919</v>
      </c>
      <c r="AJ13" s="17">
        <v>0.22004370446253441</v>
      </c>
      <c r="AK13" s="17">
        <v>0.1969152287982015</v>
      </c>
      <c r="AL13" s="17">
        <v>0.21681209893226019</v>
      </c>
      <c r="AM13" s="17">
        <v>0.25080112377598429</v>
      </c>
      <c r="AN13" s="17">
        <v>0.23119424548110001</v>
      </c>
      <c r="AO13" s="17">
        <v>0.25299227899816218</v>
      </c>
      <c r="AP13" s="17">
        <v>0.24043068659916539</v>
      </c>
      <c r="AQ13" s="17">
        <v>0.23886279996186849</v>
      </c>
      <c r="AR13" s="17">
        <v>0.21709622570808321</v>
      </c>
      <c r="AS13" s="17">
        <v>0.28798295003117541</v>
      </c>
      <c r="AT13" s="17">
        <v>0.33400165476547178</v>
      </c>
      <c r="AU13" s="17">
        <v>0.1929322589195526</v>
      </c>
      <c r="AW13" s="17">
        <v>0.21678487923564571</v>
      </c>
      <c r="AX13" s="17">
        <v>0.2001035414619021</v>
      </c>
      <c r="AZ13" s="17">
        <v>0.21166407468122431</v>
      </c>
      <c r="BA13" s="17">
        <v>0.21781819918548759</v>
      </c>
      <c r="BC13" s="17">
        <v>0.1722501654434247</v>
      </c>
      <c r="BD13" s="17">
        <v>0.19830201971465261</v>
      </c>
      <c r="BE13" s="17">
        <v>0.24905436472032089</v>
      </c>
      <c r="BF13" s="17">
        <v>0.24186733257075621</v>
      </c>
      <c r="BG13" s="17">
        <v>0.26909255793190068</v>
      </c>
      <c r="BH13" s="17">
        <v>0.31650834476074541</v>
      </c>
      <c r="BI13" s="17">
        <v>0.1552103522149974</v>
      </c>
      <c r="BK13" s="17">
        <v>0.23714768599339281</v>
      </c>
      <c r="BL13" s="17">
        <v>0.25616278885563831</v>
      </c>
      <c r="BM13" s="17">
        <v>0.13723251656322569</v>
      </c>
      <c r="BN13" s="17">
        <v>0.14948445606664609</v>
      </c>
      <c r="BO13" s="17">
        <v>5.0849482873266683E-2</v>
      </c>
      <c r="BQ13" s="17">
        <v>0.27509506227972569</v>
      </c>
      <c r="BR13" s="17">
        <v>0.22510221990670759</v>
      </c>
      <c r="BS13" s="17">
        <v>0.24154075427204749</v>
      </c>
      <c r="BT13" s="17">
        <v>0.17709669687895019</v>
      </c>
      <c r="BU13" s="17">
        <v>0.21621226033413379</v>
      </c>
      <c r="BV13" s="17">
        <v>0.1033876142273541</v>
      </c>
      <c r="BW13" s="17">
        <v>5.5310402214215813E-2</v>
      </c>
      <c r="BX13" s="17">
        <v>0.21704019466363039</v>
      </c>
      <c r="BZ13" s="17">
        <v>0.28267096545441278</v>
      </c>
      <c r="CA13" s="17">
        <v>0.2292030070077819</v>
      </c>
      <c r="CB13" s="17">
        <v>0.22086156114453831</v>
      </c>
      <c r="CC13" s="17">
        <v>0.2328566881775517</v>
      </c>
      <c r="CD13" s="17">
        <v>0.2101101592167198</v>
      </c>
      <c r="CE13" s="17">
        <v>0.27152057900451509</v>
      </c>
      <c r="CF13" s="17">
        <v>2.6795232087352901E-2</v>
      </c>
      <c r="CG13" s="17">
        <v>0.13270705798579771</v>
      </c>
      <c r="CI13" s="17">
        <v>0.25775607760401809</v>
      </c>
      <c r="CJ13" s="17">
        <v>0.21123851959499659</v>
      </c>
      <c r="CK13" s="17">
        <v>0.20648708274889349</v>
      </c>
      <c r="CL13" s="17">
        <v>0.24696308147144441</v>
      </c>
      <c r="CM13" s="17">
        <v>0.2271065943013249</v>
      </c>
      <c r="CN13" s="17">
        <v>6.2822278298525366E-2</v>
      </c>
      <c r="CO13" s="17">
        <v>0.1455775771586959</v>
      </c>
      <c r="CP13" s="17">
        <v>0.26754937616860952</v>
      </c>
    </row>
    <row r="14" spans="2:96" ht="18.95" customHeight="1" x14ac:dyDescent="0.25">
      <c r="B14" s="19" t="s">
        <v>85</v>
      </c>
      <c r="C14" s="17">
        <v>0.17406085569837171</v>
      </c>
      <c r="D14" s="17">
        <v>0.16062428612121049</v>
      </c>
      <c r="E14" s="17">
        <v>0.17070044922357669</v>
      </c>
      <c r="F14" s="17">
        <v>0.21778353906102019</v>
      </c>
      <c r="G14" s="17">
        <v>0.1904090688268989</v>
      </c>
      <c r="H14" s="17">
        <v>0.14688340465794239</v>
      </c>
      <c r="I14" s="17">
        <v>0.15516640586211411</v>
      </c>
      <c r="K14" s="17">
        <v>0.1093872341044964</v>
      </c>
      <c r="L14" s="17">
        <v>0.238095425858601</v>
      </c>
      <c r="N14" s="17">
        <v>0.14615917801893619</v>
      </c>
      <c r="O14" s="17">
        <v>0.18198448795600519</v>
      </c>
      <c r="P14" s="17">
        <v>0.1782268493404606</v>
      </c>
      <c r="Q14" s="17">
        <v>0.18033218387523339</v>
      </c>
      <c r="R14" s="17">
        <v>0.20127056662212231</v>
      </c>
      <c r="S14" s="17">
        <v>0.19853153490608991</v>
      </c>
      <c r="T14" s="17">
        <v>0.17177675000513881</v>
      </c>
      <c r="U14" s="17">
        <v>0.19560742742377349</v>
      </c>
      <c r="V14" s="17">
        <v>0.13555911132860149</v>
      </c>
      <c r="W14" s="17">
        <v>0.18016250720066451</v>
      </c>
      <c r="X14" s="17">
        <v>0.17648471271414001</v>
      </c>
      <c r="Z14" s="17">
        <v>0.1168460095929771</v>
      </c>
      <c r="AA14" s="17">
        <v>0.1751597597116816</v>
      </c>
      <c r="AB14" s="17">
        <v>0.15800094449890489</v>
      </c>
      <c r="AC14" s="17">
        <v>0.24799773657248261</v>
      </c>
      <c r="AE14" s="17">
        <v>0.38491903760015422</v>
      </c>
      <c r="AF14" s="17">
        <v>0.32509180934280008</v>
      </c>
      <c r="AG14" s="17">
        <v>0.23192347309782341</v>
      </c>
      <c r="AH14" s="17">
        <v>0.2594366663703811</v>
      </c>
      <c r="AI14" s="17">
        <v>0.19075363577439511</v>
      </c>
      <c r="AJ14" s="17">
        <v>0.14167696018317169</v>
      </c>
      <c r="AK14" s="17">
        <v>0.15100931495792019</v>
      </c>
      <c r="AL14" s="17">
        <v>0.1531088093886214</v>
      </c>
      <c r="AM14" s="17">
        <v>0.15335601090112541</v>
      </c>
      <c r="AN14" s="17">
        <v>0.1239064649607841</v>
      </c>
      <c r="AO14" s="17">
        <v>0.1240576832568008</v>
      </c>
      <c r="AP14" s="17">
        <v>0.17457566708657651</v>
      </c>
      <c r="AQ14" s="17">
        <v>0.10830867957319019</v>
      </c>
      <c r="AR14" s="17">
        <v>0.13832723635913621</v>
      </c>
      <c r="AS14" s="17">
        <v>0.12763448182181039</v>
      </c>
      <c r="AT14" s="17">
        <v>9.6729854361964213E-2</v>
      </c>
      <c r="AU14" s="17">
        <v>0.35172565720850368</v>
      </c>
      <c r="AW14" s="17">
        <v>0.17461938777464331</v>
      </c>
      <c r="AX14" s="17">
        <v>0.16339496798061129</v>
      </c>
      <c r="AZ14" s="17">
        <v>0.16408265345910031</v>
      </c>
      <c r="BA14" s="17">
        <v>0.1898628973663268</v>
      </c>
      <c r="BC14" s="17">
        <v>0.20458369523574341</v>
      </c>
      <c r="BD14" s="17">
        <v>0.177114277863649</v>
      </c>
      <c r="BE14" s="17">
        <v>0.1388151541813008</v>
      </c>
      <c r="BF14" s="17">
        <v>0.15175153408410111</v>
      </c>
      <c r="BG14" s="17">
        <v>0.10161952954912799</v>
      </c>
      <c r="BH14" s="17">
        <v>0.1146298420330646</v>
      </c>
      <c r="BI14" s="17">
        <v>0.3956940911779569</v>
      </c>
      <c r="BK14" s="17">
        <v>0.14174927293385611</v>
      </c>
      <c r="BL14" s="17">
        <v>0.12958975534419689</v>
      </c>
      <c r="BM14" s="17">
        <v>0.27391375474099527</v>
      </c>
      <c r="BN14" s="17">
        <v>0.18993985995032109</v>
      </c>
      <c r="BO14" s="17">
        <v>0.53891005469405173</v>
      </c>
      <c r="BQ14" s="17">
        <v>0.1017999149452935</v>
      </c>
      <c r="BR14" s="17">
        <v>0.1408576554717838</v>
      </c>
      <c r="BS14" s="17">
        <v>0.14615590140332671</v>
      </c>
      <c r="BT14" s="17">
        <v>0.1155012351424284</v>
      </c>
      <c r="BU14" s="17">
        <v>0.13284493404467529</v>
      </c>
      <c r="BV14" s="17">
        <v>0.33082894852636729</v>
      </c>
      <c r="BW14" s="17">
        <v>0.49019325946231063</v>
      </c>
      <c r="BX14" s="17">
        <v>0.18486662386150829</v>
      </c>
      <c r="BZ14" s="17">
        <v>9.3539564398751648E-2</v>
      </c>
      <c r="CA14" s="17">
        <v>0.15159100336289649</v>
      </c>
      <c r="CB14" s="17">
        <v>0.14257663243477081</v>
      </c>
      <c r="CC14" s="17">
        <v>0.15272885518675741</v>
      </c>
      <c r="CD14" s="17">
        <v>0.10463083935217821</v>
      </c>
      <c r="CE14" s="17">
        <v>0.1086523135859572</v>
      </c>
      <c r="CF14" s="17">
        <v>0.59035156758460972</v>
      </c>
      <c r="CG14" s="17">
        <v>0.30422196193300283</v>
      </c>
      <c r="CI14" s="17">
        <v>9.0850523199428018E-2</v>
      </c>
      <c r="CJ14" s="17">
        <v>0.15798732750780331</v>
      </c>
      <c r="CK14" s="17">
        <v>0.15410477476903389</v>
      </c>
      <c r="CL14" s="17">
        <v>0.15336557849049781</v>
      </c>
      <c r="CM14" s="17">
        <v>0.1150574212330454</v>
      </c>
      <c r="CN14" s="17">
        <v>0.46108308966361372</v>
      </c>
      <c r="CO14" s="17">
        <v>0.37287298959951171</v>
      </c>
      <c r="CP14" s="17">
        <v>0.14740949378924151</v>
      </c>
    </row>
    <row r="15" spans="2:96" ht="18.95" customHeight="1" x14ac:dyDescent="0.25">
      <c r="B15" s="21" t="s">
        <v>139</v>
      </c>
      <c r="C15" s="22">
        <v>0.5338993370870837</v>
      </c>
      <c r="D15" s="22">
        <v>0.43484452793792577</v>
      </c>
      <c r="E15" s="22">
        <v>0.48129941902315843</v>
      </c>
      <c r="F15" s="22">
        <v>0.46919079277090031</v>
      </c>
      <c r="G15" s="22">
        <v>0.51535452627538403</v>
      </c>
      <c r="H15" s="22">
        <v>0.59649297244096133</v>
      </c>
      <c r="I15" s="22">
        <v>0.66765203237758186</v>
      </c>
      <c r="K15" s="22">
        <v>0.61475871389471559</v>
      </c>
      <c r="L15" s="22">
        <v>0.45394697109055598</v>
      </c>
      <c r="N15" s="22">
        <v>0.57911088989832704</v>
      </c>
      <c r="O15" s="22">
        <v>0.54833535352045926</v>
      </c>
      <c r="P15" s="22">
        <v>0.53317939849946638</v>
      </c>
      <c r="Q15" s="22">
        <v>0.59488131187436921</v>
      </c>
      <c r="R15" s="22">
        <v>0.49666558074172812</v>
      </c>
      <c r="S15" s="22">
        <v>0.4544657158392702</v>
      </c>
      <c r="T15" s="22">
        <v>0.49129831135866819</v>
      </c>
      <c r="U15" s="22">
        <v>0.54168098809313636</v>
      </c>
      <c r="V15" s="22">
        <v>0.53268096287950495</v>
      </c>
      <c r="W15" s="22">
        <v>0.55333842320550852</v>
      </c>
      <c r="X15" s="22">
        <v>0.51210394315655028</v>
      </c>
      <c r="Z15" s="22">
        <v>0.64371906704132242</v>
      </c>
      <c r="AA15" s="22">
        <v>0.55737035871516305</v>
      </c>
      <c r="AB15" s="22">
        <v>0.48544407897866138</v>
      </c>
      <c r="AC15" s="22">
        <v>0.43494990060970468</v>
      </c>
      <c r="AE15" s="22">
        <v>0.25353370183808688</v>
      </c>
      <c r="AF15" s="22">
        <v>0.34904230538526487</v>
      </c>
      <c r="AG15" s="22">
        <v>0.45263865702330319</v>
      </c>
      <c r="AH15" s="22">
        <v>0.3873777056884759</v>
      </c>
      <c r="AI15" s="22">
        <v>0.47639843650822239</v>
      </c>
      <c r="AJ15" s="22">
        <v>0.5731588520174038</v>
      </c>
      <c r="AK15" s="22">
        <v>0.52767130169442311</v>
      </c>
      <c r="AL15" s="22">
        <v>0.55949764259935053</v>
      </c>
      <c r="AM15" s="22">
        <v>0.57172748392428074</v>
      </c>
      <c r="AN15" s="22">
        <v>0.56185750787492728</v>
      </c>
      <c r="AO15" s="22">
        <v>0.58929628375200238</v>
      </c>
      <c r="AP15" s="22">
        <v>0.61817563954708565</v>
      </c>
      <c r="AQ15" s="22">
        <v>0.62689324652753042</v>
      </c>
      <c r="AR15" s="22">
        <v>0.56831307380009188</v>
      </c>
      <c r="AS15" s="22">
        <v>0.61434609990426314</v>
      </c>
      <c r="AT15" s="22">
        <v>0.67798823320928958</v>
      </c>
      <c r="AU15" s="22">
        <v>0.43547256158648529</v>
      </c>
      <c r="AW15" s="22">
        <v>0.54385584071427429</v>
      </c>
      <c r="AX15" s="22">
        <v>0.49374657546655892</v>
      </c>
      <c r="AZ15" s="22">
        <v>0.53748517395996176</v>
      </c>
      <c r="BA15" s="22">
        <v>0.5282206043533757</v>
      </c>
      <c r="BC15" s="22">
        <v>0.48310306867934327</v>
      </c>
      <c r="BD15" s="22">
        <v>0.49166457250738271</v>
      </c>
      <c r="BE15" s="22">
        <v>0.59353241814864255</v>
      </c>
      <c r="BF15" s="22">
        <v>0.59333458361403557</v>
      </c>
      <c r="BG15" s="22">
        <v>0.62062215602465387</v>
      </c>
      <c r="BH15" s="22">
        <v>0.68774454657742612</v>
      </c>
      <c r="BI15" s="22">
        <v>0.36100018619549162</v>
      </c>
      <c r="BK15" s="22">
        <v>0.59168757652167603</v>
      </c>
      <c r="BL15" s="22">
        <v>0.57707236533808981</v>
      </c>
      <c r="BM15" s="22">
        <v>0.3957365274703577</v>
      </c>
      <c r="BN15" s="22">
        <v>0.4642127615177527</v>
      </c>
      <c r="BO15" s="22">
        <v>0.24557165082798649</v>
      </c>
      <c r="BQ15" s="22">
        <v>0.63780436079443248</v>
      </c>
      <c r="BR15" s="22">
        <v>0.54304010188558671</v>
      </c>
      <c r="BS15" s="22">
        <v>0.64289596078573674</v>
      </c>
      <c r="BT15" s="22">
        <v>0.45619278290705478</v>
      </c>
      <c r="BU15" s="22">
        <v>0.47676484534185271</v>
      </c>
      <c r="BV15" s="22">
        <v>0.35708975213195698</v>
      </c>
      <c r="BW15" s="22">
        <v>0.27357680767354953</v>
      </c>
      <c r="BX15" s="22">
        <v>0.52243341462958259</v>
      </c>
      <c r="BZ15" s="22">
        <v>0.65387684282944902</v>
      </c>
      <c r="CA15" s="22">
        <v>0.55512837356885203</v>
      </c>
      <c r="CB15" s="22">
        <v>0.58696688648171791</v>
      </c>
      <c r="CC15" s="22">
        <v>0.51511077580134212</v>
      </c>
      <c r="CD15" s="22">
        <v>0.56303009555677841</v>
      </c>
      <c r="CE15" s="22">
        <v>0.58356629929443393</v>
      </c>
      <c r="CF15" s="22">
        <v>0.1784480572359467</v>
      </c>
      <c r="CG15" s="22">
        <v>0.38637998441634452</v>
      </c>
      <c r="CI15" s="22">
        <v>0.63109225187407736</v>
      </c>
      <c r="CJ15" s="22">
        <v>0.54709887315742078</v>
      </c>
      <c r="CK15" s="22">
        <v>0.56525803312742551</v>
      </c>
      <c r="CL15" s="22">
        <v>0.55714503877661692</v>
      </c>
      <c r="CM15" s="22">
        <v>0.55463424261285865</v>
      </c>
      <c r="CN15" s="22">
        <v>0.27397483516554899</v>
      </c>
      <c r="CO15" s="22">
        <v>0.4127740481477587</v>
      </c>
      <c r="CP15" s="22">
        <v>0.53014183084938149</v>
      </c>
    </row>
    <row r="16" spans="2:96" ht="18.95" customHeight="1" x14ac:dyDescent="0.25">
      <c r="B16" s="21" t="s">
        <v>140</v>
      </c>
      <c r="C16" s="22">
        <v>0.14124937461545001</v>
      </c>
      <c r="D16" s="22">
        <v>0.20334021896755819</v>
      </c>
      <c r="E16" s="22">
        <v>0.16618036466804911</v>
      </c>
      <c r="F16" s="22">
        <v>0.1324994402736237</v>
      </c>
      <c r="G16" s="22">
        <v>0.14595692436161251</v>
      </c>
      <c r="H16" s="22">
        <v>0.1303239103887221</v>
      </c>
      <c r="I16" s="22">
        <v>9.0589636161304832E-2</v>
      </c>
      <c r="K16" s="22">
        <v>0.13871644828774779</v>
      </c>
      <c r="L16" s="22">
        <v>0.14308055345402951</v>
      </c>
      <c r="N16" s="22">
        <v>0.16208395254494509</v>
      </c>
      <c r="O16" s="22">
        <v>0.1500606607857124</v>
      </c>
      <c r="P16" s="22">
        <v>0.1151330951796443</v>
      </c>
      <c r="Q16" s="22">
        <v>0.12301122364010431</v>
      </c>
      <c r="R16" s="22">
        <v>0.14132737354516739</v>
      </c>
      <c r="S16" s="22">
        <v>0.16473764032101551</v>
      </c>
      <c r="T16" s="22">
        <v>0.1392349372437692</v>
      </c>
      <c r="U16" s="22">
        <v>0.13089600602912449</v>
      </c>
      <c r="V16" s="22">
        <v>0.153006990001192</v>
      </c>
      <c r="W16" s="22">
        <v>0.12431933055255159</v>
      </c>
      <c r="X16" s="22">
        <v>0.14885023822639329</v>
      </c>
      <c r="Z16" s="22">
        <v>0.1123674012872545</v>
      </c>
      <c r="AA16" s="22">
        <v>0.12807660440811969</v>
      </c>
      <c r="AB16" s="22">
        <v>0.18949051196069991</v>
      </c>
      <c r="AC16" s="22">
        <v>0.14329619625689699</v>
      </c>
      <c r="AE16" s="22">
        <v>0.14287321847779499</v>
      </c>
      <c r="AF16" s="22">
        <v>0.1033775158816376</v>
      </c>
      <c r="AG16" s="22">
        <v>0.17810521653514139</v>
      </c>
      <c r="AH16" s="22">
        <v>0.14435883032615651</v>
      </c>
      <c r="AI16" s="22">
        <v>0.18463226936770449</v>
      </c>
      <c r="AJ16" s="22">
        <v>0.14027596844508469</v>
      </c>
      <c r="AK16" s="22">
        <v>0.15692829344666409</v>
      </c>
      <c r="AL16" s="22">
        <v>0.15919671185658019</v>
      </c>
      <c r="AM16" s="22">
        <v>0.12330606254652279</v>
      </c>
      <c r="AN16" s="22">
        <v>0.15733966265103791</v>
      </c>
      <c r="AO16" s="22">
        <v>0.14827716167401939</v>
      </c>
      <c r="AP16" s="22">
        <v>9.9311741643621831E-2</v>
      </c>
      <c r="AQ16" s="22">
        <v>0.1101243832225204</v>
      </c>
      <c r="AR16" s="22">
        <v>0.12390477784214329</v>
      </c>
      <c r="AS16" s="22">
        <v>0.161842257941818</v>
      </c>
      <c r="AT16" s="22">
        <v>9.6601339860451774E-2</v>
      </c>
      <c r="AU16" s="22">
        <v>8.0168846616507666E-2</v>
      </c>
      <c r="AW16" s="22">
        <v>0.1350090167339843</v>
      </c>
      <c r="AX16" s="22">
        <v>0.17172937271854111</v>
      </c>
      <c r="AZ16" s="22">
        <v>0.1420420375877518</v>
      </c>
      <c r="BA16" s="22">
        <v>0.13999406899860631</v>
      </c>
      <c r="BC16" s="22">
        <v>0.15102623717558611</v>
      </c>
      <c r="BD16" s="22">
        <v>0.1705836056048462</v>
      </c>
      <c r="BE16" s="22">
        <v>0.1231866588208885</v>
      </c>
      <c r="BF16" s="22">
        <v>0.11413757690573741</v>
      </c>
      <c r="BG16" s="22">
        <v>0.120458790090737</v>
      </c>
      <c r="BH16" s="22">
        <v>0.1223955426813617</v>
      </c>
      <c r="BI16" s="22">
        <v>0.14157453928987951</v>
      </c>
      <c r="BK16" s="22">
        <v>0.12128637404967681</v>
      </c>
      <c r="BL16" s="22">
        <v>0.15760565466562129</v>
      </c>
      <c r="BM16" s="22">
        <v>0.14016164813359411</v>
      </c>
      <c r="BN16" s="22">
        <v>0.19277122354797591</v>
      </c>
      <c r="BO16" s="22">
        <v>5.8407558511762131E-2</v>
      </c>
      <c r="BQ16" s="22">
        <v>0.1174583655846293</v>
      </c>
      <c r="BR16" s="22">
        <v>0.14869902686427011</v>
      </c>
      <c r="BS16" s="22">
        <v>0.10935042536157941</v>
      </c>
      <c r="BT16" s="22">
        <v>0.22104959937483859</v>
      </c>
      <c r="BU16" s="22">
        <v>0.2123061859875976</v>
      </c>
      <c r="BV16" s="22">
        <v>0.1407919062654161</v>
      </c>
      <c r="BW16" s="22">
        <v>0.1031980300935602</v>
      </c>
      <c r="BX16" s="22">
        <v>0.17115986832282021</v>
      </c>
      <c r="BZ16" s="22">
        <v>0.1136420935942728</v>
      </c>
      <c r="CA16" s="22">
        <v>0.13746672482217409</v>
      </c>
      <c r="CB16" s="22">
        <v>0.1216826173401335</v>
      </c>
      <c r="CC16" s="22">
        <v>0.16028210463925471</v>
      </c>
      <c r="CD16" s="22">
        <v>0.1800704681729195</v>
      </c>
      <c r="CE16" s="22">
        <v>0.1670147669503429</v>
      </c>
      <c r="CF16" s="22">
        <v>8.6418346763820056E-2</v>
      </c>
      <c r="CG16" s="22">
        <v>0.15567576994263799</v>
      </c>
      <c r="CI16" s="22">
        <v>0.13537526299284511</v>
      </c>
      <c r="CJ16" s="22">
        <v>0.13867846564349001</v>
      </c>
      <c r="CK16" s="22">
        <v>0.11635104385921941</v>
      </c>
      <c r="CL16" s="22">
        <v>0.1425969689232289</v>
      </c>
      <c r="CM16" s="22">
        <v>0.17120139635977691</v>
      </c>
      <c r="CN16" s="22">
        <v>0.11965392389696181</v>
      </c>
      <c r="CO16" s="22">
        <v>9.1107982925437106E-2</v>
      </c>
      <c r="CP16" s="22">
        <v>0.17000518853013261</v>
      </c>
    </row>
    <row r="17" spans="2:94" ht="18.95" customHeight="1" x14ac:dyDescent="0.25">
      <c r="B17" s="21" t="s">
        <v>141</v>
      </c>
      <c r="C17" s="22">
        <v>0.39264996247163381</v>
      </c>
      <c r="D17" s="22">
        <v>0.23150430897036761</v>
      </c>
      <c r="E17" s="22">
        <v>0.31511905435510928</v>
      </c>
      <c r="F17" s="22">
        <v>0.33669135249727661</v>
      </c>
      <c r="G17" s="22">
        <v>0.36939760191377152</v>
      </c>
      <c r="H17" s="22">
        <v>0.46616906205223918</v>
      </c>
      <c r="I17" s="22">
        <v>0.57706239621627708</v>
      </c>
      <c r="K17" s="22">
        <v>0.47604226560696772</v>
      </c>
      <c r="L17" s="22">
        <v>0.31086641763652662</v>
      </c>
      <c r="N17" s="22">
        <v>0.41702693735338198</v>
      </c>
      <c r="O17" s="22">
        <v>0.39827469273474692</v>
      </c>
      <c r="P17" s="22">
        <v>0.41804630331982212</v>
      </c>
      <c r="Q17" s="22">
        <v>0.47187008823426491</v>
      </c>
      <c r="R17" s="22">
        <v>0.35533820719656067</v>
      </c>
      <c r="S17" s="22">
        <v>0.28972807551825469</v>
      </c>
      <c r="T17" s="22">
        <v>0.35206337411489902</v>
      </c>
      <c r="U17" s="22">
        <v>0.41078498206401182</v>
      </c>
      <c r="V17" s="22">
        <v>0.37967397287831289</v>
      </c>
      <c r="W17" s="22">
        <v>0.42901909265295701</v>
      </c>
      <c r="X17" s="22">
        <v>0.36325370493015702</v>
      </c>
      <c r="Z17" s="22">
        <v>0.531351665754068</v>
      </c>
      <c r="AA17" s="22">
        <v>0.42929375430704331</v>
      </c>
      <c r="AB17" s="22">
        <v>0.29595356701796149</v>
      </c>
      <c r="AC17" s="22">
        <v>0.29165370435280757</v>
      </c>
      <c r="AE17" s="22">
        <v>0.1106604833602919</v>
      </c>
      <c r="AF17" s="22">
        <v>0.24566478950362741</v>
      </c>
      <c r="AG17" s="22">
        <v>0.27453344048816181</v>
      </c>
      <c r="AH17" s="22">
        <v>0.24301887536231939</v>
      </c>
      <c r="AI17" s="22">
        <v>0.29176616714051801</v>
      </c>
      <c r="AJ17" s="22">
        <v>0.43288288357231908</v>
      </c>
      <c r="AK17" s="22">
        <v>0.37074300824775902</v>
      </c>
      <c r="AL17" s="22">
        <v>0.40030093074277029</v>
      </c>
      <c r="AM17" s="22">
        <v>0.44842142137775798</v>
      </c>
      <c r="AN17" s="22">
        <v>0.40451784522388928</v>
      </c>
      <c r="AO17" s="22">
        <v>0.44101912207798288</v>
      </c>
      <c r="AP17" s="22">
        <v>0.51886389790346388</v>
      </c>
      <c r="AQ17" s="22">
        <v>0.51676886330501004</v>
      </c>
      <c r="AR17" s="22">
        <v>0.44440829595794862</v>
      </c>
      <c r="AS17" s="22">
        <v>0.4525038419624452</v>
      </c>
      <c r="AT17" s="22">
        <v>0.58138689334883775</v>
      </c>
      <c r="AU17" s="22">
        <v>0.3553037149699777</v>
      </c>
      <c r="AW17" s="22">
        <v>0.40884682398028999</v>
      </c>
      <c r="AX17" s="22">
        <v>0.32201720274801782</v>
      </c>
      <c r="AZ17" s="22">
        <v>0.39544313637221001</v>
      </c>
      <c r="BA17" s="22">
        <v>0.38822653535476942</v>
      </c>
      <c r="BC17" s="22">
        <v>0.33207683150375722</v>
      </c>
      <c r="BD17" s="22">
        <v>0.32108096690253651</v>
      </c>
      <c r="BE17" s="22">
        <v>0.47034575932775408</v>
      </c>
      <c r="BF17" s="22">
        <v>0.47919700670829818</v>
      </c>
      <c r="BG17" s="22">
        <v>0.50016336593391686</v>
      </c>
      <c r="BH17" s="22">
        <v>0.56534900389606446</v>
      </c>
      <c r="BI17" s="22">
        <v>0.21942564690561209</v>
      </c>
      <c r="BK17" s="22">
        <v>0.47040120247199918</v>
      </c>
      <c r="BL17" s="22">
        <v>0.41946671067246849</v>
      </c>
      <c r="BM17" s="22">
        <v>0.25557487933676359</v>
      </c>
      <c r="BN17" s="22">
        <v>0.27144153796977682</v>
      </c>
      <c r="BO17" s="22">
        <v>0.1871640923162243</v>
      </c>
      <c r="BQ17" s="22">
        <v>0.52034599520980318</v>
      </c>
      <c r="BR17" s="22">
        <v>0.39434107502131671</v>
      </c>
      <c r="BS17" s="22">
        <v>0.53354553542415739</v>
      </c>
      <c r="BT17" s="22">
        <v>0.23514318353221619</v>
      </c>
      <c r="BU17" s="22">
        <v>0.26445865935425511</v>
      </c>
      <c r="BV17" s="22">
        <v>0.21629784586654091</v>
      </c>
      <c r="BW17" s="22">
        <v>0.17037877757998929</v>
      </c>
      <c r="BX17" s="22">
        <v>0.35127354630676239</v>
      </c>
      <c r="BZ17" s="22">
        <v>0.54023474923517623</v>
      </c>
      <c r="CA17" s="22">
        <v>0.41766164874667788</v>
      </c>
      <c r="CB17" s="22">
        <v>0.46528426914158438</v>
      </c>
      <c r="CC17" s="22">
        <v>0.35482867116208738</v>
      </c>
      <c r="CD17" s="22">
        <v>0.38295962738385891</v>
      </c>
      <c r="CE17" s="22">
        <v>0.41655153234409098</v>
      </c>
      <c r="CF17" s="22">
        <v>9.2029710472126616E-2</v>
      </c>
      <c r="CG17" s="22">
        <v>0.23070421447370651</v>
      </c>
      <c r="CI17" s="22">
        <v>0.49571698888123228</v>
      </c>
      <c r="CJ17" s="22">
        <v>0.40842040751393083</v>
      </c>
      <c r="CK17" s="22">
        <v>0.44890698926820599</v>
      </c>
      <c r="CL17" s="22">
        <v>0.41454806985338799</v>
      </c>
      <c r="CM17" s="22">
        <v>0.38343284625308172</v>
      </c>
      <c r="CN17" s="22">
        <v>0.15432091126858721</v>
      </c>
      <c r="CO17" s="22">
        <v>0.32166606522232161</v>
      </c>
      <c r="CP17" s="22">
        <v>0.36013664231924891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P903"/>
  <sheetViews>
    <sheetView showGridLines="0" workbookViewId="0">
      <pane xSplit="2" ySplit="8" topLeftCell="C881" activePane="bottomRight" state="frozen"/>
      <selection pane="topRight"/>
      <selection pane="bottomLeft"/>
      <selection pane="bottomRight" activeCell="B881" sqref="B881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4" ht="39.950000000000003" customHeight="1" x14ac:dyDescent="0.35">
      <c r="D2" s="4" t="s">
        <v>16</v>
      </c>
    </row>
    <row r="5" spans="2:94" ht="30" customHeight="1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4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4" x14ac:dyDescent="0.25">
      <c r="B7" s="11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4" x14ac:dyDescent="0.25">
      <c r="B8" s="12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4" ht="75" x14ac:dyDescent="0.25">
      <c r="B9" s="14" t="s">
        <v>98</v>
      </c>
    </row>
    <row r="10" spans="2:94" x14ac:dyDescent="0.25">
      <c r="B10" s="15" t="s">
        <v>15</v>
      </c>
    </row>
    <row r="11" spans="2:94" x14ac:dyDescent="0.25">
      <c r="B11" s="16" t="s">
        <v>99</v>
      </c>
      <c r="C11" s="17">
        <v>3.3299096233308033E-2</v>
      </c>
      <c r="D11" s="17">
        <v>4.4117803490226461E-2</v>
      </c>
      <c r="E11" s="17">
        <v>4.9370253306139263E-2</v>
      </c>
      <c r="F11" s="17">
        <v>3.4356590459340891E-2</v>
      </c>
      <c r="G11" s="17">
        <v>1.3499340578119931E-2</v>
      </c>
      <c r="H11" s="17">
        <v>2.1725082234067241E-2</v>
      </c>
      <c r="I11" s="17">
        <v>3.6034020669420998E-2</v>
      </c>
      <c r="K11" s="17">
        <v>3.4033255322394339E-2</v>
      </c>
      <c r="L11" s="17">
        <v>3.2748092061681493E-2</v>
      </c>
      <c r="N11" s="17">
        <v>1.551007617441846E-2</v>
      </c>
      <c r="O11" s="17">
        <v>2.3625801035854901E-2</v>
      </c>
      <c r="P11" s="17">
        <v>5.2154347954235583E-2</v>
      </c>
      <c r="Q11" s="17">
        <v>2.5648851196062569E-2</v>
      </c>
      <c r="R11" s="17">
        <v>3.4240610416371352E-2</v>
      </c>
      <c r="S11" s="17">
        <v>5.7539722905855142E-2</v>
      </c>
      <c r="T11" s="17">
        <v>3.8598734358058807E-2</v>
      </c>
      <c r="U11" s="17">
        <v>2.618918801056987E-2</v>
      </c>
      <c r="V11" s="17">
        <v>4.5009588292016983E-2</v>
      </c>
      <c r="W11" s="17">
        <v>3.5409100542774088E-2</v>
      </c>
      <c r="X11" s="17">
        <v>1.729073559145913E-2</v>
      </c>
      <c r="Z11" s="17">
        <v>2.8044981959782549E-2</v>
      </c>
      <c r="AA11" s="17">
        <v>3.2587993111181997E-2</v>
      </c>
      <c r="AB11" s="17">
        <v>4.6355358301402631E-2</v>
      </c>
      <c r="AC11" s="17">
        <v>2.8154383191256731E-2</v>
      </c>
      <c r="AE11" s="17">
        <v>0</v>
      </c>
      <c r="AF11" s="17">
        <v>3.061493358201358E-2</v>
      </c>
      <c r="AG11" s="17">
        <v>6.7284485935695471E-2</v>
      </c>
      <c r="AH11" s="17">
        <v>2.7532713491789609E-2</v>
      </c>
      <c r="AI11" s="17">
        <v>3.7672118915134542E-2</v>
      </c>
      <c r="AJ11" s="17">
        <v>4.0343290979523938E-2</v>
      </c>
      <c r="AK11" s="17">
        <v>3.5314972397775798E-2</v>
      </c>
      <c r="AL11" s="17">
        <v>1.5389367953404211E-2</v>
      </c>
      <c r="AM11" s="17">
        <v>3.02854969961577E-2</v>
      </c>
      <c r="AN11" s="17">
        <v>3.2793478066625012E-2</v>
      </c>
      <c r="AO11" s="17">
        <v>3.3414918532835472E-2</v>
      </c>
      <c r="AP11" s="17">
        <v>1.161818255477854E-2</v>
      </c>
      <c r="AQ11" s="17">
        <v>3.3072981226404632E-2</v>
      </c>
      <c r="AR11" s="17">
        <v>4.1726713009656517E-2</v>
      </c>
      <c r="AS11" s="17">
        <v>7.8245855075107854E-2</v>
      </c>
      <c r="AT11" s="17">
        <v>1.4033190862514909E-2</v>
      </c>
      <c r="AU11" s="17">
        <v>2.649987931917985E-2</v>
      </c>
      <c r="AW11" s="17">
        <v>3.2188398551767833E-2</v>
      </c>
      <c r="AX11" s="17">
        <v>3.8944411881419491E-2</v>
      </c>
      <c r="AZ11" s="17">
        <v>2.9678889889820561E-2</v>
      </c>
      <c r="BA11" s="17">
        <v>3.9032258391641032E-2</v>
      </c>
      <c r="BC11" s="17">
        <v>3.2708157109124149E-2</v>
      </c>
      <c r="BD11" s="17">
        <v>3.6481395772789117E-2</v>
      </c>
      <c r="BE11" s="17">
        <v>3.0052571877227818E-2</v>
      </c>
      <c r="BF11" s="17">
        <v>2.6234601092244111E-2</v>
      </c>
      <c r="BG11" s="17">
        <v>4.6567678504861917E-2</v>
      </c>
      <c r="BH11" s="17">
        <v>4.4013791513641931E-2</v>
      </c>
      <c r="BI11" s="17">
        <v>2.0682016800395619E-2</v>
      </c>
      <c r="BK11" s="17">
        <v>3.4335853419766971E-2</v>
      </c>
      <c r="BL11" s="17">
        <v>2.7008399680081691E-2</v>
      </c>
      <c r="BM11" s="17">
        <v>4.1225263044603389E-2</v>
      </c>
      <c r="BN11" s="17">
        <v>3.924038769309162E-2</v>
      </c>
      <c r="BO11" s="17">
        <v>2.3422426801650371E-2</v>
      </c>
      <c r="BQ11" s="17">
        <v>3.1082748679250399E-2</v>
      </c>
      <c r="BR11" s="17">
        <v>3.576529359956996E-2</v>
      </c>
      <c r="BS11" s="17">
        <v>4.760779747707259E-2</v>
      </c>
      <c r="BT11" s="17">
        <v>2.5976293648940871E-2</v>
      </c>
      <c r="BU11" s="17">
        <v>2.1350221043602159E-2</v>
      </c>
      <c r="BV11" s="17">
        <v>3.2805763304313958E-2</v>
      </c>
      <c r="BW11" s="17">
        <v>3.1473147024214609E-2</v>
      </c>
      <c r="BX11" s="17">
        <v>3.0226897950195789E-2</v>
      </c>
      <c r="BZ11" s="17">
        <v>3.4194534272458013E-2</v>
      </c>
      <c r="CA11" s="17">
        <v>3.4829019893630249E-2</v>
      </c>
      <c r="CB11" s="17">
        <v>3.7677389761932349E-2</v>
      </c>
      <c r="CC11" s="17">
        <v>4.4860784628548679E-2</v>
      </c>
      <c r="CD11" s="17">
        <v>3.4799637947562773E-2</v>
      </c>
      <c r="CE11" s="17">
        <v>2.1777355061137281E-2</v>
      </c>
      <c r="CF11" s="17">
        <v>3.478819045343616E-2</v>
      </c>
      <c r="CG11" s="17">
        <v>2.719643567607408E-2</v>
      </c>
      <c r="CI11" s="17">
        <v>3.1778554983154843E-2</v>
      </c>
      <c r="CJ11" s="17">
        <v>4.262250121250509E-2</v>
      </c>
      <c r="CK11" s="17">
        <v>3.5046139961182832E-2</v>
      </c>
      <c r="CL11" s="17">
        <v>3.62331506850153E-2</v>
      </c>
      <c r="CM11" s="17">
        <v>3.2528017582747273E-2</v>
      </c>
      <c r="CN11" s="17">
        <v>3.9764021686987679E-2</v>
      </c>
      <c r="CO11" s="17">
        <v>2.2846296935990079E-2</v>
      </c>
      <c r="CP11" s="17">
        <v>1.3265142905970639E-2</v>
      </c>
    </row>
    <row r="12" spans="2:94" x14ac:dyDescent="0.25">
      <c r="B12" s="16" t="s">
        <v>100</v>
      </c>
      <c r="C12" s="17">
        <v>0.12589488352757339</v>
      </c>
      <c r="D12" s="17">
        <v>0.19588832368852879</v>
      </c>
      <c r="E12" s="17">
        <v>0.1958455946851991</v>
      </c>
      <c r="F12" s="17">
        <v>0.12207695570077159</v>
      </c>
      <c r="G12" s="17">
        <v>0.10361647218095769</v>
      </c>
      <c r="H12" s="17">
        <v>9.7329894623857952E-2</v>
      </c>
      <c r="I12" s="17">
        <v>6.3065161703669034E-2</v>
      </c>
      <c r="K12" s="17">
        <v>0.1211906128569385</v>
      </c>
      <c r="L12" s="17">
        <v>0.12938173924790761</v>
      </c>
      <c r="N12" s="17">
        <v>0.1117627138448964</v>
      </c>
      <c r="O12" s="17">
        <v>0.11881910791291191</v>
      </c>
      <c r="P12" s="17">
        <v>0.1147223532152549</v>
      </c>
      <c r="Q12" s="17">
        <v>9.9174762271112535E-2</v>
      </c>
      <c r="R12" s="17">
        <v>6.4713500613694575E-2</v>
      </c>
      <c r="S12" s="17">
        <v>0.1110610001761341</v>
      </c>
      <c r="T12" s="17">
        <v>0.1187053146016514</v>
      </c>
      <c r="U12" s="17">
        <v>0.12563488267605169</v>
      </c>
      <c r="V12" s="17">
        <v>0.20384187243619389</v>
      </c>
      <c r="W12" s="17">
        <v>0.13523137964675791</v>
      </c>
      <c r="X12" s="17">
        <v>0.12293261482506</v>
      </c>
      <c r="Z12" s="17">
        <v>0.1190008754766497</v>
      </c>
      <c r="AA12" s="17">
        <v>0.12521801971728971</v>
      </c>
      <c r="AB12" s="17">
        <v>0.14043070174004821</v>
      </c>
      <c r="AC12" s="17">
        <v>0.1215298393276974</v>
      </c>
      <c r="AE12" s="17">
        <v>0.1233907515742638</v>
      </c>
      <c r="AF12" s="17">
        <v>0.14716440288641619</v>
      </c>
      <c r="AG12" s="17">
        <v>0.11357927564800251</v>
      </c>
      <c r="AH12" s="17">
        <v>0.13780604495435661</v>
      </c>
      <c r="AI12" s="17">
        <v>0.15370204709227089</v>
      </c>
      <c r="AJ12" s="17">
        <v>0.12043413192983179</v>
      </c>
      <c r="AK12" s="17">
        <v>0.13147259987218779</v>
      </c>
      <c r="AL12" s="17">
        <v>9.6035814727198965E-2</v>
      </c>
      <c r="AM12" s="17">
        <v>0.11202225357478041</v>
      </c>
      <c r="AN12" s="17">
        <v>0.13221199246509091</v>
      </c>
      <c r="AO12" s="17">
        <v>0.1103654488099573</v>
      </c>
      <c r="AP12" s="17">
        <v>0.1171542715403624</v>
      </c>
      <c r="AQ12" s="17">
        <v>0.15883566749222511</v>
      </c>
      <c r="AR12" s="17">
        <v>0.1022087603610979</v>
      </c>
      <c r="AS12" s="17">
        <v>0.114096948059522</v>
      </c>
      <c r="AT12" s="17">
        <v>0.14558676370975049</v>
      </c>
      <c r="AU12" s="17">
        <v>0.1324189566859641</v>
      </c>
      <c r="AW12" s="17">
        <v>0.1163053457131533</v>
      </c>
      <c r="AX12" s="17">
        <v>0.16842393205430531</v>
      </c>
      <c r="AZ12" s="17">
        <v>0.1169399262924351</v>
      </c>
      <c r="BA12" s="17">
        <v>0.1400764569183672</v>
      </c>
      <c r="BC12" s="17">
        <v>0.1090252956244377</v>
      </c>
      <c r="BD12" s="17">
        <v>0.1349993095469017</v>
      </c>
      <c r="BE12" s="17">
        <v>0.1051306863685383</v>
      </c>
      <c r="BF12" s="17">
        <v>0.14229936001595969</v>
      </c>
      <c r="BG12" s="17">
        <v>0.1298875220468978</v>
      </c>
      <c r="BH12" s="17">
        <v>0.20345096582542371</v>
      </c>
      <c r="BI12" s="17">
        <v>0.1047812291474937</v>
      </c>
      <c r="BK12" s="17">
        <v>0.13102658089135319</v>
      </c>
      <c r="BL12" s="17">
        <v>8.7599634121531142E-2</v>
      </c>
      <c r="BM12" s="17">
        <v>0.13847625602470359</v>
      </c>
      <c r="BN12" s="17">
        <v>0.22855319741377531</v>
      </c>
      <c r="BO12" s="17">
        <v>8.9836503171202772E-2</v>
      </c>
      <c r="BQ12" s="17">
        <v>8.7364239646901626E-2</v>
      </c>
      <c r="BR12" s="17">
        <v>0.15311464912874739</v>
      </c>
      <c r="BS12" s="17">
        <v>0.1233031381327148</v>
      </c>
      <c r="BT12" s="17">
        <v>0.17845312565400881</v>
      </c>
      <c r="BU12" s="17">
        <v>5.8606739008618007E-2</v>
      </c>
      <c r="BV12" s="17">
        <v>0.12922020290244521</v>
      </c>
      <c r="BW12" s="17">
        <v>8.8775026537154897E-2</v>
      </c>
      <c r="BX12" s="17">
        <v>0.16023199196972951</v>
      </c>
      <c r="BZ12" s="17">
        <v>9.0594360198968021E-2</v>
      </c>
      <c r="CA12" s="17">
        <v>0.15230335430394201</v>
      </c>
      <c r="CB12" s="17">
        <v>0.13428917975115051</v>
      </c>
      <c r="CC12" s="17">
        <v>0.18404235838088079</v>
      </c>
      <c r="CD12" s="17">
        <v>7.7326088005032295E-2</v>
      </c>
      <c r="CE12" s="17">
        <v>0.1230669185833576</v>
      </c>
      <c r="CF12" s="17">
        <v>7.3143184745715226E-2</v>
      </c>
      <c r="CG12" s="17">
        <v>0.14321385346262891</v>
      </c>
      <c r="CI12" s="17">
        <v>9.4518646849650695E-2</v>
      </c>
      <c r="CJ12" s="17">
        <v>0.17175605526119861</v>
      </c>
      <c r="CK12" s="17">
        <v>0.14176607542976899</v>
      </c>
      <c r="CL12" s="17">
        <v>0.1901661268103409</v>
      </c>
      <c r="CM12" s="17">
        <v>8.6042923064954313E-2</v>
      </c>
      <c r="CN12" s="17">
        <v>0.13696880465360961</v>
      </c>
      <c r="CO12" s="17">
        <v>9.465060504561168E-2</v>
      </c>
      <c r="CP12" s="17">
        <v>0.1170548123864673</v>
      </c>
    </row>
    <row r="13" spans="2:94" x14ac:dyDescent="0.25">
      <c r="B13" s="16" t="s">
        <v>101</v>
      </c>
      <c r="C13" s="17">
        <v>9.5000781782495949E-2</v>
      </c>
      <c r="D13" s="17">
        <v>8.7963897870208391E-2</v>
      </c>
      <c r="E13" s="17">
        <v>9.8627139673956116E-2</v>
      </c>
      <c r="F13" s="17">
        <v>0.1114660624476015</v>
      </c>
      <c r="G13" s="17">
        <v>0.10062801793164949</v>
      </c>
      <c r="H13" s="17">
        <v>0.1023773291988281</v>
      </c>
      <c r="I13" s="17">
        <v>7.3803968546053866E-2</v>
      </c>
      <c r="K13" s="17">
        <v>0.1057421652793519</v>
      </c>
      <c r="L13" s="17">
        <v>8.4983418641229075E-2</v>
      </c>
      <c r="N13" s="17">
        <v>0.12083306040254919</v>
      </c>
      <c r="O13" s="17">
        <v>0.12222542575046499</v>
      </c>
      <c r="P13" s="17">
        <v>0.10984657884357869</v>
      </c>
      <c r="Q13" s="17">
        <v>7.7217539242271954E-2</v>
      </c>
      <c r="R13" s="17">
        <v>8.3463166530493099E-2</v>
      </c>
      <c r="S13" s="17">
        <v>9.3935562826466992E-2</v>
      </c>
      <c r="T13" s="17">
        <v>8.3061582953468036E-2</v>
      </c>
      <c r="U13" s="17">
        <v>6.9689884844611819E-2</v>
      </c>
      <c r="V13" s="17">
        <v>9.2282316801196154E-2</v>
      </c>
      <c r="W13" s="17">
        <v>0.1114729881950605</v>
      </c>
      <c r="X13" s="17">
        <v>9.4057085630314771E-2</v>
      </c>
      <c r="Z13" s="17">
        <v>0.1162558606348772</v>
      </c>
      <c r="AA13" s="17">
        <v>9.1336217253197419E-2</v>
      </c>
      <c r="AB13" s="17">
        <v>8.7027242206437663E-2</v>
      </c>
      <c r="AC13" s="17">
        <v>8.1948715301986066E-2</v>
      </c>
      <c r="AE13" s="17">
        <v>0.15438410443011419</v>
      </c>
      <c r="AF13" s="17">
        <v>9.5122451204950137E-2</v>
      </c>
      <c r="AG13" s="17">
        <v>8.8694106756226021E-2</v>
      </c>
      <c r="AH13" s="17">
        <v>7.1489903120169326E-2</v>
      </c>
      <c r="AI13" s="17">
        <v>0.1188881906292172</v>
      </c>
      <c r="AJ13" s="17">
        <v>8.2256699611218786E-2</v>
      </c>
      <c r="AK13" s="17">
        <v>7.2463523864541593E-2</v>
      </c>
      <c r="AL13" s="17">
        <v>8.0987566830030236E-2</v>
      </c>
      <c r="AM13" s="17">
        <v>9.2962009250991517E-2</v>
      </c>
      <c r="AN13" s="17">
        <v>8.0183892033972234E-2</v>
      </c>
      <c r="AO13" s="17">
        <v>0.1207358695695944</v>
      </c>
      <c r="AP13" s="17">
        <v>0.10457930354616</v>
      </c>
      <c r="AQ13" s="17">
        <v>0.11220500000166431</v>
      </c>
      <c r="AR13" s="17">
        <v>0.1101929558959969</v>
      </c>
      <c r="AS13" s="17">
        <v>0.1209398262834223</v>
      </c>
      <c r="AT13" s="17">
        <v>0.1055623666955261</v>
      </c>
      <c r="AU13" s="17">
        <v>7.6047071988155635E-2</v>
      </c>
      <c r="AW13" s="17">
        <v>9.1191099519615709E-2</v>
      </c>
      <c r="AX13" s="17">
        <v>0.1138453308121202</v>
      </c>
      <c r="AZ13" s="17">
        <v>9.3760366653492883E-2</v>
      </c>
      <c r="BA13" s="17">
        <v>9.696517287059439E-2</v>
      </c>
      <c r="BC13" s="17">
        <v>8.6576078905877554E-2</v>
      </c>
      <c r="BD13" s="17">
        <v>7.8566512182136491E-2</v>
      </c>
      <c r="BE13" s="17">
        <v>0.1052618464710981</v>
      </c>
      <c r="BF13" s="17">
        <v>0.1115204972810263</v>
      </c>
      <c r="BG13" s="17">
        <v>0.1159175733207152</v>
      </c>
      <c r="BH13" s="17">
        <v>0.1180988612417161</v>
      </c>
      <c r="BI13" s="17">
        <v>7.5540128739350038E-2</v>
      </c>
      <c r="BK13" s="17">
        <v>0.1551299589553457</v>
      </c>
      <c r="BL13" s="17">
        <v>4.1837964017087878E-2</v>
      </c>
      <c r="BM13" s="17">
        <v>7.0587486357792051E-2</v>
      </c>
      <c r="BN13" s="17">
        <v>7.932387931434963E-2</v>
      </c>
      <c r="BO13" s="17">
        <v>7.0860452708915514E-2</v>
      </c>
      <c r="BQ13" s="17">
        <v>5.8322621572392569E-2</v>
      </c>
      <c r="BR13" s="17">
        <v>0.1118599458959818</v>
      </c>
      <c r="BS13" s="17">
        <v>0.1559103897127504</v>
      </c>
      <c r="BT13" s="17">
        <v>0.15216233615135871</v>
      </c>
      <c r="BU13" s="17">
        <v>5.02302650679411E-2</v>
      </c>
      <c r="BV13" s="17">
        <v>6.8679765967890063E-2</v>
      </c>
      <c r="BW13" s="17">
        <v>8.3214978764804715E-2</v>
      </c>
      <c r="BX13" s="17">
        <v>0.1322380466136221</v>
      </c>
      <c r="BZ13" s="17">
        <v>7.6274843878035292E-2</v>
      </c>
      <c r="CA13" s="17">
        <v>0.1062405756281315</v>
      </c>
      <c r="CB13" s="17">
        <v>0.1228132954995074</v>
      </c>
      <c r="CC13" s="17">
        <v>0.10910635686437101</v>
      </c>
      <c r="CD13" s="17">
        <v>4.7882997112667157E-2</v>
      </c>
      <c r="CE13" s="17">
        <v>0.1781506392501587</v>
      </c>
      <c r="CF13" s="17">
        <v>0.11292144566554239</v>
      </c>
      <c r="CG13" s="17">
        <v>8.59747350327833E-2</v>
      </c>
      <c r="CI13" s="17">
        <v>8.1522211148134599E-2</v>
      </c>
      <c r="CJ13" s="17">
        <v>0.1199126040881861</v>
      </c>
      <c r="CK13" s="17">
        <v>0.1418640787735507</v>
      </c>
      <c r="CL13" s="17">
        <v>0.100503668743195</v>
      </c>
      <c r="CM13" s="17">
        <v>5.5363130046217963E-2</v>
      </c>
      <c r="CN13" s="17">
        <v>9.7291908372377167E-2</v>
      </c>
      <c r="CO13" s="17">
        <v>6.6201724136484313E-2</v>
      </c>
      <c r="CP13" s="17">
        <v>0.1580775587975202</v>
      </c>
    </row>
    <row r="14" spans="2:94" x14ac:dyDescent="0.25">
      <c r="B14" s="16" t="s">
        <v>102</v>
      </c>
      <c r="C14" s="17">
        <v>0.59551633564667916</v>
      </c>
      <c r="D14" s="17">
        <v>0.56569583853450867</v>
      </c>
      <c r="E14" s="17">
        <v>0.60019379325984834</v>
      </c>
      <c r="F14" s="17">
        <v>0.65354948060953244</v>
      </c>
      <c r="G14" s="17">
        <v>0.71566999377503249</v>
      </c>
      <c r="H14" s="17">
        <v>0.62445928146335017</v>
      </c>
      <c r="I14" s="17">
        <v>0.44741479098914583</v>
      </c>
      <c r="K14" s="17">
        <v>0.57415949149852319</v>
      </c>
      <c r="L14" s="17">
        <v>0.61747062486344362</v>
      </c>
      <c r="N14" s="17">
        <v>0.66006044573311717</v>
      </c>
      <c r="O14" s="17">
        <v>0.57878695331809293</v>
      </c>
      <c r="P14" s="17">
        <v>0.56135192308749304</v>
      </c>
      <c r="Q14" s="17">
        <v>0.57479470067488225</v>
      </c>
      <c r="R14" s="17">
        <v>0.59060624475852896</v>
      </c>
      <c r="S14" s="17">
        <v>0.60804937156495542</v>
      </c>
      <c r="T14" s="17">
        <v>0.58444481794264314</v>
      </c>
      <c r="U14" s="17">
        <v>0.61461641649589438</v>
      </c>
      <c r="V14" s="17">
        <v>0.58925493100316273</v>
      </c>
      <c r="W14" s="17">
        <v>0.57901419575266688</v>
      </c>
      <c r="X14" s="17">
        <v>0.6063045782549924</v>
      </c>
      <c r="Z14" s="17">
        <v>0.55928417065143321</v>
      </c>
      <c r="AA14" s="17">
        <v>0.60105154294494134</v>
      </c>
      <c r="AB14" s="17">
        <v>0.58919649259983053</v>
      </c>
      <c r="AC14" s="17">
        <v>0.63256865871781087</v>
      </c>
      <c r="AE14" s="17">
        <v>0.48847742703470048</v>
      </c>
      <c r="AF14" s="17">
        <v>0.59981879261247562</v>
      </c>
      <c r="AG14" s="17">
        <v>0.57353073226838858</v>
      </c>
      <c r="AH14" s="17">
        <v>0.63042258070821855</v>
      </c>
      <c r="AI14" s="17">
        <v>0.62501922884497629</v>
      </c>
      <c r="AJ14" s="17">
        <v>0.63380573851234512</v>
      </c>
      <c r="AK14" s="17">
        <v>0.58666700107006631</v>
      </c>
      <c r="AL14" s="17">
        <v>0.62197374222971702</v>
      </c>
      <c r="AM14" s="17">
        <v>0.59369834272565247</v>
      </c>
      <c r="AN14" s="17">
        <v>0.5219724333496335</v>
      </c>
      <c r="AO14" s="17">
        <v>0.6254202744342755</v>
      </c>
      <c r="AP14" s="17">
        <v>0.57355955406047232</v>
      </c>
      <c r="AQ14" s="17">
        <v>0.58285579593818304</v>
      </c>
      <c r="AR14" s="17">
        <v>0.55462007385076284</v>
      </c>
      <c r="AS14" s="17">
        <v>0.53699102854568137</v>
      </c>
      <c r="AT14" s="17">
        <v>0.57159869597374058</v>
      </c>
      <c r="AU14" s="17">
        <v>0.60879676616413914</v>
      </c>
      <c r="AW14" s="17">
        <v>0.58924908812478816</v>
      </c>
      <c r="AX14" s="17">
        <v>0.62624730180761801</v>
      </c>
      <c r="AZ14" s="17">
        <v>0.58481588496301717</v>
      </c>
      <c r="BA14" s="17">
        <v>0.61246217052900276</v>
      </c>
      <c r="BC14" s="17">
        <v>0.62049857431048638</v>
      </c>
      <c r="BD14" s="17">
        <v>0.59552786485426756</v>
      </c>
      <c r="BE14" s="17">
        <v>0.55769765856011166</v>
      </c>
      <c r="BF14" s="17">
        <v>0.60744438467802098</v>
      </c>
      <c r="BG14" s="17">
        <v>0.57128256559553203</v>
      </c>
      <c r="BH14" s="17">
        <v>0.56415304266862321</v>
      </c>
      <c r="BI14" s="17">
        <v>0.55026356078079741</v>
      </c>
      <c r="BK14" s="17">
        <v>0.63509833393069182</v>
      </c>
      <c r="BL14" s="17">
        <v>0.51369142677869173</v>
      </c>
      <c r="BM14" s="17">
        <v>0.63843222267681499</v>
      </c>
      <c r="BN14" s="17">
        <v>0.64544459193391845</v>
      </c>
      <c r="BO14" s="17">
        <v>0.57240523238087215</v>
      </c>
      <c r="BQ14" s="17">
        <v>0.50083618426143284</v>
      </c>
      <c r="BR14" s="17">
        <v>0.64548745485068704</v>
      </c>
      <c r="BS14" s="17">
        <v>0.57256129611891304</v>
      </c>
      <c r="BT14" s="17">
        <v>0.45274965582575538</v>
      </c>
      <c r="BU14" s="17">
        <v>0.56689198334837465</v>
      </c>
      <c r="BV14" s="17">
        <v>0.67940197354487697</v>
      </c>
      <c r="BW14" s="17">
        <v>0.55499975086036824</v>
      </c>
      <c r="BX14" s="17">
        <v>0.67783020416009221</v>
      </c>
      <c r="BZ14" s="17">
        <v>0.49442604137277218</v>
      </c>
      <c r="CA14" s="17">
        <v>0.66943245896672732</v>
      </c>
      <c r="CB14" s="17">
        <v>0.58202789012926959</v>
      </c>
      <c r="CC14" s="17">
        <v>0.54183673816629796</v>
      </c>
      <c r="CD14" s="17">
        <v>0.48685125943532298</v>
      </c>
      <c r="CE14" s="17">
        <v>0.67773057560092409</v>
      </c>
      <c r="CF14" s="17">
        <v>0.56228469276561721</v>
      </c>
      <c r="CG14" s="17">
        <v>0.66142632967027526</v>
      </c>
      <c r="CI14" s="17">
        <v>0.53581344658928609</v>
      </c>
      <c r="CJ14" s="17">
        <v>0.67056651059784977</v>
      </c>
      <c r="CK14" s="17">
        <v>0.618380162663832</v>
      </c>
      <c r="CL14" s="17">
        <v>0.63526884097781</v>
      </c>
      <c r="CM14" s="17">
        <v>0.53020882083930831</v>
      </c>
      <c r="CN14" s="17">
        <v>0.65091592696080236</v>
      </c>
      <c r="CO14" s="17">
        <v>0.58730111023623588</v>
      </c>
      <c r="CP14" s="17">
        <v>0.62249273631818436</v>
      </c>
    </row>
    <row r="15" spans="2:94" x14ac:dyDescent="0.25">
      <c r="B15" s="16" t="s">
        <v>103</v>
      </c>
      <c r="C15" s="17">
        <v>0.11163255198680801</v>
      </c>
      <c r="D15" s="17">
        <v>0.147332212425657</v>
      </c>
      <c r="E15" s="17">
        <v>0.15689748164759629</v>
      </c>
      <c r="F15" s="17">
        <v>0.1165391218751695</v>
      </c>
      <c r="G15" s="17">
        <v>0.1028494118013982</v>
      </c>
      <c r="H15" s="17">
        <v>7.1377423257220005E-2</v>
      </c>
      <c r="I15" s="17">
        <v>8.137363131109146E-2</v>
      </c>
      <c r="K15" s="17">
        <v>0.12386553800421569</v>
      </c>
      <c r="L15" s="17">
        <v>0.100241278595592</v>
      </c>
      <c r="N15" s="17">
        <v>0.1040657554469778</v>
      </c>
      <c r="O15" s="17">
        <v>0.14253685285821019</v>
      </c>
      <c r="P15" s="17">
        <v>9.5660254164203387E-2</v>
      </c>
      <c r="Q15" s="17">
        <v>8.8828279055561218E-2</v>
      </c>
      <c r="R15" s="17">
        <v>0.13717785413747999</v>
      </c>
      <c r="S15" s="17">
        <v>0.14519171240165649</v>
      </c>
      <c r="T15" s="17">
        <v>8.2172941933378055E-2</v>
      </c>
      <c r="U15" s="17">
        <v>9.4777405100368375E-2</v>
      </c>
      <c r="V15" s="17">
        <v>0.13092042979868351</v>
      </c>
      <c r="W15" s="17">
        <v>0.1081153726739098</v>
      </c>
      <c r="X15" s="17">
        <v>0.1121840682610855</v>
      </c>
      <c r="Z15" s="17">
        <v>0.13913923499096051</v>
      </c>
      <c r="AA15" s="17">
        <v>9.6796024285433019E-2</v>
      </c>
      <c r="AB15" s="17">
        <v>0.1316105853998287</v>
      </c>
      <c r="AC15" s="17">
        <v>8.0814619589156866E-2</v>
      </c>
      <c r="AE15" s="17">
        <v>2.5256582216541361E-2</v>
      </c>
      <c r="AF15" s="17">
        <v>8.4002714500771195E-2</v>
      </c>
      <c r="AG15" s="17">
        <v>8.6726605467410359E-2</v>
      </c>
      <c r="AH15" s="17">
        <v>0.1215804627163536</v>
      </c>
      <c r="AI15" s="17">
        <v>7.3014781566865333E-2</v>
      </c>
      <c r="AJ15" s="17">
        <v>9.1678834778169696E-2</v>
      </c>
      <c r="AK15" s="17">
        <v>0.1178708895184116</v>
      </c>
      <c r="AL15" s="17">
        <v>0.12040233869912351</v>
      </c>
      <c r="AM15" s="17">
        <v>0.1194888323465388</v>
      </c>
      <c r="AN15" s="17">
        <v>0.1100697542345835</v>
      </c>
      <c r="AO15" s="17">
        <v>0.11543127091006861</v>
      </c>
      <c r="AP15" s="17">
        <v>0.1454690064727745</v>
      </c>
      <c r="AQ15" s="17">
        <v>0.12444243902109391</v>
      </c>
      <c r="AR15" s="17">
        <v>0.12366778331184319</v>
      </c>
      <c r="AS15" s="17">
        <v>0.1141894347114374</v>
      </c>
      <c r="AT15" s="17">
        <v>0.19637722100865099</v>
      </c>
      <c r="AU15" s="17">
        <v>0.1219541503382795</v>
      </c>
      <c r="AW15" s="17">
        <v>9.7229178904914226E-2</v>
      </c>
      <c r="AX15" s="17">
        <v>0.17499255671422639</v>
      </c>
      <c r="AZ15" s="17">
        <v>0.1177072928194578</v>
      </c>
      <c r="BA15" s="17">
        <v>0.1020122511091851</v>
      </c>
      <c r="BC15" s="17">
        <v>8.4431076583359119E-2</v>
      </c>
      <c r="BD15" s="17">
        <v>0.1111958132167974</v>
      </c>
      <c r="BE15" s="17">
        <v>0.1137680742766037</v>
      </c>
      <c r="BF15" s="17">
        <v>0.13074738454174251</v>
      </c>
      <c r="BG15" s="17">
        <v>0.14340253302502379</v>
      </c>
      <c r="BH15" s="17">
        <v>0.22039058966007019</v>
      </c>
      <c r="BI15" s="17">
        <v>5.2590819540732713E-2</v>
      </c>
      <c r="BK15" s="17">
        <v>0.10792919995541229</v>
      </c>
      <c r="BL15" s="17">
        <v>0.1066165380646466</v>
      </c>
      <c r="BM15" s="17">
        <v>0.12734560862856989</v>
      </c>
      <c r="BN15" s="17">
        <v>0.12550064551389231</v>
      </c>
      <c r="BO15" s="17">
        <v>7.6510016395363173E-2</v>
      </c>
      <c r="BQ15" s="17">
        <v>0.11714677485976729</v>
      </c>
      <c r="BR15" s="17">
        <v>0.1105634441108288</v>
      </c>
      <c r="BS15" s="17">
        <v>0.1332207876443926</v>
      </c>
      <c r="BT15" s="17">
        <v>0.14925650026858689</v>
      </c>
      <c r="BU15" s="17">
        <v>8.6883335345527418E-2</v>
      </c>
      <c r="BV15" s="17">
        <v>8.1931374947095667E-2</v>
      </c>
      <c r="BW15" s="17">
        <v>0.10183517114891311</v>
      </c>
      <c r="BX15" s="17">
        <v>0.11955286442135921</v>
      </c>
      <c r="BZ15" s="17">
        <v>0.1233939057467494</v>
      </c>
      <c r="CA15" s="17">
        <v>0.1037612925865003</v>
      </c>
      <c r="CB15" s="17">
        <v>8.0695055608796556E-2</v>
      </c>
      <c r="CC15" s="17">
        <v>0.13858421633978399</v>
      </c>
      <c r="CD15" s="17">
        <v>0.13338891298192279</v>
      </c>
      <c r="CE15" s="17">
        <v>6.3083514245408381E-2</v>
      </c>
      <c r="CF15" s="17">
        <v>8.7676430108090841E-2</v>
      </c>
      <c r="CG15" s="17">
        <v>0.12185323472693881</v>
      </c>
      <c r="CI15" s="17">
        <v>0.14314554498977111</v>
      </c>
      <c r="CJ15" s="17">
        <v>0.12467648564232089</v>
      </c>
      <c r="CK15" s="17">
        <v>0.11102072924289599</v>
      </c>
      <c r="CL15" s="17">
        <v>0.112154172002962</v>
      </c>
      <c r="CM15" s="17">
        <v>0.1063708728653622</v>
      </c>
      <c r="CN15" s="17">
        <v>8.2179476256479478E-2</v>
      </c>
      <c r="CO15" s="17">
        <v>7.932762433993161E-2</v>
      </c>
      <c r="CP15" s="17">
        <v>8.9581941320909644E-2</v>
      </c>
    </row>
    <row r="16" spans="2:94" x14ac:dyDescent="0.25">
      <c r="B16" s="16" t="s">
        <v>104</v>
      </c>
      <c r="C16" s="17">
        <v>0.17246719900577881</v>
      </c>
      <c r="D16" s="17">
        <v>0.23069678435786101</v>
      </c>
      <c r="E16" s="17">
        <v>0.2028541437485831</v>
      </c>
      <c r="F16" s="17">
        <v>0.17848775507928399</v>
      </c>
      <c r="G16" s="17">
        <v>0.16402929538392011</v>
      </c>
      <c r="H16" s="17">
        <v>0.1530363255842363</v>
      </c>
      <c r="I16" s="17">
        <v>0.1242877007808328</v>
      </c>
      <c r="K16" s="17">
        <v>0.17110089848674739</v>
      </c>
      <c r="L16" s="17">
        <v>0.17273679102122619</v>
      </c>
      <c r="N16" s="17">
        <v>0.13046438459739401</v>
      </c>
      <c r="O16" s="17">
        <v>0.16187058323728401</v>
      </c>
      <c r="P16" s="17">
        <v>0.2192063337410684</v>
      </c>
      <c r="Q16" s="17">
        <v>0.16130081194041429</v>
      </c>
      <c r="R16" s="17">
        <v>0.1854181301220848</v>
      </c>
      <c r="S16" s="17">
        <v>0.15785697626323461</v>
      </c>
      <c r="T16" s="17">
        <v>0.16699018776288421</v>
      </c>
      <c r="U16" s="17">
        <v>0.15643749217662031</v>
      </c>
      <c r="V16" s="17">
        <v>0.23278688034692019</v>
      </c>
      <c r="W16" s="17">
        <v>0.14619148143235519</v>
      </c>
      <c r="X16" s="17">
        <v>0.17917301324979201</v>
      </c>
      <c r="Z16" s="17">
        <v>0.1657755813962061</v>
      </c>
      <c r="AA16" s="17">
        <v>0.17312421813274659</v>
      </c>
      <c r="AB16" s="17">
        <v>0.1746432539356417</v>
      </c>
      <c r="AC16" s="17">
        <v>0.17722798378443569</v>
      </c>
      <c r="AE16" s="17">
        <v>0.16228968131524391</v>
      </c>
      <c r="AF16" s="17">
        <v>0.19766070701339061</v>
      </c>
      <c r="AG16" s="17">
        <v>0.15573834799681771</v>
      </c>
      <c r="AH16" s="17">
        <v>0.17473652299855061</v>
      </c>
      <c r="AI16" s="17">
        <v>0.1636837250433357</v>
      </c>
      <c r="AJ16" s="17">
        <v>0.170360070003404</v>
      </c>
      <c r="AK16" s="17">
        <v>0.19826562551479801</v>
      </c>
      <c r="AL16" s="17">
        <v>0.15212124610784669</v>
      </c>
      <c r="AM16" s="17">
        <v>0.17742592972621921</v>
      </c>
      <c r="AN16" s="17">
        <v>0.1744353176012568</v>
      </c>
      <c r="AO16" s="17">
        <v>0.16552937925332681</v>
      </c>
      <c r="AP16" s="17">
        <v>0.142942938454372</v>
      </c>
      <c r="AQ16" s="17">
        <v>0.1902756972736033</v>
      </c>
      <c r="AR16" s="17">
        <v>0.15572072275528329</v>
      </c>
      <c r="AS16" s="17">
        <v>0.19909647555097171</v>
      </c>
      <c r="AT16" s="17">
        <v>0.1872299066549809</v>
      </c>
      <c r="AU16" s="17">
        <v>0.17813942519552581</v>
      </c>
      <c r="AW16" s="17">
        <v>0.16507266540547549</v>
      </c>
      <c r="AX16" s="17">
        <v>0.20749609933775859</v>
      </c>
      <c r="AZ16" s="17">
        <v>0.1666868430315733</v>
      </c>
      <c r="BA16" s="17">
        <v>0.1816212954822477</v>
      </c>
      <c r="BC16" s="17">
        <v>0.17953092449061281</v>
      </c>
      <c r="BD16" s="17">
        <v>0.18087671672225031</v>
      </c>
      <c r="BE16" s="17">
        <v>0.16034217815330229</v>
      </c>
      <c r="BF16" s="17">
        <v>0.15268205251253519</v>
      </c>
      <c r="BG16" s="17">
        <v>0.17963887660195499</v>
      </c>
      <c r="BH16" s="17">
        <v>0.2127575085235304</v>
      </c>
      <c r="BI16" s="17">
        <v>0.16844919586825269</v>
      </c>
      <c r="BK16" s="17">
        <v>0.14958161113762039</v>
      </c>
      <c r="BL16" s="17">
        <v>0.17374617644549931</v>
      </c>
      <c r="BM16" s="17">
        <v>0.20687194976394971</v>
      </c>
      <c r="BN16" s="17">
        <v>0.2035828017245524</v>
      </c>
      <c r="BO16" s="17">
        <v>0.16703091189271849</v>
      </c>
      <c r="BQ16" s="17">
        <v>0.15115000066099071</v>
      </c>
      <c r="BR16" s="17">
        <v>0.1592834463543038</v>
      </c>
      <c r="BS16" s="17">
        <v>0.1123680974135579</v>
      </c>
      <c r="BT16" s="17">
        <v>0.19317160819239931</v>
      </c>
      <c r="BU16" s="17">
        <v>0.20001156015908289</v>
      </c>
      <c r="BV16" s="17">
        <v>0.22478092729890981</v>
      </c>
      <c r="BW16" s="17">
        <v>0.23655074643738561</v>
      </c>
      <c r="BX16" s="17">
        <v>0.194550875416237</v>
      </c>
      <c r="BZ16" s="17">
        <v>0.14698744802159819</v>
      </c>
      <c r="CA16" s="17">
        <v>0.1681947849846088</v>
      </c>
      <c r="CB16" s="17">
        <v>0.13277628621471499</v>
      </c>
      <c r="CC16" s="17">
        <v>0.15924253376405281</v>
      </c>
      <c r="CD16" s="17">
        <v>0.1924032807105916</v>
      </c>
      <c r="CE16" s="17">
        <v>0.12808647431660561</v>
      </c>
      <c r="CF16" s="17">
        <v>0.19866875332475109</v>
      </c>
      <c r="CG16" s="17">
        <v>0.22093730607044651</v>
      </c>
      <c r="CI16" s="17">
        <v>0.13920379105626321</v>
      </c>
      <c r="CJ16" s="17">
        <v>0.16392579720904221</v>
      </c>
      <c r="CK16" s="17">
        <v>0.1368960845103247</v>
      </c>
      <c r="CL16" s="17">
        <v>0.1721571087182176</v>
      </c>
      <c r="CM16" s="17">
        <v>0.1943577655382962</v>
      </c>
      <c r="CN16" s="17">
        <v>0.2286709491332678</v>
      </c>
      <c r="CO16" s="17">
        <v>0.1924303954692782</v>
      </c>
      <c r="CP16" s="17">
        <v>0.1638493421731565</v>
      </c>
    </row>
    <row r="17" spans="2:94" ht="30" x14ac:dyDescent="0.25">
      <c r="B17" s="16" t="s">
        <v>105</v>
      </c>
      <c r="C17" s="17">
        <v>0.36505790669029131</v>
      </c>
      <c r="D17" s="17">
        <v>0.20673698258023679</v>
      </c>
      <c r="E17" s="17">
        <v>0.25873463544617697</v>
      </c>
      <c r="F17" s="17">
        <v>0.34648477119464383</v>
      </c>
      <c r="G17" s="17">
        <v>0.37749181164985041</v>
      </c>
      <c r="H17" s="17">
        <v>0.4327110134990742</v>
      </c>
      <c r="I17" s="17">
        <v>0.51571598176366229</v>
      </c>
      <c r="K17" s="17">
        <v>0.37313393193889871</v>
      </c>
      <c r="L17" s="17">
        <v>0.35899044775935612</v>
      </c>
      <c r="N17" s="17">
        <v>0.30739517989101461</v>
      </c>
      <c r="O17" s="17">
        <v>0.32533814551730372</v>
      </c>
      <c r="P17" s="17">
        <v>0.41948391293251369</v>
      </c>
      <c r="Q17" s="17">
        <v>0.35945102116143968</v>
      </c>
      <c r="R17" s="17">
        <v>0.41320799160812649</v>
      </c>
      <c r="S17" s="17">
        <v>0.3873011227103153</v>
      </c>
      <c r="T17" s="17">
        <v>0.39723509959155429</v>
      </c>
      <c r="U17" s="17">
        <v>0.40307733677416863</v>
      </c>
      <c r="V17" s="17">
        <v>0.27456674990084701</v>
      </c>
      <c r="W17" s="17">
        <v>0.397271327616533</v>
      </c>
      <c r="X17" s="17">
        <v>0.3934602139396437</v>
      </c>
      <c r="Z17" s="17">
        <v>0.31981913429977099</v>
      </c>
      <c r="AA17" s="17">
        <v>0.3564371460459787</v>
      </c>
      <c r="AB17" s="17">
        <v>0.38668852953127608</v>
      </c>
      <c r="AC17" s="17">
        <v>0.40386381172975822</v>
      </c>
      <c r="AE17" s="17">
        <v>0.2263736796558124</v>
      </c>
      <c r="AF17" s="17">
        <v>0.30882166788982018</v>
      </c>
      <c r="AG17" s="17">
        <v>0.33310067094934181</v>
      </c>
      <c r="AH17" s="17">
        <v>0.42461224824814447</v>
      </c>
      <c r="AI17" s="17">
        <v>0.36038995212445762</v>
      </c>
      <c r="AJ17" s="17">
        <v>0.38934861285278249</v>
      </c>
      <c r="AK17" s="17">
        <v>0.40652195099576788</v>
      </c>
      <c r="AL17" s="17">
        <v>0.38822405688369582</v>
      </c>
      <c r="AM17" s="17">
        <v>0.35094097363716459</v>
      </c>
      <c r="AN17" s="17">
        <v>0.43017315127650962</v>
      </c>
      <c r="AO17" s="17">
        <v>0.35926748290795918</v>
      </c>
      <c r="AP17" s="17">
        <v>0.39318130306077281</v>
      </c>
      <c r="AQ17" s="17">
        <v>0.32188985523562391</v>
      </c>
      <c r="AR17" s="17">
        <v>0.30502750893470137</v>
      </c>
      <c r="AS17" s="17">
        <v>0.33084064129811858</v>
      </c>
      <c r="AT17" s="17">
        <v>0.25931316526554887</v>
      </c>
      <c r="AU17" s="17">
        <v>0.39578937821220711</v>
      </c>
      <c r="AW17" s="17">
        <v>0.40750721772241061</v>
      </c>
      <c r="AX17" s="17">
        <v>0.18598008483541781</v>
      </c>
      <c r="AZ17" s="17">
        <v>0.3979853534773376</v>
      </c>
      <c r="BA17" s="17">
        <v>0.31291215200710359</v>
      </c>
      <c r="BC17" s="17">
        <v>0.44065489168720262</v>
      </c>
      <c r="BD17" s="17">
        <v>0.3886273645326368</v>
      </c>
      <c r="BE17" s="17">
        <v>0.37510049734580342</v>
      </c>
      <c r="BF17" s="17">
        <v>0.29737403961517628</v>
      </c>
      <c r="BG17" s="17">
        <v>0.236360274239623</v>
      </c>
      <c r="BH17" s="17">
        <v>0.23381536308861531</v>
      </c>
      <c r="BI17" s="17">
        <v>0.44330730911092042</v>
      </c>
      <c r="BK17" s="17">
        <v>0.26627797621606081</v>
      </c>
      <c r="BL17" s="17">
        <v>0.55765755757844671</v>
      </c>
      <c r="BM17" s="17">
        <v>0.32207423176458833</v>
      </c>
      <c r="BN17" s="17">
        <v>0.2040133696832912</v>
      </c>
      <c r="BO17" s="17">
        <v>0.26046689753727298</v>
      </c>
      <c r="BQ17" s="17">
        <v>0.53954323011393734</v>
      </c>
      <c r="BR17" s="17">
        <v>0.24225099135209599</v>
      </c>
      <c r="BS17" s="17">
        <v>0.2365721042038082</v>
      </c>
      <c r="BT17" s="17">
        <v>0.19183392415458969</v>
      </c>
      <c r="BU17" s="17">
        <v>0.70454269011476889</v>
      </c>
      <c r="BV17" s="17">
        <v>0.39634663626552091</v>
      </c>
      <c r="BW17" s="17">
        <v>0.32157919149920472</v>
      </c>
      <c r="BX17" s="17">
        <v>0.26337369277882211</v>
      </c>
      <c r="BZ17" s="17">
        <v>0.52496634290664912</v>
      </c>
      <c r="CA17" s="17">
        <v>0.26344689837018559</v>
      </c>
      <c r="CB17" s="17">
        <v>0.28000815771889892</v>
      </c>
      <c r="CC17" s="17">
        <v>0.19048423545689161</v>
      </c>
      <c r="CD17" s="17">
        <v>0.6296893993654884</v>
      </c>
      <c r="CE17" s="17">
        <v>0.1958061941536636</v>
      </c>
      <c r="CF17" s="17">
        <v>0.24230599793594801</v>
      </c>
      <c r="CG17" s="17">
        <v>0.33215351194248888</v>
      </c>
      <c r="CI17" s="17">
        <v>0.43036902321192411</v>
      </c>
      <c r="CJ17" s="17">
        <v>0.18510609089618099</v>
      </c>
      <c r="CK17" s="17">
        <v>0.24482734169380529</v>
      </c>
      <c r="CL17" s="17">
        <v>0.17033596906779899</v>
      </c>
      <c r="CM17" s="17">
        <v>0.63300923316280089</v>
      </c>
      <c r="CN17" s="17">
        <v>0.3325292989054231</v>
      </c>
      <c r="CO17" s="17">
        <v>0.34264966536555869</v>
      </c>
      <c r="CP17" s="17">
        <v>0.28983217098666519</v>
      </c>
    </row>
    <row r="18" spans="2:94" ht="30" x14ac:dyDescent="0.25">
      <c r="B18" s="16" t="s">
        <v>106</v>
      </c>
      <c r="C18" s="17">
        <v>0.13268642146247139</v>
      </c>
      <c r="D18" s="17">
        <v>9.7261964770505055E-2</v>
      </c>
      <c r="E18" s="17">
        <v>0.10681523136799979</v>
      </c>
      <c r="F18" s="17">
        <v>0.13404636099969569</v>
      </c>
      <c r="G18" s="17">
        <v>0.16184278205901359</v>
      </c>
      <c r="H18" s="17">
        <v>0.16959057817340251</v>
      </c>
      <c r="I18" s="17">
        <v>0.12761055811639729</v>
      </c>
      <c r="K18" s="17">
        <v>0.13729783060250161</v>
      </c>
      <c r="L18" s="17">
        <v>0.12884411433240739</v>
      </c>
      <c r="N18" s="17">
        <v>0.12170286796882961</v>
      </c>
      <c r="O18" s="17">
        <v>0.14154728137757769</v>
      </c>
      <c r="P18" s="17">
        <v>0.17162446687821509</v>
      </c>
      <c r="Q18" s="17">
        <v>0.14375976392903289</v>
      </c>
      <c r="R18" s="17">
        <v>0.1047957740504064</v>
      </c>
      <c r="S18" s="17">
        <v>0.10444187023660451</v>
      </c>
      <c r="T18" s="17">
        <v>0.15076273222963191</v>
      </c>
      <c r="U18" s="17">
        <v>0.1795917224652748</v>
      </c>
      <c r="V18" s="17">
        <v>0.11693758730795981</v>
      </c>
      <c r="W18" s="17">
        <v>0.1210366946950896</v>
      </c>
      <c r="X18" s="17">
        <v>0.12929675070957161</v>
      </c>
      <c r="Z18" s="17">
        <v>9.1569765586632101E-2</v>
      </c>
      <c r="AA18" s="17">
        <v>0.1243816893047613</v>
      </c>
      <c r="AB18" s="17">
        <v>0.1716563127968222</v>
      </c>
      <c r="AC18" s="17">
        <v>0.15132112883488391</v>
      </c>
      <c r="AE18" s="17">
        <v>0.1417916617141694</v>
      </c>
      <c r="AF18" s="17">
        <v>0.15752445076818439</v>
      </c>
      <c r="AG18" s="17">
        <v>0.1032004201040309</v>
      </c>
      <c r="AH18" s="17">
        <v>0.16046028121784489</v>
      </c>
      <c r="AI18" s="17">
        <v>0.14721858110713351</v>
      </c>
      <c r="AJ18" s="17">
        <v>0.13599823838932179</v>
      </c>
      <c r="AK18" s="17">
        <v>0.1156870282445962</v>
      </c>
      <c r="AL18" s="17">
        <v>0.12508854175798231</v>
      </c>
      <c r="AM18" s="17">
        <v>0.11815968745666899</v>
      </c>
      <c r="AN18" s="17">
        <v>0.16745043751752781</v>
      </c>
      <c r="AO18" s="17">
        <v>0.11655886868060759</v>
      </c>
      <c r="AP18" s="17">
        <v>0.1556158593008958</v>
      </c>
      <c r="AQ18" s="17">
        <v>0.1122072906546958</v>
      </c>
      <c r="AR18" s="17">
        <v>0.19876023732643749</v>
      </c>
      <c r="AS18" s="17">
        <v>0.13883315395670651</v>
      </c>
      <c r="AT18" s="17">
        <v>7.8468892279271424E-2</v>
      </c>
      <c r="AU18" s="17">
        <v>0.13754742102796699</v>
      </c>
      <c r="AW18" s="17">
        <v>0.14381163330873739</v>
      </c>
      <c r="AX18" s="17">
        <v>8.6339388765314259E-2</v>
      </c>
      <c r="AZ18" s="17">
        <v>0.13887510352574339</v>
      </c>
      <c r="BA18" s="17">
        <v>0.122885676850515</v>
      </c>
      <c r="BC18" s="17">
        <v>0.1688471964231458</v>
      </c>
      <c r="BD18" s="17">
        <v>0.1348406664136482</v>
      </c>
      <c r="BE18" s="17">
        <v>0.1251011090708051</v>
      </c>
      <c r="BF18" s="17">
        <v>0.1048818939773912</v>
      </c>
      <c r="BG18" s="17">
        <v>0.10389685853977609</v>
      </c>
      <c r="BH18" s="17">
        <v>9.2993444564496361E-2</v>
      </c>
      <c r="BI18" s="17">
        <v>0.13884253002864799</v>
      </c>
      <c r="BK18" s="17">
        <v>9.4256968021095261E-2</v>
      </c>
      <c r="BL18" s="17">
        <v>0.1899635877614626</v>
      </c>
      <c r="BM18" s="17">
        <v>0.1458049311601155</v>
      </c>
      <c r="BN18" s="17">
        <v>8.4933572867702464E-2</v>
      </c>
      <c r="BO18" s="17">
        <v>6.4308146722662218E-2</v>
      </c>
      <c r="BQ18" s="17">
        <v>0.16170320678228489</v>
      </c>
      <c r="BR18" s="17">
        <v>0.1052768614078613</v>
      </c>
      <c r="BS18" s="17">
        <v>7.667109157678402E-2</v>
      </c>
      <c r="BT18" s="17">
        <v>8.7469051100200243E-2</v>
      </c>
      <c r="BU18" s="17">
        <v>0.2406166559404665</v>
      </c>
      <c r="BV18" s="17">
        <v>0.16245447877223351</v>
      </c>
      <c r="BW18" s="17">
        <v>0.1165095655868023</v>
      </c>
      <c r="BX18" s="17">
        <v>0.11916911701245329</v>
      </c>
      <c r="BZ18" s="17">
        <v>0.14697258274068961</v>
      </c>
      <c r="CA18" s="17">
        <v>0.1086781285527621</v>
      </c>
      <c r="CB18" s="17">
        <v>8.5221977356543327E-2</v>
      </c>
      <c r="CC18" s="17">
        <v>6.7190455782734068E-2</v>
      </c>
      <c r="CD18" s="17">
        <v>0.24441754322047229</v>
      </c>
      <c r="CE18" s="17">
        <v>8.7342102908328612E-2</v>
      </c>
      <c r="CF18" s="17">
        <v>8.9123129897521192E-2</v>
      </c>
      <c r="CG18" s="17">
        <v>0.1403796502617061</v>
      </c>
      <c r="CI18" s="17">
        <v>0.1283172369628508</v>
      </c>
      <c r="CJ18" s="17">
        <v>8.9039267091816768E-2</v>
      </c>
      <c r="CK18" s="17">
        <v>8.5344473060866455E-2</v>
      </c>
      <c r="CL18" s="17">
        <v>5.5567281648735083E-2</v>
      </c>
      <c r="CM18" s="17">
        <v>0.233360542132247</v>
      </c>
      <c r="CN18" s="17">
        <v>0.14499174105724449</v>
      </c>
      <c r="CO18" s="17">
        <v>0.1032945173777343</v>
      </c>
      <c r="CP18" s="17">
        <v>0.1176252877536787</v>
      </c>
    </row>
    <row r="19" spans="2:94" ht="30" x14ac:dyDescent="0.25">
      <c r="B19" s="16" t="s">
        <v>107</v>
      </c>
      <c r="C19" s="17">
        <v>0.10735491083939599</v>
      </c>
      <c r="D19" s="17">
        <v>6.423463542459025E-2</v>
      </c>
      <c r="E19" s="17">
        <v>6.0998927250548868E-2</v>
      </c>
      <c r="F19" s="17">
        <v>8.5855482772710545E-2</v>
      </c>
      <c r="G19" s="17">
        <v>9.1970048887188641E-2</v>
      </c>
      <c r="H19" s="17">
        <v>0.13253043400962999</v>
      </c>
      <c r="I19" s="17">
        <v>0.18659512443108409</v>
      </c>
      <c r="K19" s="17">
        <v>0.10390361424316021</v>
      </c>
      <c r="L19" s="17">
        <v>0.11126111663047659</v>
      </c>
      <c r="N19" s="17">
        <v>0.1045806576684277</v>
      </c>
      <c r="O19" s="17">
        <v>0.1124240664271033</v>
      </c>
      <c r="P19" s="17">
        <v>0.10019976068304361</v>
      </c>
      <c r="Q19" s="17">
        <v>0.100530153536526</v>
      </c>
      <c r="R19" s="17">
        <v>0.17052375022556701</v>
      </c>
      <c r="S19" s="17">
        <v>8.5819609173653888E-2</v>
      </c>
      <c r="T19" s="17">
        <v>0.10646550817442881</v>
      </c>
      <c r="U19" s="17">
        <v>0.13249389656889199</v>
      </c>
      <c r="V19" s="17">
        <v>7.2937918408607846E-2</v>
      </c>
      <c r="W19" s="17">
        <v>0.1127762182617934</v>
      </c>
      <c r="X19" s="17">
        <v>0.1026982058814989</v>
      </c>
      <c r="Z19" s="17">
        <v>0.12620003370891811</v>
      </c>
      <c r="AA19" s="17">
        <v>0.1178031423757579</v>
      </c>
      <c r="AB19" s="17">
        <v>0.1065571695281634</v>
      </c>
      <c r="AC19" s="17">
        <v>7.6967145547648289E-2</v>
      </c>
      <c r="AE19" s="17">
        <v>5.2530753406054079E-2</v>
      </c>
      <c r="AF19" s="17">
        <v>5.8021529962223227E-2</v>
      </c>
      <c r="AG19" s="17">
        <v>7.0982105122874964E-2</v>
      </c>
      <c r="AH19" s="17">
        <v>9.3566544433923829E-2</v>
      </c>
      <c r="AI19" s="17">
        <v>8.8748003959720656E-2</v>
      </c>
      <c r="AJ19" s="17">
        <v>8.8553881974736917E-2</v>
      </c>
      <c r="AK19" s="17">
        <v>0.1240545017416519</v>
      </c>
      <c r="AL19" s="17">
        <v>0.1225224617851753</v>
      </c>
      <c r="AM19" s="17">
        <v>0.12407459349405089</v>
      </c>
      <c r="AN19" s="17">
        <v>0.13058674809427309</v>
      </c>
      <c r="AO19" s="17">
        <v>0.12094387329591599</v>
      </c>
      <c r="AP19" s="17">
        <v>0.1146862376693793</v>
      </c>
      <c r="AQ19" s="17">
        <v>0.1128735094729553</v>
      </c>
      <c r="AR19" s="17">
        <v>0.16268894175015389</v>
      </c>
      <c r="AS19" s="17">
        <v>0.14298875678342099</v>
      </c>
      <c r="AT19" s="17">
        <v>9.8666433329839195E-2</v>
      </c>
      <c r="AU19" s="17">
        <v>0.12460946092598039</v>
      </c>
      <c r="AW19" s="17">
        <v>0.11881906152629509</v>
      </c>
      <c r="AX19" s="17">
        <v>6.0001128442851541E-2</v>
      </c>
      <c r="AZ19" s="17">
        <v>0.1178516574895683</v>
      </c>
      <c r="BA19" s="17">
        <v>9.0731673109138905E-2</v>
      </c>
      <c r="BC19" s="17">
        <v>9.262492939159768E-2</v>
      </c>
      <c r="BD19" s="17">
        <v>0.11096532642784041</v>
      </c>
      <c r="BE19" s="17">
        <v>0.14912606123209951</v>
      </c>
      <c r="BF19" s="17">
        <v>0.10623801008815301</v>
      </c>
      <c r="BG19" s="17">
        <v>0.108030401883824</v>
      </c>
      <c r="BH19" s="17">
        <v>6.297541776935156E-2</v>
      </c>
      <c r="BI19" s="17">
        <v>9.0719262741571022E-2</v>
      </c>
      <c r="BK19" s="17">
        <v>9.7551078874009267E-2</v>
      </c>
      <c r="BL19" s="17">
        <v>0.15897563339575421</v>
      </c>
      <c r="BM19" s="17">
        <v>6.7674076622295132E-2</v>
      </c>
      <c r="BN19" s="17">
        <v>4.6848660148185957E-2</v>
      </c>
      <c r="BO19" s="17">
        <v>7.2638019526146499E-2</v>
      </c>
      <c r="BQ19" s="17">
        <v>0.19283064193415761</v>
      </c>
      <c r="BR19" s="17">
        <v>6.6504986838142544E-2</v>
      </c>
      <c r="BS19" s="17">
        <v>0.1131883633502636</v>
      </c>
      <c r="BT19" s="17">
        <v>9.9174028830921329E-2</v>
      </c>
      <c r="BU19" s="17">
        <v>6.9109092468730371E-2</v>
      </c>
      <c r="BV19" s="17">
        <v>5.6306754424549903E-2</v>
      </c>
      <c r="BW19" s="17">
        <v>8.2338925911019004E-2</v>
      </c>
      <c r="BX19" s="17">
        <v>7.1739921899060408E-2</v>
      </c>
      <c r="BZ19" s="17">
        <v>0.1870442549699701</v>
      </c>
      <c r="CA19" s="17">
        <v>7.9582305294515224E-2</v>
      </c>
      <c r="CB19" s="17">
        <v>0.12919230367100201</v>
      </c>
      <c r="CC19" s="17">
        <v>9.2248389538394454E-2</v>
      </c>
      <c r="CD19" s="17">
        <v>0.12250263248584441</v>
      </c>
      <c r="CE19" s="17">
        <v>0.1218047062615871</v>
      </c>
      <c r="CF19" s="17">
        <v>7.131139009531752E-2</v>
      </c>
      <c r="CG19" s="17">
        <v>5.3431524395513887E-2</v>
      </c>
      <c r="CI19" s="17">
        <v>0.17850731469666789</v>
      </c>
      <c r="CJ19" s="17">
        <v>6.6020485831455797E-2</v>
      </c>
      <c r="CK19" s="17">
        <v>6.8488111682612096E-2</v>
      </c>
      <c r="CL19" s="17">
        <v>5.9295647683809807E-2</v>
      </c>
      <c r="CM19" s="17">
        <v>0.1245662049908053</v>
      </c>
      <c r="CN19" s="17">
        <v>6.0692207561961073E-2</v>
      </c>
      <c r="CO19" s="17">
        <v>0.14593465021149429</v>
      </c>
      <c r="CP19" s="17">
        <v>0.1228574476858374</v>
      </c>
    </row>
    <row r="20" spans="2:94" ht="30" x14ac:dyDescent="0.25">
      <c r="B20" s="16" t="s">
        <v>108</v>
      </c>
      <c r="C20" s="17">
        <v>5.0285246633640229E-2</v>
      </c>
      <c r="D20" s="17">
        <v>0.11511979086884019</v>
      </c>
      <c r="E20" s="17">
        <v>8.3414739877659086E-2</v>
      </c>
      <c r="F20" s="17">
        <v>5.8865286237352918E-2</v>
      </c>
      <c r="G20" s="17">
        <v>3.8629616891218931E-2</v>
      </c>
      <c r="H20" s="17">
        <v>1.5295778887843959E-2</v>
      </c>
      <c r="I20" s="17">
        <v>6.4940364357366524E-3</v>
      </c>
      <c r="K20" s="17">
        <v>5.1834302511833921E-2</v>
      </c>
      <c r="L20" s="17">
        <v>4.9023036585143863E-2</v>
      </c>
      <c r="N20" s="17">
        <v>6.0990428454724993E-2</v>
      </c>
      <c r="O20" s="17">
        <v>1.9418749960963041E-2</v>
      </c>
      <c r="P20" s="17">
        <v>2.5723746844435472E-2</v>
      </c>
      <c r="Q20" s="17">
        <v>3.3349481230595147E-2</v>
      </c>
      <c r="R20" s="17">
        <v>5.7492965588145567E-2</v>
      </c>
      <c r="S20" s="17">
        <v>3.8804685454592071E-2</v>
      </c>
      <c r="T20" s="17">
        <v>4.1112602886538487E-2</v>
      </c>
      <c r="U20" s="17">
        <v>3.3775750951767408E-2</v>
      </c>
      <c r="V20" s="17">
        <v>9.0329710544520644E-2</v>
      </c>
      <c r="W20" s="17">
        <v>4.9152042035088737E-2</v>
      </c>
      <c r="X20" s="17">
        <v>4.780647936801391E-2</v>
      </c>
      <c r="Z20" s="17">
        <v>6.2251941692652059E-2</v>
      </c>
      <c r="AA20" s="17">
        <v>4.9013666121424881E-2</v>
      </c>
      <c r="AB20" s="17">
        <v>5.0725986893092843E-2</v>
      </c>
      <c r="AC20" s="17">
        <v>3.7878237548724852E-2</v>
      </c>
      <c r="AE20" s="17">
        <v>1.27875373534867E-2</v>
      </c>
      <c r="AF20" s="17">
        <v>7.6040027377253294E-2</v>
      </c>
      <c r="AG20" s="17">
        <v>5.5341992393353009E-2</v>
      </c>
      <c r="AH20" s="17">
        <v>4.5927694592447603E-2</v>
      </c>
      <c r="AI20" s="17">
        <v>3.5750950319761013E-2</v>
      </c>
      <c r="AJ20" s="17">
        <v>4.7990359921937481E-2</v>
      </c>
      <c r="AK20" s="17">
        <v>6.4578602267086546E-2</v>
      </c>
      <c r="AL20" s="17">
        <v>5.9022918924812429E-2</v>
      </c>
      <c r="AM20" s="17">
        <v>4.0603838922720167E-2</v>
      </c>
      <c r="AN20" s="17">
        <v>2.7218303642020429E-2</v>
      </c>
      <c r="AO20" s="17">
        <v>5.9341951353634292E-2</v>
      </c>
      <c r="AP20" s="17">
        <v>3.4452398380057279E-2</v>
      </c>
      <c r="AQ20" s="17">
        <v>4.5672233764563613E-2</v>
      </c>
      <c r="AR20" s="17">
        <v>4.1115986690107187E-2</v>
      </c>
      <c r="AS20" s="17">
        <v>3.9483786607137902E-2</v>
      </c>
      <c r="AT20" s="17">
        <v>9.9441956880479937E-2</v>
      </c>
      <c r="AU20" s="17">
        <v>3.5844091320452229E-2</v>
      </c>
      <c r="AW20" s="17">
        <v>3.9694459565131131E-2</v>
      </c>
      <c r="AX20" s="17">
        <v>9.5519201873020015E-2</v>
      </c>
      <c r="AZ20" s="17">
        <v>3.8497465165271007E-2</v>
      </c>
      <c r="BA20" s="17">
        <v>6.8953039635751265E-2</v>
      </c>
      <c r="BC20" s="17">
        <v>3.919148466827975E-2</v>
      </c>
      <c r="BD20" s="17">
        <v>5.1764188182260112E-2</v>
      </c>
      <c r="BE20" s="17">
        <v>2.3194449976832999E-2</v>
      </c>
      <c r="BF20" s="17">
        <v>6.7361434808687295E-2</v>
      </c>
      <c r="BG20" s="17">
        <v>6.3854107571761645E-2</v>
      </c>
      <c r="BH20" s="17">
        <v>0.1190550411376656</v>
      </c>
      <c r="BI20" s="17">
        <v>3.2083628336031053E-2</v>
      </c>
      <c r="BK20" s="17">
        <v>5.3676119907763928E-2</v>
      </c>
      <c r="BL20" s="17">
        <v>2.9160217479810499E-2</v>
      </c>
      <c r="BM20" s="17">
        <v>5.2340805748536938E-2</v>
      </c>
      <c r="BN20" s="17">
        <v>0.111390044107023</v>
      </c>
      <c r="BO20" s="17">
        <v>3.9288071096504687E-2</v>
      </c>
      <c r="BQ20" s="17">
        <v>2.18129707022067E-2</v>
      </c>
      <c r="BR20" s="17">
        <v>6.423626044074153E-2</v>
      </c>
      <c r="BS20" s="17">
        <v>5.6920031221170161E-2</v>
      </c>
      <c r="BT20" s="17">
        <v>3.351432418739525E-2</v>
      </c>
      <c r="BU20" s="17">
        <v>4.5793249450027683E-2</v>
      </c>
      <c r="BV20" s="17">
        <v>4.7218154698213041E-2</v>
      </c>
      <c r="BW20" s="17">
        <v>3.8907158486077731E-2</v>
      </c>
      <c r="BX20" s="17">
        <v>9.3773911529345305E-2</v>
      </c>
      <c r="BZ20" s="17">
        <v>2.9950902960842352E-2</v>
      </c>
      <c r="CA20" s="17">
        <v>5.9873947500206158E-2</v>
      </c>
      <c r="CB20" s="17">
        <v>5.048719981730531E-2</v>
      </c>
      <c r="CC20" s="17">
        <v>7.9457919431417043E-2</v>
      </c>
      <c r="CD20" s="17">
        <v>3.6673908578878249E-2</v>
      </c>
      <c r="CE20" s="17">
        <v>5.4875393724895152E-2</v>
      </c>
      <c r="CF20" s="17">
        <v>3.6111195438084311E-2</v>
      </c>
      <c r="CG20" s="17">
        <v>5.8746997025469552E-2</v>
      </c>
      <c r="CI20" s="17">
        <v>3.7698739616021278E-2</v>
      </c>
      <c r="CJ20" s="17">
        <v>7.4303493209326651E-2</v>
      </c>
      <c r="CK20" s="17">
        <v>5.4059192070117577E-2</v>
      </c>
      <c r="CL20" s="17">
        <v>9.0281059121289448E-2</v>
      </c>
      <c r="CM20" s="17">
        <v>2.2082483407254369E-2</v>
      </c>
      <c r="CN20" s="17">
        <v>4.8360535559273429E-2</v>
      </c>
      <c r="CO20" s="17">
        <v>4.6493722433431597E-2</v>
      </c>
      <c r="CP20" s="17">
        <v>5.1464790894386298E-2</v>
      </c>
    </row>
    <row r="21" spans="2:94" ht="30" x14ac:dyDescent="0.25">
      <c r="B21" s="16" t="s">
        <v>109</v>
      </c>
      <c r="C21" s="17">
        <v>3.2735204593367373E-2</v>
      </c>
      <c r="D21" s="17">
        <v>6.8826597513042861E-2</v>
      </c>
      <c r="E21" s="17">
        <v>5.0680425400361863E-2</v>
      </c>
      <c r="F21" s="17">
        <v>2.9597244883091661E-2</v>
      </c>
      <c r="G21" s="17">
        <v>2.859813023332752E-2</v>
      </c>
      <c r="H21" s="17">
        <v>1.6695094461812141E-2</v>
      </c>
      <c r="I21" s="17">
        <v>1.0973861127498499E-2</v>
      </c>
      <c r="K21" s="17">
        <v>3.1260484717411753E-2</v>
      </c>
      <c r="L21" s="17">
        <v>3.3789088432971938E-2</v>
      </c>
      <c r="N21" s="17">
        <v>3.8362068242287238E-2</v>
      </c>
      <c r="O21" s="17">
        <v>3.3406054720903022E-2</v>
      </c>
      <c r="P21" s="17">
        <v>3.7938997227452448E-2</v>
      </c>
      <c r="Q21" s="17">
        <v>2.9803568795778359E-2</v>
      </c>
      <c r="R21" s="17">
        <v>3.0504627216410351E-2</v>
      </c>
      <c r="S21" s="17">
        <v>3.5095208786101548E-2</v>
      </c>
      <c r="T21" s="17">
        <v>2.2161329014590891E-2</v>
      </c>
      <c r="U21" s="17">
        <v>2.8864317223906279E-2</v>
      </c>
      <c r="V21" s="17">
        <v>4.3891632967103328E-2</v>
      </c>
      <c r="W21" s="17">
        <v>3.3995806759585301E-2</v>
      </c>
      <c r="X21" s="17">
        <v>2.3119085542337249E-2</v>
      </c>
      <c r="Z21" s="17">
        <v>3.9390083655777453E-2</v>
      </c>
      <c r="AA21" s="17">
        <v>2.8721061975112181E-2</v>
      </c>
      <c r="AB21" s="17">
        <v>3.3220124634680277E-2</v>
      </c>
      <c r="AC21" s="17">
        <v>2.9608215566128381E-2</v>
      </c>
      <c r="AE21" s="17">
        <v>6.5623226995743772E-2</v>
      </c>
      <c r="AF21" s="17">
        <v>4.7407346525762777E-2</v>
      </c>
      <c r="AG21" s="17">
        <v>4.3857115027668238E-2</v>
      </c>
      <c r="AH21" s="17">
        <v>1.9075916788439808E-2</v>
      </c>
      <c r="AI21" s="17">
        <v>4.2574126584746609E-2</v>
      </c>
      <c r="AJ21" s="17">
        <v>2.9481166666643618E-2</v>
      </c>
      <c r="AK21" s="17">
        <v>2.4734315774324819E-2</v>
      </c>
      <c r="AL21" s="17">
        <v>2.564618469004349E-2</v>
      </c>
      <c r="AM21" s="17">
        <v>2.1091591451585161E-2</v>
      </c>
      <c r="AN21" s="17">
        <v>2.3131261396740051E-2</v>
      </c>
      <c r="AO21" s="17">
        <v>1.878454539988908E-2</v>
      </c>
      <c r="AP21" s="17">
        <v>3.2993902978231689E-2</v>
      </c>
      <c r="AQ21" s="17">
        <v>4.3769464979871588E-2</v>
      </c>
      <c r="AR21" s="17">
        <v>4.8517627655005412E-2</v>
      </c>
      <c r="AS21" s="17">
        <v>6.1755318907972152E-2</v>
      </c>
      <c r="AT21" s="17">
        <v>4.8534108395371749E-2</v>
      </c>
      <c r="AU21" s="17">
        <v>2.7005158753523339E-2</v>
      </c>
      <c r="AW21" s="17">
        <v>2.842057319785261E-2</v>
      </c>
      <c r="AX21" s="17">
        <v>5.2056216438714817E-2</v>
      </c>
      <c r="AZ21" s="17">
        <v>3.0190251250205691E-2</v>
      </c>
      <c r="BA21" s="17">
        <v>3.6765535689821362E-2</v>
      </c>
      <c r="BC21" s="17">
        <v>1.8812244866430211E-2</v>
      </c>
      <c r="BD21" s="17">
        <v>4.0056871937912672E-2</v>
      </c>
      <c r="BE21" s="17">
        <v>4.3171390535763993E-2</v>
      </c>
      <c r="BF21" s="17">
        <v>2.8790232075957808E-2</v>
      </c>
      <c r="BG21" s="17">
        <v>5.26493720979649E-2</v>
      </c>
      <c r="BH21" s="17">
        <v>3.294571012406243E-2</v>
      </c>
      <c r="BI21" s="17">
        <v>1.501476320600313E-2</v>
      </c>
      <c r="BK21" s="17">
        <v>2.873419271313209E-2</v>
      </c>
      <c r="BL21" s="17">
        <v>2.1067183033855061E-2</v>
      </c>
      <c r="BM21" s="17">
        <v>3.4079602234410949E-2</v>
      </c>
      <c r="BN21" s="17">
        <v>9.6241695493566967E-2</v>
      </c>
      <c r="BO21" s="17">
        <v>9.4607868127165543E-3</v>
      </c>
      <c r="BQ21" s="17">
        <v>2.3889719265983919E-2</v>
      </c>
      <c r="BR21" s="17">
        <v>4.0111792646134438E-2</v>
      </c>
      <c r="BS21" s="17">
        <v>1.8203649682225449E-2</v>
      </c>
      <c r="BT21" s="17">
        <v>7.6695218341584201E-2</v>
      </c>
      <c r="BU21" s="17">
        <v>2.7966875632428129E-2</v>
      </c>
      <c r="BV21" s="17">
        <v>2.0905042823671081E-2</v>
      </c>
      <c r="BW21" s="17">
        <v>0</v>
      </c>
      <c r="BX21" s="17">
        <v>5.57941069074947E-2</v>
      </c>
      <c r="BZ21" s="17">
        <v>2.3740411677761451E-2</v>
      </c>
      <c r="CA21" s="17">
        <v>3.5628229492741068E-2</v>
      </c>
      <c r="CB21" s="17">
        <v>1.6581516290592471E-2</v>
      </c>
      <c r="CC21" s="17">
        <v>0.1042833658582621</v>
      </c>
      <c r="CD21" s="17">
        <v>1.6737289125152929E-2</v>
      </c>
      <c r="CE21" s="17">
        <v>5.663122452584296E-2</v>
      </c>
      <c r="CF21" s="17">
        <v>0</v>
      </c>
      <c r="CG21" s="17">
        <v>3.6204302154033231E-2</v>
      </c>
      <c r="CI21" s="17">
        <v>2.6547085935739491E-2</v>
      </c>
      <c r="CJ21" s="17">
        <v>4.02665536459954E-2</v>
      </c>
      <c r="CK21" s="17">
        <v>2.6596576884994321E-2</v>
      </c>
      <c r="CL21" s="17">
        <v>8.0605130828688337E-2</v>
      </c>
      <c r="CM21" s="17">
        <v>1.50294199001567E-2</v>
      </c>
      <c r="CN21" s="17">
        <v>2.8219704523974331E-2</v>
      </c>
      <c r="CO21" s="17">
        <v>1.9582518208102109E-2</v>
      </c>
      <c r="CP21" s="17">
        <v>3.9936654299538722E-2</v>
      </c>
    </row>
    <row r="22" spans="2:94" x14ac:dyDescent="0.25">
      <c r="B22" s="16" t="s">
        <v>110</v>
      </c>
      <c r="C22" s="17">
        <v>0.34834935934691708</v>
      </c>
      <c r="D22" s="17">
        <v>0.28454306440990651</v>
      </c>
      <c r="E22" s="17">
        <v>0.31355531475981352</v>
      </c>
      <c r="F22" s="17">
        <v>0.31431801630332679</v>
      </c>
      <c r="G22" s="17">
        <v>0.3758052000034679</v>
      </c>
      <c r="H22" s="17">
        <v>0.38015639387048061</v>
      </c>
      <c r="I22" s="17">
        <v>0.40281274001643452</v>
      </c>
      <c r="K22" s="17">
        <v>0.29510010802284892</v>
      </c>
      <c r="L22" s="17">
        <v>0.39903320308302848</v>
      </c>
      <c r="N22" s="17">
        <v>0.47270303608193132</v>
      </c>
      <c r="O22" s="17">
        <v>0.38297262410221239</v>
      </c>
      <c r="P22" s="17">
        <v>0.32070884706526082</v>
      </c>
      <c r="Q22" s="17">
        <v>0.38449583916510488</v>
      </c>
      <c r="R22" s="17">
        <v>0.32103307991154278</v>
      </c>
      <c r="S22" s="17">
        <v>0.33634703772080687</v>
      </c>
      <c r="T22" s="17">
        <v>0.30461919119029218</v>
      </c>
      <c r="U22" s="17">
        <v>0.34210538885865027</v>
      </c>
      <c r="V22" s="17">
        <v>0.29941316367304321</v>
      </c>
      <c r="W22" s="17">
        <v>0.35233461165143182</v>
      </c>
      <c r="X22" s="17">
        <v>0.32800094891292808</v>
      </c>
      <c r="Z22" s="17">
        <v>0.35675000430734882</v>
      </c>
      <c r="AA22" s="17">
        <v>0.38849290455812108</v>
      </c>
      <c r="AB22" s="17">
        <v>0.30297121953992101</v>
      </c>
      <c r="AC22" s="17">
        <v>0.3368852172501135</v>
      </c>
      <c r="AE22" s="17">
        <v>0.1785397250110588</v>
      </c>
      <c r="AF22" s="17">
        <v>0.35090923494452858</v>
      </c>
      <c r="AG22" s="17">
        <v>0.40125318310840968</v>
      </c>
      <c r="AH22" s="17">
        <v>0.31553202245697592</v>
      </c>
      <c r="AI22" s="17">
        <v>0.33498012917616848</v>
      </c>
      <c r="AJ22" s="17">
        <v>0.36558631470400971</v>
      </c>
      <c r="AK22" s="17">
        <v>0.35236565372294382</v>
      </c>
      <c r="AL22" s="17">
        <v>0.32734530551660512</v>
      </c>
      <c r="AM22" s="17">
        <v>0.41328367658649667</v>
      </c>
      <c r="AN22" s="17">
        <v>0.38090069728603881</v>
      </c>
      <c r="AO22" s="17">
        <v>0.33057644795340668</v>
      </c>
      <c r="AP22" s="17">
        <v>0.31608279383982568</v>
      </c>
      <c r="AQ22" s="17">
        <v>0.41313691486005322</v>
      </c>
      <c r="AR22" s="17">
        <v>0.33007333698936248</v>
      </c>
      <c r="AS22" s="17">
        <v>0.25320182362381999</v>
      </c>
      <c r="AT22" s="17">
        <v>0.32335669159854191</v>
      </c>
      <c r="AU22" s="17">
        <v>0.31848544106578403</v>
      </c>
      <c r="AW22" s="17">
        <v>0.35871255922469608</v>
      </c>
      <c r="AX22" s="17">
        <v>0.30962099255796799</v>
      </c>
      <c r="AZ22" s="17">
        <v>0.35931299914204112</v>
      </c>
      <c r="BA22" s="17">
        <v>0.33098672340102059</v>
      </c>
      <c r="BC22" s="17">
        <v>0.35451588187481931</v>
      </c>
      <c r="BD22" s="17">
        <v>0.31632256121065688</v>
      </c>
      <c r="BE22" s="17">
        <v>0.34617319452290018</v>
      </c>
      <c r="BF22" s="17">
        <v>0.36760316628106737</v>
      </c>
      <c r="BG22" s="17">
        <v>0.37643542218763282</v>
      </c>
      <c r="BH22" s="17">
        <v>0.29148691508216018</v>
      </c>
      <c r="BI22" s="17">
        <v>0.37158956096809143</v>
      </c>
      <c r="BK22" s="17">
        <v>0.4158478460322268</v>
      </c>
      <c r="BL22" s="17">
        <v>0.2904364512964957</v>
      </c>
      <c r="BM22" s="17">
        <v>0.32693683875324242</v>
      </c>
      <c r="BN22" s="17">
        <v>0.31827012481088901</v>
      </c>
      <c r="BO22" s="17">
        <v>0.30121960638859868</v>
      </c>
      <c r="BQ22" s="17">
        <v>0.31607170310180449</v>
      </c>
      <c r="BR22" s="17">
        <v>0.39901612318902829</v>
      </c>
      <c r="BS22" s="17">
        <v>0.35523355660901518</v>
      </c>
      <c r="BT22" s="17">
        <v>0.33166655901148823</v>
      </c>
      <c r="BU22" s="17">
        <v>0.24115538806022721</v>
      </c>
      <c r="BV22" s="17">
        <v>0.32305162829430473</v>
      </c>
      <c r="BW22" s="17">
        <v>0.34763704054914762</v>
      </c>
      <c r="BX22" s="17">
        <v>0.36689732968076622</v>
      </c>
      <c r="BZ22" s="17">
        <v>0.31102620696434558</v>
      </c>
      <c r="CA22" s="17">
        <v>0.4150427833108648</v>
      </c>
      <c r="CB22" s="17">
        <v>0.36371136608844629</v>
      </c>
      <c r="CC22" s="17">
        <v>0.41513364494088922</v>
      </c>
      <c r="CD22" s="17">
        <v>0.21745960453778171</v>
      </c>
      <c r="CE22" s="17">
        <v>0.50389806759972278</v>
      </c>
      <c r="CF22" s="17">
        <v>0.26109198077907492</v>
      </c>
      <c r="CG22" s="17">
        <v>0.32165785304516542</v>
      </c>
      <c r="CI22" s="17">
        <v>0.30844983174197232</v>
      </c>
      <c r="CJ22" s="17">
        <v>0.41471829422008849</v>
      </c>
      <c r="CK22" s="17">
        <v>0.41415025983289239</v>
      </c>
      <c r="CL22" s="17">
        <v>0.44307253275938902</v>
      </c>
      <c r="CM22" s="17">
        <v>0.23114541053855411</v>
      </c>
      <c r="CN22" s="17">
        <v>0.31757529019664088</v>
      </c>
      <c r="CO22" s="17">
        <v>0.39349324410062358</v>
      </c>
      <c r="CP22" s="17">
        <v>0.41313750608727751</v>
      </c>
    </row>
    <row r="23" spans="2:94" ht="30" x14ac:dyDescent="0.25">
      <c r="B23" s="16" t="s">
        <v>111</v>
      </c>
      <c r="C23" s="17">
        <v>0.10922877656864979</v>
      </c>
      <c r="D23" s="17">
        <v>3.3746445336509209E-2</v>
      </c>
      <c r="E23" s="17">
        <v>3.9507085476960892E-2</v>
      </c>
      <c r="F23" s="17">
        <v>4.6165027750898473E-2</v>
      </c>
      <c r="G23" s="17">
        <v>9.0098399872432983E-2</v>
      </c>
      <c r="H23" s="17">
        <v>0.13337476461059919</v>
      </c>
      <c r="I23" s="17">
        <v>0.26633904685855408</v>
      </c>
      <c r="K23" s="17">
        <v>0.1269087303367834</v>
      </c>
      <c r="L23" s="17">
        <v>9.2505473286246531E-2</v>
      </c>
      <c r="N23" s="17">
        <v>0.1009364825200661</v>
      </c>
      <c r="O23" s="17">
        <v>0.1062534643037062</v>
      </c>
      <c r="P23" s="17">
        <v>0.1052900559174018</v>
      </c>
      <c r="Q23" s="17">
        <v>0.11658478044600119</v>
      </c>
      <c r="R23" s="17">
        <v>0.1071076360131868</v>
      </c>
      <c r="S23" s="17">
        <v>0.1089709231623705</v>
      </c>
      <c r="T23" s="17">
        <v>0.1049014021377498</v>
      </c>
      <c r="U23" s="17">
        <v>0.1324862990679008</v>
      </c>
      <c r="V23" s="17">
        <v>5.7274310720989832E-2</v>
      </c>
      <c r="W23" s="17">
        <v>0.1373128464915882</v>
      </c>
      <c r="X23" s="17">
        <v>0.14128384301191699</v>
      </c>
      <c r="Z23" s="17">
        <v>0.12657802612079891</v>
      </c>
      <c r="AA23" s="17">
        <v>0.13122530974977939</v>
      </c>
      <c r="AB23" s="17">
        <v>9.1225292451505555E-2</v>
      </c>
      <c r="AC23" s="17">
        <v>8.3003021521962608E-2</v>
      </c>
      <c r="AE23" s="17">
        <v>3.9614553261117368E-2</v>
      </c>
      <c r="AF23" s="17">
        <v>6.0739237675470722E-2</v>
      </c>
      <c r="AG23" s="17">
        <v>0.11755557781803699</v>
      </c>
      <c r="AH23" s="17">
        <v>0.1033814288772439</v>
      </c>
      <c r="AI23" s="17">
        <v>8.9048307838817092E-2</v>
      </c>
      <c r="AJ23" s="17">
        <v>0.1107634237061243</v>
      </c>
      <c r="AK23" s="17">
        <v>9.7206660059650798E-2</v>
      </c>
      <c r="AL23" s="17">
        <v>0.12468135266422301</v>
      </c>
      <c r="AM23" s="17">
        <v>9.3188201653851749E-2</v>
      </c>
      <c r="AN23" s="17">
        <v>0.15622337783337431</v>
      </c>
      <c r="AO23" s="17">
        <v>0.14681365753978221</v>
      </c>
      <c r="AP23" s="17">
        <v>0.14081024960449121</v>
      </c>
      <c r="AQ23" s="17">
        <v>0.1167164345150395</v>
      </c>
      <c r="AR23" s="17">
        <v>0.118681798001067</v>
      </c>
      <c r="AS23" s="17">
        <v>7.6368216763040134E-2</v>
      </c>
      <c r="AT23" s="17">
        <v>4.8330864383658217E-2</v>
      </c>
      <c r="AU23" s="17">
        <v>0.15136231719685689</v>
      </c>
      <c r="AW23" s="17">
        <v>0.1248404019254067</v>
      </c>
      <c r="AX23" s="17">
        <v>4.4162119586299411E-2</v>
      </c>
      <c r="AZ23" s="17">
        <v>0.11913163611691251</v>
      </c>
      <c r="BA23" s="17">
        <v>9.354605181912809E-2</v>
      </c>
      <c r="BC23" s="17">
        <v>0.1145220471190873</v>
      </c>
      <c r="BD23" s="17">
        <v>0.1027670130303933</v>
      </c>
      <c r="BE23" s="17">
        <v>0.13565402481507721</v>
      </c>
      <c r="BF23" s="17">
        <v>9.7072113622910017E-2</v>
      </c>
      <c r="BG23" s="17">
        <v>0.1025658061851891</v>
      </c>
      <c r="BH23" s="17">
        <v>6.8431924773558347E-2</v>
      </c>
      <c r="BI23" s="17">
        <v>0.14368261404478841</v>
      </c>
      <c r="BK23" s="17">
        <v>0.1008263129833821</v>
      </c>
      <c r="BL23" s="17">
        <v>0.17869150685769991</v>
      </c>
      <c r="BM23" s="17">
        <v>4.608517538043487E-2</v>
      </c>
      <c r="BN23" s="17">
        <v>3.5208143442042858E-2</v>
      </c>
      <c r="BO23" s="17">
        <v>2.5846922855701591E-2</v>
      </c>
      <c r="BQ23" s="17">
        <v>0.19839355523215119</v>
      </c>
      <c r="BR23" s="17">
        <v>7.0051108820371674E-2</v>
      </c>
      <c r="BS23" s="17">
        <v>0.12899105986934781</v>
      </c>
      <c r="BT23" s="17">
        <v>5.9421971321273123E-2</v>
      </c>
      <c r="BU23" s="17">
        <v>0.15523628014764659</v>
      </c>
      <c r="BV23" s="17">
        <v>4.7256085599069367E-2</v>
      </c>
      <c r="BW23" s="17">
        <v>9.2009899338115791E-2</v>
      </c>
      <c r="BX23" s="17">
        <v>6.0967427877468318E-2</v>
      </c>
      <c r="BZ23" s="17">
        <v>0.19890452512301801</v>
      </c>
      <c r="CA23" s="17">
        <v>8.6275502516613936E-2</v>
      </c>
      <c r="CB23" s="17">
        <v>0.13903644236029181</v>
      </c>
      <c r="CC23" s="17">
        <v>6.5007821103238092E-2</v>
      </c>
      <c r="CD23" s="17">
        <v>0.14085816324802239</v>
      </c>
      <c r="CE23" s="17">
        <v>8.3937671654586904E-2</v>
      </c>
      <c r="CF23" s="17">
        <v>8.3176489476504578E-2</v>
      </c>
      <c r="CG23" s="17">
        <v>4.0830939099342052E-2</v>
      </c>
      <c r="CI23" s="17">
        <v>0.17763755649097859</v>
      </c>
      <c r="CJ23" s="17">
        <v>7.3870867352686637E-2</v>
      </c>
      <c r="CK23" s="17">
        <v>0.1279025454965369</v>
      </c>
      <c r="CL23" s="17">
        <v>2.080834617300905E-2</v>
      </c>
      <c r="CM23" s="17">
        <v>0.14014048198105919</v>
      </c>
      <c r="CN23" s="17">
        <v>4.1199951952137867E-2</v>
      </c>
      <c r="CO23" s="17">
        <v>0.1317769525011174</v>
      </c>
      <c r="CP23" s="17">
        <v>9.6186489942058057E-2</v>
      </c>
    </row>
    <row r="24" spans="2:94" x14ac:dyDescent="0.25">
      <c r="B24" s="16" t="s">
        <v>112</v>
      </c>
      <c r="C24" s="17">
        <v>0.2866537243097525</v>
      </c>
      <c r="D24" s="17">
        <v>0.20055828812855669</v>
      </c>
      <c r="E24" s="17">
        <v>0.28884250453928523</v>
      </c>
      <c r="F24" s="17">
        <v>0.25142892846662568</v>
      </c>
      <c r="G24" s="17">
        <v>0.29326475078961872</v>
      </c>
      <c r="H24" s="17">
        <v>0.3294189934770636</v>
      </c>
      <c r="I24" s="17">
        <v>0.33620472356408759</v>
      </c>
      <c r="K24" s="17">
        <v>0.31292511775391352</v>
      </c>
      <c r="L24" s="17">
        <v>0.26092105552317141</v>
      </c>
      <c r="N24" s="17">
        <v>0.32479589090929062</v>
      </c>
      <c r="O24" s="17">
        <v>0.26244436788710918</v>
      </c>
      <c r="P24" s="17">
        <v>0.25165625334162423</v>
      </c>
      <c r="Q24" s="17">
        <v>0.32659935680837637</v>
      </c>
      <c r="R24" s="17">
        <v>0.2376747031647006</v>
      </c>
      <c r="S24" s="17">
        <v>0.25742550883919763</v>
      </c>
      <c r="T24" s="17">
        <v>0.26698629216780351</v>
      </c>
      <c r="U24" s="17">
        <v>0.29200740164690292</v>
      </c>
      <c r="V24" s="17">
        <v>0.31114118764828358</v>
      </c>
      <c r="W24" s="17">
        <v>0.28394695098394052</v>
      </c>
      <c r="X24" s="17">
        <v>0.27738912772918262</v>
      </c>
      <c r="Z24" s="17">
        <v>0.35485982502427332</v>
      </c>
      <c r="AA24" s="17">
        <v>0.30105879528479129</v>
      </c>
      <c r="AB24" s="17">
        <v>0.24219959128635399</v>
      </c>
      <c r="AC24" s="17">
        <v>0.23820122450643669</v>
      </c>
      <c r="AE24" s="17">
        <v>0.22040448944225799</v>
      </c>
      <c r="AF24" s="17">
        <v>0.16532233357653281</v>
      </c>
      <c r="AG24" s="17">
        <v>0.2416449336246646</v>
      </c>
      <c r="AH24" s="17">
        <v>0.2330292062008745</v>
      </c>
      <c r="AI24" s="17">
        <v>0.21810368195943941</v>
      </c>
      <c r="AJ24" s="17">
        <v>0.27425641419216662</v>
      </c>
      <c r="AK24" s="17">
        <v>0.27934215026218912</v>
      </c>
      <c r="AL24" s="17">
        <v>0.30618152219305911</v>
      </c>
      <c r="AM24" s="17">
        <v>0.35589953797089641</v>
      </c>
      <c r="AN24" s="17">
        <v>0.27390229560627688</v>
      </c>
      <c r="AO24" s="17">
        <v>0.29108130350979478</v>
      </c>
      <c r="AP24" s="17">
        <v>0.36650091267344348</v>
      </c>
      <c r="AQ24" s="17">
        <v>0.28594399536915199</v>
      </c>
      <c r="AR24" s="17">
        <v>0.41023772870166703</v>
      </c>
      <c r="AS24" s="17">
        <v>0.37115555857606558</v>
      </c>
      <c r="AT24" s="17">
        <v>0.42260328721621121</v>
      </c>
      <c r="AU24" s="17">
        <v>0.19353191961912661</v>
      </c>
      <c r="AW24" s="17">
        <v>0.28350973356702558</v>
      </c>
      <c r="AX24" s="17">
        <v>0.2999361109376143</v>
      </c>
      <c r="AZ24" s="17">
        <v>0.29624923124997232</v>
      </c>
      <c r="BA24" s="17">
        <v>0.27145774041821152</v>
      </c>
      <c r="BC24" s="17">
        <v>0.23556382393268319</v>
      </c>
      <c r="BD24" s="17">
        <v>0.26627302204089642</v>
      </c>
      <c r="BE24" s="17">
        <v>0.3083888755407142</v>
      </c>
      <c r="BF24" s="17">
        <v>0.35670488750952961</v>
      </c>
      <c r="BG24" s="17">
        <v>0.33146736199974558</v>
      </c>
      <c r="BH24" s="17">
        <v>0.30874721147068618</v>
      </c>
      <c r="BI24" s="17">
        <v>0.2022963880008764</v>
      </c>
      <c r="BK24" s="17">
        <v>0.31205985745553699</v>
      </c>
      <c r="BL24" s="17">
        <v>0.28276059761304501</v>
      </c>
      <c r="BM24" s="17">
        <v>0.2600453068721067</v>
      </c>
      <c r="BN24" s="17">
        <v>0.2654043692134429</v>
      </c>
      <c r="BO24" s="17">
        <v>0.19374000028241181</v>
      </c>
      <c r="BQ24" s="17">
        <v>0.30884383259676518</v>
      </c>
      <c r="BR24" s="17">
        <v>0.30372313125937628</v>
      </c>
      <c r="BS24" s="17">
        <v>0.35593830063933513</v>
      </c>
      <c r="BT24" s="17">
        <v>0.2307580033533588</v>
      </c>
      <c r="BU24" s="17">
        <v>0.1301042058715515</v>
      </c>
      <c r="BV24" s="17">
        <v>0.25725109788178752</v>
      </c>
      <c r="BW24" s="17">
        <v>0.1203609461864492</v>
      </c>
      <c r="BX24" s="17">
        <v>0.28230838466578001</v>
      </c>
      <c r="BZ24" s="17">
        <v>0.30678113089486952</v>
      </c>
      <c r="CA24" s="17">
        <v>0.30016376959688917</v>
      </c>
      <c r="CB24" s="17">
        <v>0.35337400752375381</v>
      </c>
      <c r="CC24" s="17">
        <v>0.28815768092928079</v>
      </c>
      <c r="CD24" s="17">
        <v>0.21164341728832739</v>
      </c>
      <c r="CE24" s="17">
        <v>0.34211903465211441</v>
      </c>
      <c r="CF24" s="17">
        <v>0.17161105688397879</v>
      </c>
      <c r="CG24" s="17">
        <v>0.26335864659544223</v>
      </c>
      <c r="CI24" s="17">
        <v>0.33354695809483992</v>
      </c>
      <c r="CJ24" s="17">
        <v>0.32599525890900072</v>
      </c>
      <c r="CK24" s="17">
        <v>0.3553844444424164</v>
      </c>
      <c r="CL24" s="17">
        <v>0.28182395199082461</v>
      </c>
      <c r="CM24" s="17">
        <v>0.22353555261872579</v>
      </c>
      <c r="CN24" s="17">
        <v>0.24663312684494851</v>
      </c>
      <c r="CO24" s="17">
        <v>0.26683977178711987</v>
      </c>
      <c r="CP24" s="17">
        <v>0.27191537446486369</v>
      </c>
    </row>
    <row r="25" spans="2:94" x14ac:dyDescent="0.25">
      <c r="B25" s="16" t="s">
        <v>113</v>
      </c>
      <c r="C25" s="17">
        <v>8.1816716829338776E-2</v>
      </c>
      <c r="D25" s="17">
        <v>5.0620567555378151E-2</v>
      </c>
      <c r="E25" s="17">
        <v>6.3811170924923E-2</v>
      </c>
      <c r="F25" s="17">
        <v>8.8688860201203132E-2</v>
      </c>
      <c r="G25" s="17">
        <v>8.7064689282401103E-2</v>
      </c>
      <c r="H25" s="17">
        <v>8.6180643577834212E-2</v>
      </c>
      <c r="I25" s="17">
        <v>0.10430715380856451</v>
      </c>
      <c r="K25" s="17">
        <v>0.10502629703727789</v>
      </c>
      <c r="L25" s="17">
        <v>5.9555945971794817E-2</v>
      </c>
      <c r="N25" s="17">
        <v>8.4767243470556877E-2</v>
      </c>
      <c r="O25" s="17">
        <v>6.9440831018022675E-2</v>
      </c>
      <c r="P25" s="17">
        <v>9.5263760117277718E-2</v>
      </c>
      <c r="Q25" s="17">
        <v>9.3818584521609349E-2</v>
      </c>
      <c r="R25" s="17">
        <v>8.900913423760172E-2</v>
      </c>
      <c r="S25" s="17">
        <v>0.1117779063761459</v>
      </c>
      <c r="T25" s="17">
        <v>6.8020324296282519E-2</v>
      </c>
      <c r="U25" s="17">
        <v>6.8093501246159524E-2</v>
      </c>
      <c r="V25" s="17">
        <v>6.7684271038055077E-2</v>
      </c>
      <c r="W25" s="17">
        <v>8.6436403331533393E-2</v>
      </c>
      <c r="X25" s="17">
        <v>7.981276860844648E-2</v>
      </c>
      <c r="Z25" s="17">
        <v>0.10271016576738259</v>
      </c>
      <c r="AA25" s="17">
        <v>7.6447821358816351E-2</v>
      </c>
      <c r="AB25" s="17">
        <v>8.8534596110849184E-2</v>
      </c>
      <c r="AC25" s="17">
        <v>5.9685685939404633E-2</v>
      </c>
      <c r="AE25" s="17">
        <v>5.8384607163833362E-2</v>
      </c>
      <c r="AF25" s="17">
        <v>7.3318920467596943E-2</v>
      </c>
      <c r="AG25" s="17">
        <v>8.0807041797032894E-2</v>
      </c>
      <c r="AH25" s="17">
        <v>8.8572795375287922E-2</v>
      </c>
      <c r="AI25" s="17">
        <v>7.057603701636439E-2</v>
      </c>
      <c r="AJ25" s="17">
        <v>6.56202492325339E-2</v>
      </c>
      <c r="AK25" s="17">
        <v>7.4629285005202231E-2</v>
      </c>
      <c r="AL25" s="17">
        <v>9.5794546901262989E-2</v>
      </c>
      <c r="AM25" s="17">
        <v>9.5656168070915079E-2</v>
      </c>
      <c r="AN25" s="17">
        <v>0.1082199759849212</v>
      </c>
      <c r="AO25" s="17">
        <v>9.1771041566885259E-2</v>
      </c>
      <c r="AP25" s="17">
        <v>7.4015290374487813E-2</v>
      </c>
      <c r="AQ25" s="17">
        <v>9.2817313983256863E-2</v>
      </c>
      <c r="AR25" s="17">
        <v>7.850293075619115E-2</v>
      </c>
      <c r="AS25" s="17">
        <v>0.10361583767739201</v>
      </c>
      <c r="AT25" s="17">
        <v>6.1764467783153053E-2</v>
      </c>
      <c r="AU25" s="17">
        <v>8.2400546107402509E-2</v>
      </c>
      <c r="AW25" s="17">
        <v>8.4588068068132391E-2</v>
      </c>
      <c r="AX25" s="17">
        <v>7.1006040162804304E-2</v>
      </c>
      <c r="AZ25" s="17">
        <v>8.4011354173281677E-2</v>
      </c>
      <c r="BA25" s="17">
        <v>7.8341165830928844E-2</v>
      </c>
      <c r="BC25" s="17">
        <v>7.5061459898227281E-2</v>
      </c>
      <c r="BD25" s="17">
        <v>8.8476591585184075E-2</v>
      </c>
      <c r="BE25" s="17">
        <v>8.9748229362430293E-2</v>
      </c>
      <c r="BF25" s="17">
        <v>8.823013080574689E-2</v>
      </c>
      <c r="BG25" s="17">
        <v>9.2087560390851628E-2</v>
      </c>
      <c r="BH25" s="17">
        <v>6.5037654563996614E-2</v>
      </c>
      <c r="BI25" s="17">
        <v>5.8510520968554818E-3</v>
      </c>
      <c r="BK25" s="17">
        <v>9.9794994508097423E-2</v>
      </c>
      <c r="BL25" s="17">
        <v>8.5358903584418278E-2</v>
      </c>
      <c r="BM25" s="17">
        <v>5.8284194257554572E-2</v>
      </c>
      <c r="BN25" s="17">
        <v>3.6297523560777888E-2</v>
      </c>
      <c r="BO25" s="17">
        <v>7.817074254796616E-2</v>
      </c>
      <c r="BQ25" s="17">
        <v>7.7900477109883556E-2</v>
      </c>
      <c r="BR25" s="17">
        <v>9.3563826286801738E-2</v>
      </c>
      <c r="BS25" s="17">
        <v>0.1271755256598813</v>
      </c>
      <c r="BT25" s="17">
        <v>0.1051893290925187</v>
      </c>
      <c r="BU25" s="17">
        <v>5.7711774830587897E-2</v>
      </c>
      <c r="BV25" s="17">
        <v>6.8455183565699129E-2</v>
      </c>
      <c r="BW25" s="17">
        <v>8.6993339928303062E-2</v>
      </c>
      <c r="BX25" s="17">
        <v>5.1727004458774088E-2</v>
      </c>
      <c r="BZ25" s="17">
        <v>6.7574961622224247E-2</v>
      </c>
      <c r="CA25" s="17">
        <v>9.971735205758088E-2</v>
      </c>
      <c r="CB25" s="17">
        <v>0.1276572568412358</v>
      </c>
      <c r="CC25" s="17">
        <v>8.478643694450079E-2</v>
      </c>
      <c r="CD25" s="17">
        <v>7.9269699858501144E-2</v>
      </c>
      <c r="CE25" s="17">
        <v>4.7560072952334248E-2</v>
      </c>
      <c r="CF25" s="17">
        <v>3.9431988334193403E-2</v>
      </c>
      <c r="CG25" s="17">
        <v>6.4195393389873928E-2</v>
      </c>
      <c r="CI25" s="17">
        <v>8.7360820929243702E-2</v>
      </c>
      <c r="CJ25" s="17">
        <v>0.104823576114789</v>
      </c>
      <c r="CK25" s="17">
        <v>0.104264426070676</v>
      </c>
      <c r="CL25" s="17">
        <v>6.9598740723509508E-2</v>
      </c>
      <c r="CM25" s="17">
        <v>7.8330530233691562E-2</v>
      </c>
      <c r="CN25" s="17">
        <v>4.0331328323347758E-2</v>
      </c>
      <c r="CO25" s="17">
        <v>8.4993152388613866E-2</v>
      </c>
      <c r="CP25" s="17">
        <v>4.9343156580996222E-2</v>
      </c>
    </row>
    <row r="26" spans="2:94" x14ac:dyDescent="0.25">
      <c r="B26" s="16" t="s">
        <v>114</v>
      </c>
      <c r="C26" s="17">
        <v>9.6341777938900114E-2</v>
      </c>
      <c r="D26" s="17">
        <v>0.11219620735731239</v>
      </c>
      <c r="E26" s="17">
        <v>0.1093224136824533</v>
      </c>
      <c r="F26" s="17">
        <v>8.3663394789484577E-2</v>
      </c>
      <c r="G26" s="17">
        <v>7.8601271352898044E-2</v>
      </c>
      <c r="H26" s="17">
        <v>9.909638971619332E-2</v>
      </c>
      <c r="I26" s="17">
        <v>9.8130079766462874E-2</v>
      </c>
      <c r="K26" s="17">
        <v>9.9608040886411967E-2</v>
      </c>
      <c r="L26" s="17">
        <v>9.0509726867524315E-2</v>
      </c>
      <c r="N26" s="17">
        <v>9.942528942516278E-2</v>
      </c>
      <c r="O26" s="17">
        <v>0.1221836967655032</v>
      </c>
      <c r="P26" s="17">
        <v>6.309584522174283E-2</v>
      </c>
      <c r="Q26" s="17">
        <v>9.5479865600808414E-2</v>
      </c>
      <c r="R26" s="17">
        <v>0.10423457806193639</v>
      </c>
      <c r="S26" s="17">
        <v>8.4193397037677087E-2</v>
      </c>
      <c r="T26" s="17">
        <v>0.1027092465114208</v>
      </c>
      <c r="U26" s="17">
        <v>8.6840543098893774E-2</v>
      </c>
      <c r="V26" s="17">
        <v>8.8446768257862518E-2</v>
      </c>
      <c r="W26" s="17">
        <v>0.10192948623530949</v>
      </c>
      <c r="X26" s="17">
        <v>0.1079457302617601</v>
      </c>
      <c r="Z26" s="17">
        <v>0.13708207155628471</v>
      </c>
      <c r="AA26" s="17">
        <v>9.802052079481062E-2</v>
      </c>
      <c r="AB26" s="17">
        <v>7.0858482432151385E-2</v>
      </c>
      <c r="AC26" s="17">
        <v>7.3916643299420784E-2</v>
      </c>
      <c r="AE26" s="17">
        <v>0.10345428137861069</v>
      </c>
      <c r="AF26" s="17">
        <v>5.1815702328657523E-2</v>
      </c>
      <c r="AG26" s="17">
        <v>0.1014429877024582</v>
      </c>
      <c r="AH26" s="17">
        <v>9.4368209543406356E-2</v>
      </c>
      <c r="AI26" s="17">
        <v>9.5236228699286135E-2</v>
      </c>
      <c r="AJ26" s="17">
        <v>8.9411522733050988E-2</v>
      </c>
      <c r="AK26" s="17">
        <v>9.3193577669946875E-2</v>
      </c>
      <c r="AL26" s="17">
        <v>9.4594433127631494E-2</v>
      </c>
      <c r="AM26" s="17">
        <v>8.4504791087249828E-2</v>
      </c>
      <c r="AN26" s="17">
        <v>5.4234151076586717E-2</v>
      </c>
      <c r="AO26" s="17">
        <v>0.1202262523243967</v>
      </c>
      <c r="AP26" s="17">
        <v>0.105730389964637</v>
      </c>
      <c r="AQ26" s="17">
        <v>0.1143690592695565</v>
      </c>
      <c r="AR26" s="17">
        <v>0.14190552784988969</v>
      </c>
      <c r="AS26" s="17">
        <v>0.1203059092751564</v>
      </c>
      <c r="AT26" s="17">
        <v>0.1279840726274005</v>
      </c>
      <c r="AU26" s="17">
        <v>7.7244321282449971E-2</v>
      </c>
      <c r="AW26" s="17">
        <v>9.4382780701877E-2</v>
      </c>
      <c r="AX26" s="17">
        <v>0.1044462432104301</v>
      </c>
      <c r="AZ26" s="17">
        <v>8.4938813809178657E-2</v>
      </c>
      <c r="BA26" s="17">
        <v>0.11440015258347069</v>
      </c>
      <c r="BC26" s="17">
        <v>6.3006929967112671E-2</v>
      </c>
      <c r="BD26" s="17">
        <v>8.7346303681201651E-2</v>
      </c>
      <c r="BE26" s="17">
        <v>8.5421382184691433E-2</v>
      </c>
      <c r="BF26" s="17">
        <v>0.12804757835996711</v>
      </c>
      <c r="BG26" s="17">
        <v>0.15913163554370349</v>
      </c>
      <c r="BH26" s="17">
        <v>0.1420010847391068</v>
      </c>
      <c r="BI26" s="17">
        <v>4.992699975628042E-2</v>
      </c>
      <c r="BK26" s="17">
        <v>0.14034871754954209</v>
      </c>
      <c r="BL26" s="17">
        <v>5.0535143941715183E-2</v>
      </c>
      <c r="BM26" s="17">
        <v>6.7788676824952959E-2</v>
      </c>
      <c r="BN26" s="17">
        <v>0.14905041363338811</v>
      </c>
      <c r="BO26" s="17">
        <v>7.9787905401132817E-3</v>
      </c>
      <c r="BQ26" s="17">
        <v>5.3833159403545258E-2</v>
      </c>
      <c r="BR26" s="17">
        <v>0.12574185376843591</v>
      </c>
      <c r="BS26" s="17">
        <v>0.15234715219073769</v>
      </c>
      <c r="BT26" s="17">
        <v>0.16304387325494671</v>
      </c>
      <c r="BU26" s="17">
        <v>3.7414469390623227E-2</v>
      </c>
      <c r="BV26" s="17">
        <v>6.966326719665869E-2</v>
      </c>
      <c r="BW26" s="17">
        <v>4.3807089148895752E-3</v>
      </c>
      <c r="BX26" s="17">
        <v>0.14375200242538899</v>
      </c>
      <c r="BZ26" s="17">
        <v>5.8223285128329937E-2</v>
      </c>
      <c r="CA26" s="17">
        <v>0.1224532308250548</v>
      </c>
      <c r="CB26" s="17">
        <v>0.18253642119960611</v>
      </c>
      <c r="CC26" s="17">
        <v>0.1841182168674359</v>
      </c>
      <c r="CD26" s="17">
        <v>1.8867784568224692E-2</v>
      </c>
      <c r="CE26" s="17">
        <v>0.11048634418393991</v>
      </c>
      <c r="CF26" s="17">
        <v>8.4451994526422991E-3</v>
      </c>
      <c r="CG26" s="17">
        <v>9.006053733126608E-2</v>
      </c>
      <c r="CI26" s="17">
        <v>6.9618671281869091E-2</v>
      </c>
      <c r="CJ26" s="17">
        <v>0.14036517168902199</v>
      </c>
      <c r="CK26" s="17">
        <v>0.13660712381268469</v>
      </c>
      <c r="CL26" s="17">
        <v>0.21897763247367749</v>
      </c>
      <c r="CM26" s="17">
        <v>3.1074513213624831E-2</v>
      </c>
      <c r="CN26" s="17">
        <v>5.3519998038092723E-2</v>
      </c>
      <c r="CO26" s="17">
        <v>5.991634011887105E-2</v>
      </c>
      <c r="CP26" s="17">
        <v>0.1046884608229415</v>
      </c>
    </row>
    <row r="27" spans="2:94" x14ac:dyDescent="0.25">
      <c r="B27" s="16" t="s">
        <v>115</v>
      </c>
      <c r="C27" s="17">
        <v>8.2886678246476123E-2</v>
      </c>
      <c r="D27" s="17">
        <v>8.1302170181369218E-2</v>
      </c>
      <c r="E27" s="17">
        <v>9.40130239367135E-2</v>
      </c>
      <c r="F27" s="17">
        <v>0.12583238919539161</v>
      </c>
      <c r="G27" s="17">
        <v>5.4822041771361678E-2</v>
      </c>
      <c r="H27" s="17">
        <v>7.1932990585050691E-2</v>
      </c>
      <c r="I27" s="17">
        <v>7.0106491558307296E-2</v>
      </c>
      <c r="K27" s="17">
        <v>6.5649452029239608E-2</v>
      </c>
      <c r="L27" s="17">
        <v>9.8947393333396708E-2</v>
      </c>
      <c r="N27" s="17">
        <v>5.7971034677325138E-2</v>
      </c>
      <c r="O27" s="17">
        <v>8.4590694476646536E-2</v>
      </c>
      <c r="P27" s="17">
        <v>0.100288180292605</v>
      </c>
      <c r="Q27" s="17">
        <v>0.1038737833593127</v>
      </c>
      <c r="R27" s="17">
        <v>0.1189983223355417</v>
      </c>
      <c r="S27" s="17">
        <v>8.2183621372226373E-2</v>
      </c>
      <c r="T27" s="17">
        <v>0.1072839338753358</v>
      </c>
      <c r="U27" s="17">
        <v>5.8517269398603133E-2</v>
      </c>
      <c r="V27" s="17">
        <v>6.0940513917439272E-2</v>
      </c>
      <c r="W27" s="17">
        <v>7.8321392083768995E-2</v>
      </c>
      <c r="X27" s="17">
        <v>8.4597399459192535E-2</v>
      </c>
      <c r="Z27" s="17">
        <v>5.63109737130911E-2</v>
      </c>
      <c r="AA27" s="17">
        <v>7.5535094875769773E-2</v>
      </c>
      <c r="AB27" s="17">
        <v>9.3990927628377324E-2</v>
      </c>
      <c r="AC27" s="17">
        <v>0.1094589651459372</v>
      </c>
      <c r="AE27" s="17">
        <v>8.2074032188242704E-2</v>
      </c>
      <c r="AF27" s="17">
        <v>0.15473210286982619</v>
      </c>
      <c r="AG27" s="17">
        <v>9.973474162548783E-2</v>
      </c>
      <c r="AH27" s="17">
        <v>9.9281921908149537E-2</v>
      </c>
      <c r="AI27" s="17">
        <v>0.1035305694916038</v>
      </c>
      <c r="AJ27" s="17">
        <v>7.5773379036384342E-2</v>
      </c>
      <c r="AK27" s="17">
        <v>8.9158343979076946E-2</v>
      </c>
      <c r="AL27" s="17">
        <v>5.5892610374204441E-2</v>
      </c>
      <c r="AM27" s="17">
        <v>7.9122422819110833E-2</v>
      </c>
      <c r="AN27" s="17">
        <v>8.1896778311253263E-2</v>
      </c>
      <c r="AO27" s="17">
        <v>6.467028388738788E-2</v>
      </c>
      <c r="AP27" s="17">
        <v>0.10083424592494319</v>
      </c>
      <c r="AQ27" s="17">
        <v>5.3254192354868647E-2</v>
      </c>
      <c r="AR27" s="17">
        <v>4.2287113520781662E-2</v>
      </c>
      <c r="AS27" s="17">
        <v>6.4374886458242922E-2</v>
      </c>
      <c r="AT27" s="17">
        <v>8.3881578508888832E-2</v>
      </c>
      <c r="AU27" s="17">
        <v>6.1603336937368872E-2</v>
      </c>
      <c r="AW27" s="17">
        <v>8.5498796521415635E-2</v>
      </c>
      <c r="AX27" s="17">
        <v>7.1280449098982721E-2</v>
      </c>
      <c r="AZ27" s="17">
        <v>8.1819587242987935E-2</v>
      </c>
      <c r="BA27" s="17">
        <v>8.4576583511600481E-2</v>
      </c>
      <c r="BC27" s="17">
        <v>0.1078102036595449</v>
      </c>
      <c r="BD27" s="17">
        <v>9.3764802301627675E-2</v>
      </c>
      <c r="BE27" s="17">
        <v>6.3045375925721112E-2</v>
      </c>
      <c r="BF27" s="17">
        <v>5.6799917877351953E-2</v>
      </c>
      <c r="BG27" s="17">
        <v>6.5073294100655668E-2</v>
      </c>
      <c r="BH27" s="17">
        <v>5.1202460943745552E-2</v>
      </c>
      <c r="BI27" s="17">
        <v>9.9495676904070088E-2</v>
      </c>
      <c r="BK27" s="17">
        <v>6.4944601604824834E-2</v>
      </c>
      <c r="BL27" s="17">
        <v>8.962002092025062E-2</v>
      </c>
      <c r="BM27" s="17">
        <v>9.7754836868942277E-2</v>
      </c>
      <c r="BN27" s="17">
        <v>7.7685163908659968E-2</v>
      </c>
      <c r="BO27" s="17">
        <v>0.19803462931677571</v>
      </c>
      <c r="BQ27" s="17">
        <v>8.4313194155671206E-2</v>
      </c>
      <c r="BR27" s="17">
        <v>8.0161809161023362E-2</v>
      </c>
      <c r="BS27" s="17">
        <v>6.4122408009132562E-2</v>
      </c>
      <c r="BT27" s="17">
        <v>7.5466106997362919E-2</v>
      </c>
      <c r="BU27" s="17">
        <v>0.13709456847892151</v>
      </c>
      <c r="BV27" s="17">
        <v>9.9518109876526498E-2</v>
      </c>
      <c r="BW27" s="17">
        <v>0.10882156364686491</v>
      </c>
      <c r="BX27" s="17">
        <v>6.2414284765097597E-2</v>
      </c>
      <c r="BZ27" s="17">
        <v>8.9927884993245347E-2</v>
      </c>
      <c r="CA27" s="17">
        <v>7.9592342611457242E-2</v>
      </c>
      <c r="CB27" s="17">
        <v>5.8939163821827928E-2</v>
      </c>
      <c r="CC27" s="17">
        <v>4.5068881235171332E-2</v>
      </c>
      <c r="CD27" s="17">
        <v>0.13049235802124631</v>
      </c>
      <c r="CE27" s="17">
        <v>1.6042424786062642E-2</v>
      </c>
      <c r="CF27" s="17">
        <v>9.5209538621732537E-2</v>
      </c>
      <c r="CG27" s="17">
        <v>8.7613300499954222E-2</v>
      </c>
      <c r="CI27" s="17">
        <v>7.5556432165488088E-2</v>
      </c>
      <c r="CJ27" s="17">
        <v>6.1531391583153551E-2</v>
      </c>
      <c r="CK27" s="17">
        <v>4.1386232224954959E-2</v>
      </c>
      <c r="CL27" s="17">
        <v>5.5995701406259729E-2</v>
      </c>
      <c r="CM27" s="17">
        <v>0.12281089576384489</v>
      </c>
      <c r="CN27" s="17">
        <v>8.530225474639215E-2</v>
      </c>
      <c r="CO27" s="17">
        <v>0.10325757818900159</v>
      </c>
      <c r="CP27" s="17">
        <v>9.091812076576164E-2</v>
      </c>
    </row>
    <row r="28" spans="2:94" x14ac:dyDescent="0.25">
      <c r="B28" s="16" t="s">
        <v>80</v>
      </c>
      <c r="C28" s="17">
        <v>1.2990090682786479E-2</v>
      </c>
      <c r="D28" s="17">
        <v>3.6154351688811932E-2</v>
      </c>
      <c r="E28" s="17">
        <v>1.385410589577089E-2</v>
      </c>
      <c r="F28" s="17">
        <v>1.8293522049485061E-2</v>
      </c>
      <c r="G28" s="17">
        <v>7.6904484176220046E-3</v>
      </c>
      <c r="H28" s="17">
        <v>2.859124377070451E-3</v>
      </c>
      <c r="I28" s="17">
        <v>3.7943644006318109E-3</v>
      </c>
      <c r="K28" s="17">
        <v>9.8532286174762406E-3</v>
      </c>
      <c r="L28" s="17">
        <v>1.6118633822939269E-2</v>
      </c>
      <c r="N28" s="17">
        <v>8.226809764279178E-3</v>
      </c>
      <c r="O28" s="17">
        <v>8.2914635979804124E-3</v>
      </c>
      <c r="P28" s="17">
        <v>1.0483229542868931E-2</v>
      </c>
      <c r="Q28" s="17">
        <v>1.404076768511381E-2</v>
      </c>
      <c r="R28" s="17">
        <v>2.890949939620495E-3</v>
      </c>
      <c r="S28" s="17">
        <v>7.4109332118961722E-3</v>
      </c>
      <c r="T28" s="17">
        <v>2.4075900435935028E-2</v>
      </c>
      <c r="U28" s="17">
        <v>1.5407154008324221E-2</v>
      </c>
      <c r="V28" s="17">
        <v>1.685431747825791E-2</v>
      </c>
      <c r="W28" s="17">
        <v>1.3321649341586981E-2</v>
      </c>
      <c r="X28" s="17">
        <v>1.392258515114448E-2</v>
      </c>
      <c r="Z28" s="17">
        <v>5.9139582344838867E-3</v>
      </c>
      <c r="AA28" s="17">
        <v>1.215895224890068E-2</v>
      </c>
      <c r="AB28" s="17">
        <v>1.222436841220312E-2</v>
      </c>
      <c r="AC28" s="17">
        <v>2.1864148902004939E-2</v>
      </c>
      <c r="AE28" s="17">
        <v>0.1673174502357197</v>
      </c>
      <c r="AF28" s="17">
        <v>5.7827033107743418E-2</v>
      </c>
      <c r="AG28" s="17">
        <v>2.1000598837919771E-2</v>
      </c>
      <c r="AH28" s="17">
        <v>1.5912639750258799E-2</v>
      </c>
      <c r="AI28" s="17">
        <v>1.430979394841121E-2</v>
      </c>
      <c r="AJ28" s="17">
        <v>3.7220197507905248E-3</v>
      </c>
      <c r="AK28" s="17">
        <v>4.1108295194538609E-3</v>
      </c>
      <c r="AL28" s="17">
        <v>7.349109701805163E-3</v>
      </c>
      <c r="AM28" s="17">
        <v>0</v>
      </c>
      <c r="AN28" s="17">
        <v>9.6810776066528336E-3</v>
      </c>
      <c r="AO28" s="17">
        <v>3.565670397386192E-3</v>
      </c>
      <c r="AP28" s="17">
        <v>0</v>
      </c>
      <c r="AQ28" s="17">
        <v>0</v>
      </c>
      <c r="AR28" s="17">
        <v>0</v>
      </c>
      <c r="AS28" s="17">
        <v>1.362853020099811E-2</v>
      </c>
      <c r="AT28" s="17">
        <v>5.1640051725502529E-3</v>
      </c>
      <c r="AU28" s="17">
        <v>5.2954086479274319E-2</v>
      </c>
      <c r="AW28" s="17">
        <v>9.566773018965356E-3</v>
      </c>
      <c r="AX28" s="17">
        <v>1.7875641716566561E-2</v>
      </c>
      <c r="AZ28" s="17">
        <v>8.4906166959655936E-3</v>
      </c>
      <c r="BA28" s="17">
        <v>2.011571048068863E-2</v>
      </c>
      <c r="BC28" s="17">
        <v>1.528176277546513E-2</v>
      </c>
      <c r="BD28" s="17">
        <v>1.0815774739338591E-2</v>
      </c>
      <c r="BE28" s="17">
        <v>5.8152775294684532E-3</v>
      </c>
      <c r="BF28" s="17">
        <v>2.8947781949096312E-3</v>
      </c>
      <c r="BG28" s="17">
        <v>4.173518781991294E-3</v>
      </c>
      <c r="BH28" s="17">
        <v>0</v>
      </c>
      <c r="BI28" s="17">
        <v>0.1175330571201795</v>
      </c>
      <c r="BK28" s="17">
        <v>2.3799673119966232E-3</v>
      </c>
      <c r="BL28" s="17">
        <v>3.2489071160062589E-3</v>
      </c>
      <c r="BM28" s="17">
        <v>2.537253193930231E-2</v>
      </c>
      <c r="BN28" s="17">
        <v>3.3286656444025328E-2</v>
      </c>
      <c r="BO28" s="17">
        <v>0.15532600398432109</v>
      </c>
      <c r="BQ28" s="17">
        <v>0</v>
      </c>
      <c r="BR28" s="17">
        <v>5.4469125666166936E-3</v>
      </c>
      <c r="BS28" s="17">
        <v>0</v>
      </c>
      <c r="BT28" s="17">
        <v>1.6823512538130279E-2</v>
      </c>
      <c r="BU28" s="17">
        <v>0</v>
      </c>
      <c r="BV28" s="17">
        <v>2.835729331240823E-2</v>
      </c>
      <c r="BW28" s="17">
        <v>0.1631943989766568</v>
      </c>
      <c r="BX28" s="17">
        <v>1.153902631617241E-2</v>
      </c>
      <c r="BZ28" s="17">
        <v>0</v>
      </c>
      <c r="CA28" s="17">
        <v>5.0988217717192084E-3</v>
      </c>
      <c r="CB28" s="17">
        <v>3.3264757632981701E-3</v>
      </c>
      <c r="CC28" s="17">
        <v>4.8643494225901187E-3</v>
      </c>
      <c r="CD28" s="17">
        <v>3.1527640875746951E-3</v>
      </c>
      <c r="CE28" s="17">
        <v>8.0863143780818304E-3</v>
      </c>
      <c r="CF28" s="17">
        <v>0.1941342937939429</v>
      </c>
      <c r="CG28" s="17">
        <v>2.5133399769148339E-2</v>
      </c>
      <c r="CI28" s="17">
        <v>5.6552058562394439E-3</v>
      </c>
      <c r="CJ28" s="17">
        <v>3.5262534284927422E-3</v>
      </c>
      <c r="CK28" s="17">
        <v>0</v>
      </c>
      <c r="CL28" s="17">
        <v>1.8621765216033339E-2</v>
      </c>
      <c r="CM28" s="17">
        <v>9.4418792716196003E-4</v>
      </c>
      <c r="CN28" s="17">
        <v>6.8728851132024246E-2</v>
      </c>
      <c r="CO28" s="17">
        <v>5.0761894352553058E-2</v>
      </c>
      <c r="CP28" s="17">
        <v>3.413673119395587E-3</v>
      </c>
    </row>
    <row r="30" spans="2:94" ht="90" x14ac:dyDescent="0.25">
      <c r="B30" s="14" t="s">
        <v>116</v>
      </c>
    </row>
    <row r="31" spans="2:94" x14ac:dyDescent="0.25">
      <c r="B31" s="15" t="s">
        <v>15</v>
      </c>
    </row>
    <row r="32" spans="2:94" ht="30" x14ac:dyDescent="0.25">
      <c r="B32" s="16" t="s">
        <v>117</v>
      </c>
      <c r="C32" s="17">
        <v>0.48237139221781988</v>
      </c>
      <c r="D32" s="17">
        <v>0.45990285440769058</v>
      </c>
      <c r="E32" s="17">
        <v>0.50608983927452633</v>
      </c>
      <c r="F32" s="17">
        <v>0.45745983021069297</v>
      </c>
      <c r="G32" s="17">
        <v>0.49120604425258219</v>
      </c>
      <c r="H32" s="17">
        <v>0.50443175427937748</v>
      </c>
      <c r="I32" s="17">
        <v>0.47612375537443191</v>
      </c>
      <c r="K32" s="17">
        <v>0.50077793657731484</v>
      </c>
      <c r="L32" s="17">
        <v>0.46367681276616812</v>
      </c>
      <c r="N32" s="17">
        <v>0.5075737743811457</v>
      </c>
      <c r="O32" s="17">
        <v>0.52974940912824475</v>
      </c>
      <c r="P32" s="17">
        <v>0.4606956111268265</v>
      </c>
      <c r="Q32" s="17">
        <v>0.48892282620060401</v>
      </c>
      <c r="R32" s="17">
        <v>0.42601822650141091</v>
      </c>
      <c r="S32" s="17">
        <v>0.48333282137625461</v>
      </c>
      <c r="T32" s="17">
        <v>0.44192545656764709</v>
      </c>
      <c r="U32" s="17">
        <v>0.47513360818378197</v>
      </c>
      <c r="V32" s="17">
        <v>0.50206827670406606</v>
      </c>
      <c r="W32" s="17">
        <v>0.49130697074649993</v>
      </c>
      <c r="X32" s="17">
        <v>0.49386392258649109</v>
      </c>
      <c r="Z32" s="17">
        <v>0.55294997222985642</v>
      </c>
      <c r="AA32" s="17">
        <v>0.51782467422948997</v>
      </c>
      <c r="AB32" s="17">
        <v>0.46558226439714651</v>
      </c>
      <c r="AC32" s="17">
        <v>0.38461007142667519</v>
      </c>
      <c r="AE32" s="17">
        <v>0.26653735121725491</v>
      </c>
      <c r="AF32" s="17">
        <v>0.37256580168072201</v>
      </c>
      <c r="AG32" s="17">
        <v>0.43688861940491219</v>
      </c>
      <c r="AH32" s="17">
        <v>0.43726901823991948</v>
      </c>
      <c r="AI32" s="17">
        <v>0.43855232480378881</v>
      </c>
      <c r="AJ32" s="17">
        <v>0.46604045961128893</v>
      </c>
      <c r="AK32" s="17">
        <v>0.44510616259112828</v>
      </c>
      <c r="AL32" s="17">
        <v>0.53984013596808678</v>
      </c>
      <c r="AM32" s="17">
        <v>0.51715927904538261</v>
      </c>
      <c r="AN32" s="17">
        <v>0.540202325807147</v>
      </c>
      <c r="AO32" s="17">
        <v>0.50483800613672425</v>
      </c>
      <c r="AP32" s="17">
        <v>0.56244911299860922</v>
      </c>
      <c r="AQ32" s="17">
        <v>0.51600782142122037</v>
      </c>
      <c r="AR32" s="17">
        <v>0.54696007262708135</v>
      </c>
      <c r="AS32" s="17">
        <v>0.49529490807414722</v>
      </c>
      <c r="AT32" s="17">
        <v>0.62414175113085835</v>
      </c>
      <c r="AU32" s="17">
        <v>0.34155486014637337</v>
      </c>
      <c r="AW32" s="17">
        <v>0.474024027609109</v>
      </c>
      <c r="AX32" s="17">
        <v>0.52408977434234494</v>
      </c>
      <c r="AZ32" s="17">
        <v>0.48646610415442149</v>
      </c>
      <c r="BA32" s="17">
        <v>0.47588677634324961</v>
      </c>
      <c r="BC32" s="17">
        <v>0.43111444929414189</v>
      </c>
      <c r="BD32" s="17">
        <v>0.46515919954821111</v>
      </c>
      <c r="BE32" s="17">
        <v>0.45706875657123852</v>
      </c>
      <c r="BF32" s="17">
        <v>0.5700932595232352</v>
      </c>
      <c r="BG32" s="17">
        <v>0.57239566389747676</v>
      </c>
      <c r="BH32" s="17">
        <v>0.55165369186216873</v>
      </c>
      <c r="BI32" s="17">
        <v>0.26791917964124262</v>
      </c>
      <c r="BK32" s="17">
        <v>0.57843114435950926</v>
      </c>
      <c r="BL32" s="17">
        <v>0.40276991335922019</v>
      </c>
      <c r="BM32" s="17">
        <v>0.41481630360047073</v>
      </c>
      <c r="BN32" s="17">
        <v>0.54064787820234894</v>
      </c>
      <c r="BO32" s="17">
        <v>0.26142543094492909</v>
      </c>
      <c r="BQ32" s="17">
        <v>0.40993710134719991</v>
      </c>
      <c r="BR32" s="17">
        <v>0.56785056846498161</v>
      </c>
      <c r="BS32" s="17">
        <v>0.55442388058724423</v>
      </c>
      <c r="BT32" s="17">
        <v>0.45883831372813189</v>
      </c>
      <c r="BU32" s="17">
        <v>0.28400433307711909</v>
      </c>
      <c r="BV32" s="17">
        <v>0.43907928910435268</v>
      </c>
      <c r="BW32" s="17">
        <v>0.29644239783975518</v>
      </c>
      <c r="BX32" s="17">
        <v>0.5671394994649398</v>
      </c>
      <c r="BZ32" s="17">
        <v>0.41588567251251751</v>
      </c>
      <c r="CA32" s="17">
        <v>0.59275363526141023</v>
      </c>
      <c r="CB32" s="17">
        <v>0.58005478333417937</v>
      </c>
      <c r="CC32" s="17">
        <v>0.59992586569979411</v>
      </c>
      <c r="CD32" s="17">
        <v>0.30542669255691279</v>
      </c>
      <c r="CE32" s="17">
        <v>0.55118810454282385</v>
      </c>
      <c r="CF32" s="17">
        <v>0.20148238821607581</v>
      </c>
      <c r="CG32" s="17">
        <v>0.44846827898032809</v>
      </c>
      <c r="CI32" s="17">
        <v>0.45993205843951762</v>
      </c>
      <c r="CJ32" s="17">
        <v>0.61058178398289709</v>
      </c>
      <c r="CK32" s="17">
        <v>0.58414158913405101</v>
      </c>
      <c r="CL32" s="17">
        <v>0.63412288688951801</v>
      </c>
      <c r="CM32" s="17">
        <v>0.34130666824499523</v>
      </c>
      <c r="CN32" s="17">
        <v>0.35623025916776752</v>
      </c>
      <c r="CO32" s="17">
        <v>0.4216289889722859</v>
      </c>
      <c r="CP32" s="17">
        <v>0.50790729486855957</v>
      </c>
    </row>
    <row r="33" spans="2:94" x14ac:dyDescent="0.25">
      <c r="B33" s="16" t="s">
        <v>118</v>
      </c>
      <c r="C33" s="17">
        <v>0.23591488219659301</v>
      </c>
      <c r="D33" s="17">
        <v>0.1928598264724371</v>
      </c>
      <c r="E33" s="17">
        <v>0.19876655120203271</v>
      </c>
      <c r="F33" s="17">
        <v>0.1935531463447325</v>
      </c>
      <c r="G33" s="17">
        <v>0.19357976740620009</v>
      </c>
      <c r="H33" s="17">
        <v>0.23956804451822239</v>
      </c>
      <c r="I33" s="17">
        <v>0.3608561445649674</v>
      </c>
      <c r="K33" s="17">
        <v>0.33950393143447982</v>
      </c>
      <c r="L33" s="17">
        <v>0.1353056950535762</v>
      </c>
      <c r="N33" s="17">
        <v>0.2184688068534367</v>
      </c>
      <c r="O33" s="17">
        <v>0.2370379637577324</v>
      </c>
      <c r="P33" s="17">
        <v>0.25856478315900028</v>
      </c>
      <c r="Q33" s="17">
        <v>0.2268103768206291</v>
      </c>
      <c r="R33" s="17">
        <v>0.26387571761661333</v>
      </c>
      <c r="S33" s="17">
        <v>0.23559494128620079</v>
      </c>
      <c r="T33" s="17">
        <v>0.24035564793390271</v>
      </c>
      <c r="U33" s="17">
        <v>0.21783242613147291</v>
      </c>
      <c r="V33" s="17">
        <v>0.21570186663502469</v>
      </c>
      <c r="W33" s="17">
        <v>0.23856455169015969</v>
      </c>
      <c r="X33" s="17">
        <v>0.27041897350668931</v>
      </c>
      <c r="Z33" s="17">
        <v>0.27814050220403358</v>
      </c>
      <c r="AA33" s="17">
        <v>0.25652277460008371</v>
      </c>
      <c r="AB33" s="17">
        <v>0.22981320840637759</v>
      </c>
      <c r="AC33" s="17">
        <v>0.1741761785723008</v>
      </c>
      <c r="AE33" s="17">
        <v>0.16011086042756151</v>
      </c>
      <c r="AF33" s="17">
        <v>0.17967140010252891</v>
      </c>
      <c r="AG33" s="17">
        <v>0.16389214579784381</v>
      </c>
      <c r="AH33" s="17">
        <v>0.23245746704267581</v>
      </c>
      <c r="AI33" s="17">
        <v>0.2148472762324575</v>
      </c>
      <c r="AJ33" s="17">
        <v>0.22170273921635031</v>
      </c>
      <c r="AK33" s="17">
        <v>0.227655657719118</v>
      </c>
      <c r="AL33" s="17">
        <v>0.25112526993361278</v>
      </c>
      <c r="AM33" s="17">
        <v>0.2688433935384939</v>
      </c>
      <c r="AN33" s="17">
        <v>0.28160574885813688</v>
      </c>
      <c r="AO33" s="17">
        <v>0.25354442866006432</v>
      </c>
      <c r="AP33" s="17">
        <v>0.28801445458122132</v>
      </c>
      <c r="AQ33" s="17">
        <v>0.26111026449470209</v>
      </c>
      <c r="AR33" s="17">
        <v>0.29210956147437028</v>
      </c>
      <c r="AS33" s="17">
        <v>0.32098284495011808</v>
      </c>
      <c r="AT33" s="17">
        <v>0.25936352886788422</v>
      </c>
      <c r="AU33" s="17">
        <v>0.1050881236129894</v>
      </c>
      <c r="AW33" s="17">
        <v>0.24839760649180281</v>
      </c>
      <c r="AX33" s="17">
        <v>0.18783114987782901</v>
      </c>
      <c r="AZ33" s="17">
        <v>0.23696762138279151</v>
      </c>
      <c r="BA33" s="17">
        <v>0.23424770527565161</v>
      </c>
      <c r="BC33" s="17">
        <v>0.20424668327383669</v>
      </c>
      <c r="BD33" s="17">
        <v>0.22986186247143989</v>
      </c>
      <c r="BE33" s="17">
        <v>0.29330503136521591</v>
      </c>
      <c r="BF33" s="17">
        <v>0.26973559226730748</v>
      </c>
      <c r="BG33" s="17">
        <v>0.22380991159413699</v>
      </c>
      <c r="BH33" s="17">
        <v>0.3111403335456504</v>
      </c>
      <c r="BI33" s="17">
        <v>0.1479462846288252</v>
      </c>
      <c r="BK33" s="17">
        <v>0.22803547833319859</v>
      </c>
      <c r="BL33" s="17">
        <v>0.30682437184145023</v>
      </c>
      <c r="BM33" s="17">
        <v>0.15924975153126991</v>
      </c>
      <c r="BN33" s="17">
        <v>0.20439002955580859</v>
      </c>
      <c r="BO33" s="17">
        <v>6.0902063919427082E-2</v>
      </c>
      <c r="BQ33" s="17">
        <v>0.33590011981160722</v>
      </c>
      <c r="BR33" s="17">
        <v>0.21245694231513601</v>
      </c>
      <c r="BS33" s="17">
        <v>0.30393284959988709</v>
      </c>
      <c r="BT33" s="17">
        <v>0.16274446765598999</v>
      </c>
      <c r="BU33" s="17">
        <v>0.35534535958556768</v>
      </c>
      <c r="BV33" s="17">
        <v>0.13646777711356731</v>
      </c>
      <c r="BW33" s="17">
        <v>5.3080799782400913E-2</v>
      </c>
      <c r="BX33" s="17">
        <v>0.1804817094813885</v>
      </c>
      <c r="BZ33" s="17">
        <v>0.3097020668318971</v>
      </c>
      <c r="CA33" s="17">
        <v>0.2272490045616421</v>
      </c>
      <c r="CB33" s="17">
        <v>0.29448128361202208</v>
      </c>
      <c r="CC33" s="17">
        <v>0.22222137983176499</v>
      </c>
      <c r="CD33" s="17">
        <v>0.3368906225868431</v>
      </c>
      <c r="CE33" s="17">
        <v>0.14914675540654221</v>
      </c>
      <c r="CF33" s="17">
        <v>7.0442640568239623E-2</v>
      </c>
      <c r="CG33" s="17">
        <v>0.13479867555145081</v>
      </c>
      <c r="CI33" s="17">
        <v>0.28311875071276188</v>
      </c>
      <c r="CJ33" s="17">
        <v>0.2258165057989773</v>
      </c>
      <c r="CK33" s="17">
        <v>0.30230260359739902</v>
      </c>
      <c r="CL33" s="17">
        <v>0.1494811136260496</v>
      </c>
      <c r="CM33" s="17">
        <v>0.30577537733034632</v>
      </c>
      <c r="CN33" s="17">
        <v>0.10758406755442609</v>
      </c>
      <c r="CO33" s="17">
        <v>0.16280014991613831</v>
      </c>
      <c r="CP33" s="17">
        <v>0.17712168294134789</v>
      </c>
    </row>
    <row r="34" spans="2:94" ht="30" x14ac:dyDescent="0.25">
      <c r="B34" s="16" t="s">
        <v>119</v>
      </c>
      <c r="C34" s="17">
        <v>7.1594631711172738E-2</v>
      </c>
      <c r="D34" s="17">
        <v>6.3279882520894157E-2</v>
      </c>
      <c r="E34" s="17">
        <v>7.4617597857684681E-2</v>
      </c>
      <c r="F34" s="17">
        <v>7.6734567159730455E-2</v>
      </c>
      <c r="G34" s="17">
        <v>5.3871658555173133E-2</v>
      </c>
      <c r="H34" s="17">
        <v>4.7563804034925869E-2</v>
      </c>
      <c r="I34" s="17">
        <v>0.1009556751066272</v>
      </c>
      <c r="K34" s="17">
        <v>9.1432313880674132E-2</v>
      </c>
      <c r="L34" s="17">
        <v>5.2576214487062657E-2</v>
      </c>
      <c r="N34" s="17">
        <v>5.3933491138746757E-2</v>
      </c>
      <c r="O34" s="17">
        <v>7.2258990541444384E-2</v>
      </c>
      <c r="P34" s="17">
        <v>7.9993475828468968E-2</v>
      </c>
      <c r="Q34" s="17">
        <v>5.0377561561707453E-2</v>
      </c>
      <c r="R34" s="17">
        <v>8.509294346600009E-2</v>
      </c>
      <c r="S34" s="17">
        <v>4.9709416829187857E-2</v>
      </c>
      <c r="T34" s="17">
        <v>7.8867397263299999E-2</v>
      </c>
      <c r="U34" s="17">
        <v>8.0291121048707406E-2</v>
      </c>
      <c r="V34" s="17">
        <v>9.5458371247216262E-2</v>
      </c>
      <c r="W34" s="17">
        <v>7.47911727046872E-2</v>
      </c>
      <c r="X34" s="17">
        <v>5.8634141906892569E-2</v>
      </c>
      <c r="Z34" s="17">
        <v>8.5072768705166363E-2</v>
      </c>
      <c r="AA34" s="17">
        <v>7.3103503252288607E-2</v>
      </c>
      <c r="AB34" s="17">
        <v>7.5984090735197712E-2</v>
      </c>
      <c r="AC34" s="17">
        <v>5.132777994118868E-2</v>
      </c>
      <c r="AE34" s="17">
        <v>4.1184423217009249E-2</v>
      </c>
      <c r="AF34" s="17">
        <v>6.0612488789281799E-2</v>
      </c>
      <c r="AG34" s="17">
        <v>4.611607487180433E-2</v>
      </c>
      <c r="AH34" s="17">
        <v>8.2821337919185542E-2</v>
      </c>
      <c r="AI34" s="17">
        <v>7.1221174199752171E-2</v>
      </c>
      <c r="AJ34" s="17">
        <v>7.1926646107940279E-2</v>
      </c>
      <c r="AK34" s="17">
        <v>5.562403968541528E-2</v>
      </c>
      <c r="AL34" s="17">
        <v>8.0767885437786693E-2</v>
      </c>
      <c r="AM34" s="17">
        <v>9.327495221114275E-2</v>
      </c>
      <c r="AN34" s="17">
        <v>6.0758889540909383E-2</v>
      </c>
      <c r="AO34" s="17">
        <v>9.1648698037864573E-2</v>
      </c>
      <c r="AP34" s="17">
        <v>7.2920520333913524E-2</v>
      </c>
      <c r="AQ34" s="17">
        <v>4.7644041765911707E-2</v>
      </c>
      <c r="AR34" s="17">
        <v>7.6611720572788325E-2</v>
      </c>
      <c r="AS34" s="17">
        <v>9.0777981776886632E-2</v>
      </c>
      <c r="AT34" s="17">
        <v>7.0689406821279457E-2</v>
      </c>
      <c r="AU34" s="17">
        <v>9.3027166804754591E-2</v>
      </c>
      <c r="AW34" s="17">
        <v>7.2221282248641966E-2</v>
      </c>
      <c r="AX34" s="17">
        <v>6.8539081729015974E-2</v>
      </c>
      <c r="AZ34" s="17">
        <v>7.2280483908168047E-2</v>
      </c>
      <c r="BA34" s="17">
        <v>7.0508477639016992E-2</v>
      </c>
      <c r="BC34" s="17">
        <v>5.7425776857220168E-2</v>
      </c>
      <c r="BD34" s="17">
        <v>8.559018517315925E-2</v>
      </c>
      <c r="BE34" s="17">
        <v>7.3321743014177862E-2</v>
      </c>
      <c r="BF34" s="17">
        <v>6.0041791902414612E-2</v>
      </c>
      <c r="BG34" s="17">
        <v>6.8858175998292748E-2</v>
      </c>
      <c r="BH34" s="17">
        <v>0.20667939511026359</v>
      </c>
      <c r="BI34" s="17">
        <v>7.5767789917960793E-2</v>
      </c>
      <c r="BK34" s="17">
        <v>5.9352997460128079E-2</v>
      </c>
      <c r="BL34" s="17">
        <v>0.1108843982727504</v>
      </c>
      <c r="BM34" s="17">
        <v>4.0677580202866867E-2</v>
      </c>
      <c r="BN34" s="17">
        <v>4.2475532311038913E-2</v>
      </c>
      <c r="BO34" s="17">
        <v>6.48876875335649E-2</v>
      </c>
      <c r="BQ34" s="17">
        <v>0.1236570972177294</v>
      </c>
      <c r="BR34" s="17">
        <v>5.9460335885844977E-2</v>
      </c>
      <c r="BS34" s="17">
        <v>6.3979237712406004E-2</v>
      </c>
      <c r="BT34" s="17">
        <v>4.0576250442825389E-2</v>
      </c>
      <c r="BU34" s="17">
        <v>6.9011899325239198E-2</v>
      </c>
      <c r="BV34" s="17">
        <v>3.4993978437067787E-2</v>
      </c>
      <c r="BW34" s="17">
        <v>2.587523479488222E-2</v>
      </c>
      <c r="BX34" s="17">
        <v>4.7836210397761939E-2</v>
      </c>
      <c r="BZ34" s="17">
        <v>0.1220246200608488</v>
      </c>
      <c r="CA34" s="17">
        <v>5.4168083862902658E-2</v>
      </c>
      <c r="CB34" s="17">
        <v>6.6429727392669044E-2</v>
      </c>
      <c r="CC34" s="17">
        <v>4.0288451492800477E-2</v>
      </c>
      <c r="CD34" s="17">
        <v>0.12429863426023301</v>
      </c>
      <c r="CE34" s="17">
        <v>3.1911572377647843E-2</v>
      </c>
      <c r="CF34" s="17">
        <v>4.159089338332677E-2</v>
      </c>
      <c r="CG34" s="17">
        <v>3.889381399391402E-2</v>
      </c>
      <c r="CI34" s="17">
        <v>9.6571299123557011E-2</v>
      </c>
      <c r="CJ34" s="17">
        <v>6.3079505862957033E-2</v>
      </c>
      <c r="CK34" s="17">
        <v>5.6285020986383202E-2</v>
      </c>
      <c r="CL34" s="17">
        <v>2.932974438918216E-2</v>
      </c>
      <c r="CM34" s="17">
        <v>0.1216888070724081</v>
      </c>
      <c r="CN34" s="17">
        <v>2.5454890209201921E-2</v>
      </c>
      <c r="CO34" s="17">
        <v>3.0663016450486628E-2</v>
      </c>
      <c r="CP34" s="17">
        <v>4.5633776287382383E-2</v>
      </c>
    </row>
    <row r="35" spans="2:94" ht="30" x14ac:dyDescent="0.25">
      <c r="B35" s="16" t="s">
        <v>120</v>
      </c>
      <c r="C35" s="17">
        <v>0.27414791383605841</v>
      </c>
      <c r="D35" s="17">
        <v>0.1356468955688053</v>
      </c>
      <c r="E35" s="17">
        <v>0.1681879966266123</v>
      </c>
      <c r="F35" s="17">
        <v>0.20838999213376799</v>
      </c>
      <c r="G35" s="17">
        <v>0.28454021938797508</v>
      </c>
      <c r="H35" s="17">
        <v>0.33377986957670358</v>
      </c>
      <c r="I35" s="17">
        <v>0.45678626860186289</v>
      </c>
      <c r="K35" s="17">
        <v>0.3197768215913549</v>
      </c>
      <c r="L35" s="17">
        <v>0.23094929656995419</v>
      </c>
      <c r="N35" s="17">
        <v>0.35686961667749673</v>
      </c>
      <c r="O35" s="17">
        <v>0.26487108418022409</v>
      </c>
      <c r="P35" s="17">
        <v>0.26644904050657381</v>
      </c>
      <c r="Q35" s="17">
        <v>0.27427334714606538</v>
      </c>
      <c r="R35" s="17">
        <v>0.29036651969368499</v>
      </c>
      <c r="S35" s="17">
        <v>0.26486295016667771</v>
      </c>
      <c r="T35" s="17">
        <v>0.28409163425835232</v>
      </c>
      <c r="U35" s="17">
        <v>0.29138590728122721</v>
      </c>
      <c r="V35" s="17">
        <v>0.22215212171688251</v>
      </c>
      <c r="W35" s="17">
        <v>0.2642892819428877</v>
      </c>
      <c r="X35" s="17">
        <v>0.26207548887881882</v>
      </c>
      <c r="Z35" s="17">
        <v>0.28616711561691749</v>
      </c>
      <c r="AA35" s="17">
        <v>0.27935105902879581</v>
      </c>
      <c r="AB35" s="17">
        <v>0.28922667170149491</v>
      </c>
      <c r="AC35" s="17">
        <v>0.24424556784661799</v>
      </c>
      <c r="AE35" s="17">
        <v>0.13997261127652871</v>
      </c>
      <c r="AF35" s="17">
        <v>0.2073495983020433</v>
      </c>
      <c r="AG35" s="17">
        <v>0.22864155409037951</v>
      </c>
      <c r="AH35" s="17">
        <v>0.27095496618798431</v>
      </c>
      <c r="AI35" s="17">
        <v>0.25118846139172318</v>
      </c>
      <c r="AJ35" s="17">
        <v>0.30427233118043462</v>
      </c>
      <c r="AK35" s="17">
        <v>0.32577759752582403</v>
      </c>
      <c r="AL35" s="17">
        <v>0.27210725119583301</v>
      </c>
      <c r="AM35" s="17">
        <v>0.29387893622355482</v>
      </c>
      <c r="AN35" s="17">
        <v>0.26522166994491908</v>
      </c>
      <c r="AO35" s="17">
        <v>0.28661755939793832</v>
      </c>
      <c r="AP35" s="17">
        <v>0.3203953195164283</v>
      </c>
      <c r="AQ35" s="17">
        <v>0.24596204626631579</v>
      </c>
      <c r="AR35" s="17">
        <v>0.29353986930272341</v>
      </c>
      <c r="AS35" s="17">
        <v>0.33434975045914422</v>
      </c>
      <c r="AT35" s="17">
        <v>0.2054130335331856</v>
      </c>
      <c r="AU35" s="17">
        <v>0.26095161014374069</v>
      </c>
      <c r="AW35" s="17">
        <v>0.29797079882092392</v>
      </c>
      <c r="AX35" s="17">
        <v>0.17730954827177581</v>
      </c>
      <c r="AZ35" s="17">
        <v>0.30308845359842768</v>
      </c>
      <c r="BA35" s="17">
        <v>0.22831604911215131</v>
      </c>
      <c r="BC35" s="17">
        <v>0.31183091316001238</v>
      </c>
      <c r="BD35" s="17">
        <v>0.2695743472581944</v>
      </c>
      <c r="BE35" s="17">
        <v>0.3370165342373761</v>
      </c>
      <c r="BF35" s="17">
        <v>0.23569713863009581</v>
      </c>
      <c r="BG35" s="17">
        <v>0.2131677557098707</v>
      </c>
      <c r="BH35" s="17">
        <v>0.23657933999828931</v>
      </c>
      <c r="BI35" s="17">
        <v>0.25967095499704318</v>
      </c>
      <c r="BK35" s="17">
        <v>0.2275194528776934</v>
      </c>
      <c r="BL35" s="17">
        <v>0.43147015522129739</v>
      </c>
      <c r="BM35" s="17">
        <v>0.17945230731649861</v>
      </c>
      <c r="BN35" s="17">
        <v>0.12657519015876831</v>
      </c>
      <c r="BO35" s="17">
        <v>0.1167361201438261</v>
      </c>
      <c r="BQ35" s="17">
        <v>0.46648608627628058</v>
      </c>
      <c r="BR35" s="17">
        <v>0.1853251891977096</v>
      </c>
      <c r="BS35" s="17">
        <v>0.19453449969481801</v>
      </c>
      <c r="BT35" s="17">
        <v>0.1892983451766852</v>
      </c>
      <c r="BU35" s="17">
        <v>0.45231420111113341</v>
      </c>
      <c r="BV35" s="17">
        <v>0.17509074037339081</v>
      </c>
      <c r="BW35" s="17">
        <v>0.1711247851074742</v>
      </c>
      <c r="BX35" s="17">
        <v>0.20492733027699639</v>
      </c>
      <c r="BZ35" s="17">
        <v>0.44105329819806238</v>
      </c>
      <c r="CA35" s="17">
        <v>0.20877151105216421</v>
      </c>
      <c r="CB35" s="17">
        <v>0.22718611742286321</v>
      </c>
      <c r="CC35" s="17">
        <v>0.16832891931865329</v>
      </c>
      <c r="CD35" s="17">
        <v>0.44086086797764767</v>
      </c>
      <c r="CE35" s="17">
        <v>0.2480471862985722</v>
      </c>
      <c r="CF35" s="17">
        <v>0.12453632267381259</v>
      </c>
      <c r="CG35" s="17">
        <v>0.1766370275327773</v>
      </c>
      <c r="CI35" s="17">
        <v>0.36285131193658637</v>
      </c>
      <c r="CJ35" s="17">
        <v>0.16541865074570439</v>
      </c>
      <c r="CK35" s="17">
        <v>0.1806982512433164</v>
      </c>
      <c r="CL35" s="17">
        <v>0.10351004021971121</v>
      </c>
      <c r="CM35" s="17">
        <v>0.45989198085063981</v>
      </c>
      <c r="CN35" s="17">
        <v>0.1173670962636707</v>
      </c>
      <c r="CO35" s="17">
        <v>0.22808584804167101</v>
      </c>
      <c r="CP35" s="17">
        <v>0.32485799595714449</v>
      </c>
    </row>
    <row r="36" spans="2:94" ht="45" x14ac:dyDescent="0.25">
      <c r="B36" s="16" t="s">
        <v>121</v>
      </c>
      <c r="C36" s="17">
        <v>0.38839671480383409</v>
      </c>
      <c r="D36" s="17">
        <v>0.40761853826042682</v>
      </c>
      <c r="E36" s="17">
        <v>0.44188004198748282</v>
      </c>
      <c r="F36" s="17">
        <v>0.41228970168832069</v>
      </c>
      <c r="G36" s="17">
        <v>0.38407021385889339</v>
      </c>
      <c r="H36" s="17">
        <v>0.39351927783820151</v>
      </c>
      <c r="I36" s="17">
        <v>0.31280591087675708</v>
      </c>
      <c r="K36" s="17">
        <v>0.386515243671951</v>
      </c>
      <c r="L36" s="17">
        <v>0.38905002354166368</v>
      </c>
      <c r="N36" s="17">
        <v>0.39640581424904281</v>
      </c>
      <c r="O36" s="17">
        <v>0.34707293980054982</v>
      </c>
      <c r="P36" s="17">
        <v>0.33872615966587938</v>
      </c>
      <c r="Q36" s="17">
        <v>0.36095390834793922</v>
      </c>
      <c r="R36" s="17">
        <v>0.40414524973362809</v>
      </c>
      <c r="S36" s="17">
        <v>0.37537873259301718</v>
      </c>
      <c r="T36" s="17">
        <v>0.37385543121470771</v>
      </c>
      <c r="U36" s="17">
        <v>0.40308927574220088</v>
      </c>
      <c r="V36" s="17">
        <v>0.41148744563595158</v>
      </c>
      <c r="W36" s="17">
        <v>0.40037401631646452</v>
      </c>
      <c r="X36" s="17">
        <v>0.39698262233513071</v>
      </c>
      <c r="Z36" s="17">
        <v>0.4269612660218759</v>
      </c>
      <c r="AA36" s="17">
        <v>0.39574557549284622</v>
      </c>
      <c r="AB36" s="17">
        <v>0.37549164760743309</v>
      </c>
      <c r="AC36" s="17">
        <v>0.34947814078580519</v>
      </c>
      <c r="AE36" s="17">
        <v>0.18778451581037761</v>
      </c>
      <c r="AF36" s="17">
        <v>0.33882420081927422</v>
      </c>
      <c r="AG36" s="17">
        <v>0.35160057267555561</v>
      </c>
      <c r="AH36" s="17">
        <v>0.35460925626487572</v>
      </c>
      <c r="AI36" s="17">
        <v>0.42587466808185009</v>
      </c>
      <c r="AJ36" s="17">
        <v>0.36123233516132952</v>
      </c>
      <c r="AK36" s="17">
        <v>0.3969674091091448</v>
      </c>
      <c r="AL36" s="17">
        <v>0.38507212667264251</v>
      </c>
      <c r="AM36" s="17">
        <v>0.39809028099167371</v>
      </c>
      <c r="AN36" s="17">
        <v>0.45568904360874368</v>
      </c>
      <c r="AO36" s="17">
        <v>0.38660413457194559</v>
      </c>
      <c r="AP36" s="17">
        <v>0.40339621663905117</v>
      </c>
      <c r="AQ36" s="17">
        <v>0.44339655970288328</v>
      </c>
      <c r="AR36" s="17">
        <v>0.41594861725470839</v>
      </c>
      <c r="AS36" s="17">
        <v>0.38637771172062552</v>
      </c>
      <c r="AT36" s="17">
        <v>0.42888729843055151</v>
      </c>
      <c r="AU36" s="17">
        <v>0.33139644738277391</v>
      </c>
      <c r="AW36" s="17">
        <v>0.37000078814273413</v>
      </c>
      <c r="AX36" s="17">
        <v>0.46937769934926871</v>
      </c>
      <c r="AZ36" s="17">
        <v>0.38399168305799247</v>
      </c>
      <c r="BA36" s="17">
        <v>0.39537277056290621</v>
      </c>
      <c r="BC36" s="17">
        <v>0.35606733842169952</v>
      </c>
      <c r="BD36" s="17">
        <v>0.37219415718801369</v>
      </c>
      <c r="BE36" s="17">
        <v>0.33040214907627141</v>
      </c>
      <c r="BF36" s="17">
        <v>0.44535748245464968</v>
      </c>
      <c r="BG36" s="17">
        <v>0.49376057376422</v>
      </c>
      <c r="BH36" s="17">
        <v>0.47678611103367352</v>
      </c>
      <c r="BI36" s="17">
        <v>0.2423921642844459</v>
      </c>
      <c r="BK36" s="17">
        <v>0.4298870898429285</v>
      </c>
      <c r="BL36" s="17">
        <v>0.32304013067944443</v>
      </c>
      <c r="BM36" s="17">
        <v>0.40985820030139408</v>
      </c>
      <c r="BN36" s="17">
        <v>0.43335838131385068</v>
      </c>
      <c r="BO36" s="17">
        <v>0.28060458881399541</v>
      </c>
      <c r="BQ36" s="17">
        <v>0.32524527111406121</v>
      </c>
      <c r="BR36" s="17">
        <v>0.43808237124335758</v>
      </c>
      <c r="BS36" s="17">
        <v>0.42176922081775109</v>
      </c>
      <c r="BT36" s="17">
        <v>0.47151211564598028</v>
      </c>
      <c r="BU36" s="17">
        <v>0.23767039805003731</v>
      </c>
      <c r="BV36" s="17">
        <v>0.3716595169969602</v>
      </c>
      <c r="BW36" s="17">
        <v>0.29894047199239843</v>
      </c>
      <c r="BX36" s="17">
        <v>0.45368380413057902</v>
      </c>
      <c r="BZ36" s="17">
        <v>0.31433412939559141</v>
      </c>
      <c r="CA36" s="17">
        <v>0.45632817958107807</v>
      </c>
      <c r="CB36" s="17">
        <v>0.42515818891740548</v>
      </c>
      <c r="CC36" s="17">
        <v>0.53035312682921842</v>
      </c>
      <c r="CD36" s="17">
        <v>0.29497550506012599</v>
      </c>
      <c r="CE36" s="17">
        <v>0.41546119619520239</v>
      </c>
      <c r="CF36" s="17">
        <v>0.20033648840203649</v>
      </c>
      <c r="CG36" s="17">
        <v>0.39071828591242108</v>
      </c>
      <c r="CI36" s="17">
        <v>0.35829794507719609</v>
      </c>
      <c r="CJ36" s="17">
        <v>0.45399271394872781</v>
      </c>
      <c r="CK36" s="17">
        <v>0.46448657555549722</v>
      </c>
      <c r="CL36" s="17">
        <v>0.49298199278460719</v>
      </c>
      <c r="CM36" s="17">
        <v>0.31875940400137548</v>
      </c>
      <c r="CN36" s="17">
        <v>0.32481958482785989</v>
      </c>
      <c r="CO36" s="17">
        <v>0.29510414491731318</v>
      </c>
      <c r="CP36" s="17">
        <v>0.43174761374322418</v>
      </c>
    </row>
    <row r="37" spans="2:94" ht="30" x14ac:dyDescent="0.25">
      <c r="B37" s="16" t="s">
        <v>122</v>
      </c>
      <c r="C37" s="17">
        <v>0.32790329291539883</v>
      </c>
      <c r="D37" s="17">
        <v>0.2161378011638958</v>
      </c>
      <c r="E37" s="17">
        <v>0.31273070234492611</v>
      </c>
      <c r="F37" s="17">
        <v>0.30715062909396079</v>
      </c>
      <c r="G37" s="17">
        <v>0.35966811724565101</v>
      </c>
      <c r="H37" s="17">
        <v>0.39820893167008481</v>
      </c>
      <c r="I37" s="17">
        <v>0.35789624733696451</v>
      </c>
      <c r="K37" s="17">
        <v>0.35792918473958518</v>
      </c>
      <c r="L37" s="17">
        <v>0.29651327079386458</v>
      </c>
      <c r="N37" s="17">
        <v>0.38270451767427549</v>
      </c>
      <c r="O37" s="17">
        <v>0.30453717345405079</v>
      </c>
      <c r="P37" s="17">
        <v>0.34025392535239701</v>
      </c>
      <c r="Q37" s="17">
        <v>0.30647093185254959</v>
      </c>
      <c r="R37" s="17">
        <v>0.34634945370541542</v>
      </c>
      <c r="S37" s="17">
        <v>0.34079457688388931</v>
      </c>
      <c r="T37" s="17">
        <v>0.31343041810185329</v>
      </c>
      <c r="U37" s="17">
        <v>0.34331417751995508</v>
      </c>
      <c r="V37" s="17">
        <v>0.31076857905167588</v>
      </c>
      <c r="W37" s="17">
        <v>0.33380935396320921</v>
      </c>
      <c r="X37" s="17">
        <v>0.29367367324539762</v>
      </c>
      <c r="Z37" s="17">
        <v>0.37688847036003709</v>
      </c>
      <c r="AA37" s="17">
        <v>0.35934904849419719</v>
      </c>
      <c r="AB37" s="17">
        <v>0.26990044522408518</v>
      </c>
      <c r="AC37" s="17">
        <v>0.29256189009534128</v>
      </c>
      <c r="AE37" s="17">
        <v>0.18594261274369561</v>
      </c>
      <c r="AF37" s="17">
        <v>0.30022570942170201</v>
      </c>
      <c r="AG37" s="17">
        <v>0.27838703493234168</v>
      </c>
      <c r="AH37" s="17">
        <v>0.29933016750757041</v>
      </c>
      <c r="AI37" s="17">
        <v>0.29718376867700969</v>
      </c>
      <c r="AJ37" s="17">
        <v>0.33480646132613662</v>
      </c>
      <c r="AK37" s="17">
        <v>0.30092255012930641</v>
      </c>
      <c r="AL37" s="17">
        <v>0.34484997464787143</v>
      </c>
      <c r="AM37" s="17">
        <v>0.34121729486911551</v>
      </c>
      <c r="AN37" s="17">
        <v>0.35965341360941311</v>
      </c>
      <c r="AO37" s="17">
        <v>0.32931721464560892</v>
      </c>
      <c r="AP37" s="17">
        <v>0.37915775053570422</v>
      </c>
      <c r="AQ37" s="17">
        <v>0.30936922528630018</v>
      </c>
      <c r="AR37" s="17">
        <v>0.43230698135421047</v>
      </c>
      <c r="AS37" s="17">
        <v>0.34282541577365427</v>
      </c>
      <c r="AT37" s="17">
        <v>0.43417875499663372</v>
      </c>
      <c r="AU37" s="17">
        <v>0.25806019220723048</v>
      </c>
      <c r="AW37" s="17">
        <v>0.32832985581033602</v>
      </c>
      <c r="AX37" s="17">
        <v>0.33012716995254648</v>
      </c>
      <c r="AZ37" s="17">
        <v>0.33034399041653861</v>
      </c>
      <c r="BA37" s="17">
        <v>0.32403806722774009</v>
      </c>
      <c r="BC37" s="17">
        <v>0.29874603372902692</v>
      </c>
      <c r="BD37" s="17">
        <v>0.30991116424073589</v>
      </c>
      <c r="BE37" s="17">
        <v>0.34683426547155782</v>
      </c>
      <c r="BF37" s="17">
        <v>0.34851425725787999</v>
      </c>
      <c r="BG37" s="17">
        <v>0.39575168659628518</v>
      </c>
      <c r="BH37" s="17">
        <v>0.50654226196022756</v>
      </c>
      <c r="BI37" s="17">
        <v>0.20874668528007981</v>
      </c>
      <c r="BK37" s="17">
        <v>0.38681908083517669</v>
      </c>
      <c r="BL37" s="17">
        <v>0.30617933622429472</v>
      </c>
      <c r="BM37" s="17">
        <v>0.29552596150981519</v>
      </c>
      <c r="BN37" s="17">
        <v>0.23846862666544061</v>
      </c>
      <c r="BO37" s="17">
        <v>0.22773780357932091</v>
      </c>
      <c r="BQ37" s="17">
        <v>0.34156369401190689</v>
      </c>
      <c r="BR37" s="17">
        <v>0.35970902052379139</v>
      </c>
      <c r="BS37" s="17">
        <v>0.38138492704428961</v>
      </c>
      <c r="BT37" s="17">
        <v>0.30866343999414098</v>
      </c>
      <c r="BU37" s="17">
        <v>0.26896455580709439</v>
      </c>
      <c r="BV37" s="17">
        <v>0.2700495897707183</v>
      </c>
      <c r="BW37" s="17">
        <v>0.21730359507555319</v>
      </c>
      <c r="BX37" s="17">
        <v>0.3118580683236809</v>
      </c>
      <c r="BZ37" s="17">
        <v>0.36464640298554579</v>
      </c>
      <c r="CA37" s="17">
        <v>0.37458987232387392</v>
      </c>
      <c r="CB37" s="17">
        <v>0.34708333760003879</v>
      </c>
      <c r="CC37" s="17">
        <v>0.37176156021217838</v>
      </c>
      <c r="CD37" s="17">
        <v>0.25898769362541268</v>
      </c>
      <c r="CE37" s="17">
        <v>0.37978331948721172</v>
      </c>
      <c r="CF37" s="17">
        <v>0.18381603574444191</v>
      </c>
      <c r="CG37" s="17">
        <v>0.25696741074368179</v>
      </c>
      <c r="CI37" s="17">
        <v>0.34135568861508858</v>
      </c>
      <c r="CJ37" s="17">
        <v>0.37360327059571041</v>
      </c>
      <c r="CK37" s="17">
        <v>0.35248193632439079</v>
      </c>
      <c r="CL37" s="17">
        <v>0.33451893710234543</v>
      </c>
      <c r="CM37" s="17">
        <v>0.29241087814870342</v>
      </c>
      <c r="CN37" s="17">
        <v>0.24110194490126749</v>
      </c>
      <c r="CO37" s="17">
        <v>0.31467315860631673</v>
      </c>
      <c r="CP37" s="17">
        <v>0.36165382511948141</v>
      </c>
    </row>
    <row r="38" spans="2:94" ht="45" x14ac:dyDescent="0.25">
      <c r="B38" s="16" t="s">
        <v>123</v>
      </c>
      <c r="C38" s="17">
        <v>0.291597859105728</v>
      </c>
      <c r="D38" s="17">
        <v>0.28697619326148333</v>
      </c>
      <c r="E38" s="17">
        <v>0.31932731020709532</v>
      </c>
      <c r="F38" s="17">
        <v>0.319423372982517</v>
      </c>
      <c r="G38" s="17">
        <v>0.26136815903757932</v>
      </c>
      <c r="H38" s="17">
        <v>0.27819763435435368</v>
      </c>
      <c r="I38" s="17">
        <v>0.28297193518388919</v>
      </c>
      <c r="K38" s="17">
        <v>0.32661195820296718</v>
      </c>
      <c r="L38" s="17">
        <v>0.25730515184444352</v>
      </c>
      <c r="N38" s="17">
        <v>0.32537357787170912</v>
      </c>
      <c r="O38" s="17">
        <v>0.2441579211698281</v>
      </c>
      <c r="P38" s="17">
        <v>0.23119495002519169</v>
      </c>
      <c r="Q38" s="17">
        <v>0.26682674067230638</v>
      </c>
      <c r="R38" s="17">
        <v>0.29443098124810951</v>
      </c>
      <c r="S38" s="17">
        <v>0.27090845091621379</v>
      </c>
      <c r="T38" s="17">
        <v>0.29991855847152782</v>
      </c>
      <c r="U38" s="17">
        <v>0.25638380754058432</v>
      </c>
      <c r="V38" s="17">
        <v>0.33446643028618661</v>
      </c>
      <c r="W38" s="17">
        <v>0.32240846043249238</v>
      </c>
      <c r="X38" s="17">
        <v>0.26346649500397212</v>
      </c>
      <c r="Z38" s="17">
        <v>0.35831416052614468</v>
      </c>
      <c r="AA38" s="17">
        <v>0.29843738109874901</v>
      </c>
      <c r="AB38" s="17">
        <v>0.299575777606644</v>
      </c>
      <c r="AC38" s="17">
        <v>0.20618993056714779</v>
      </c>
      <c r="AE38" s="17">
        <v>0.1309091936300037</v>
      </c>
      <c r="AF38" s="17">
        <v>0.19055148002681699</v>
      </c>
      <c r="AG38" s="17">
        <v>0.25230532022650892</v>
      </c>
      <c r="AH38" s="17">
        <v>0.2017025770529717</v>
      </c>
      <c r="AI38" s="17">
        <v>0.2726106474985755</v>
      </c>
      <c r="AJ38" s="17">
        <v>0.29813456633141738</v>
      </c>
      <c r="AK38" s="17">
        <v>0.27853152704545492</v>
      </c>
      <c r="AL38" s="17">
        <v>0.2762131473875189</v>
      </c>
      <c r="AM38" s="17">
        <v>0.28352869066437281</v>
      </c>
      <c r="AN38" s="17">
        <v>0.30789067795493491</v>
      </c>
      <c r="AO38" s="17">
        <v>0.34761686888219301</v>
      </c>
      <c r="AP38" s="17">
        <v>0.32047525607846428</v>
      </c>
      <c r="AQ38" s="17">
        <v>0.35831092918986551</v>
      </c>
      <c r="AR38" s="17">
        <v>0.39896533505036808</v>
      </c>
      <c r="AS38" s="17">
        <v>0.38249377375195359</v>
      </c>
      <c r="AT38" s="17">
        <v>0.40522901828105728</v>
      </c>
      <c r="AU38" s="17">
        <v>0.20087954822214149</v>
      </c>
      <c r="AW38" s="17">
        <v>0.27813479881282072</v>
      </c>
      <c r="AX38" s="17">
        <v>0.35021443533045638</v>
      </c>
      <c r="AZ38" s="17">
        <v>0.29384154874315682</v>
      </c>
      <c r="BA38" s="17">
        <v>0.28804462613946608</v>
      </c>
      <c r="BC38" s="17">
        <v>0.2336568417892334</v>
      </c>
      <c r="BD38" s="17">
        <v>0.28599547717872159</v>
      </c>
      <c r="BE38" s="17">
        <v>0.28643131702437191</v>
      </c>
      <c r="BF38" s="17">
        <v>0.34461393574552218</v>
      </c>
      <c r="BG38" s="17">
        <v>0.39531798933829781</v>
      </c>
      <c r="BH38" s="17">
        <v>0.37904328889096722</v>
      </c>
      <c r="BI38" s="17">
        <v>0.1265930724717583</v>
      </c>
      <c r="BK38" s="17">
        <v>0.36121951552511811</v>
      </c>
      <c r="BL38" s="17">
        <v>0.2436625006811782</v>
      </c>
      <c r="BM38" s="17">
        <v>0.24223881557344371</v>
      </c>
      <c r="BN38" s="17">
        <v>0.28959160533488948</v>
      </c>
      <c r="BO38" s="17">
        <v>0.1671965985450598</v>
      </c>
      <c r="BQ38" s="17">
        <v>0.26395863395226082</v>
      </c>
      <c r="BR38" s="17">
        <v>0.34149810494056682</v>
      </c>
      <c r="BS38" s="17">
        <v>0.35013294354230062</v>
      </c>
      <c r="BT38" s="17">
        <v>0.33302399907457969</v>
      </c>
      <c r="BU38" s="17">
        <v>0.18699660831904699</v>
      </c>
      <c r="BV38" s="17">
        <v>0.23274625768372451</v>
      </c>
      <c r="BW38" s="17">
        <v>0.13236003173142369</v>
      </c>
      <c r="BX38" s="17">
        <v>0.3319952379078247</v>
      </c>
      <c r="BZ38" s="17">
        <v>0.28856483514101461</v>
      </c>
      <c r="CA38" s="17">
        <v>0.34958803888215523</v>
      </c>
      <c r="CB38" s="17">
        <v>0.33681032233500852</v>
      </c>
      <c r="CC38" s="17">
        <v>0.32541374717394939</v>
      </c>
      <c r="CD38" s="17">
        <v>0.22539889497643151</v>
      </c>
      <c r="CE38" s="17">
        <v>0.37754036201184987</v>
      </c>
      <c r="CF38" s="17">
        <v>0.1429187137063187</v>
      </c>
      <c r="CG38" s="17">
        <v>0.2239636322684235</v>
      </c>
      <c r="CI38" s="17">
        <v>0.29493940676591368</v>
      </c>
      <c r="CJ38" s="17">
        <v>0.39961155574245588</v>
      </c>
      <c r="CK38" s="17">
        <v>0.34031017710711792</v>
      </c>
      <c r="CL38" s="17">
        <v>0.32521107831914081</v>
      </c>
      <c r="CM38" s="17">
        <v>0.23016034509670441</v>
      </c>
      <c r="CN38" s="17">
        <v>0.14901121675053841</v>
      </c>
      <c r="CO38" s="17">
        <v>0.21098349696033761</v>
      </c>
      <c r="CP38" s="17">
        <v>0.33575847564916972</v>
      </c>
    </row>
    <row r="39" spans="2:94" x14ac:dyDescent="0.25">
      <c r="B39" s="16" t="s">
        <v>124</v>
      </c>
      <c r="C39" s="17">
        <v>1.8083454591722219E-2</v>
      </c>
      <c r="D39" s="17">
        <v>2.034721051350475E-2</v>
      </c>
      <c r="E39" s="17">
        <v>3.7644797323066262E-2</v>
      </c>
      <c r="F39" s="17">
        <v>2.35650309551594E-2</v>
      </c>
      <c r="G39" s="17">
        <v>1.4393110397787101E-2</v>
      </c>
      <c r="H39" s="17">
        <v>8.9820014116740749E-3</v>
      </c>
      <c r="I39" s="17">
        <v>5.307960163234037E-3</v>
      </c>
      <c r="K39" s="17">
        <v>1.7675351155331309E-2</v>
      </c>
      <c r="L39" s="17">
        <v>1.857222253994608E-2</v>
      </c>
      <c r="N39" s="17">
        <v>1.584216632422409E-2</v>
      </c>
      <c r="O39" s="17">
        <v>1.7729646814912309E-2</v>
      </c>
      <c r="P39" s="17">
        <v>5.0247153479157196E-3</v>
      </c>
      <c r="Q39" s="17">
        <v>2.5534359841477609E-2</v>
      </c>
      <c r="R39" s="17">
        <v>2.1425290572702239E-2</v>
      </c>
      <c r="S39" s="17">
        <v>2.3412607729762631E-2</v>
      </c>
      <c r="T39" s="17">
        <v>1.0598307146603821E-2</v>
      </c>
      <c r="U39" s="17">
        <v>7.833650440912613E-3</v>
      </c>
      <c r="V39" s="17">
        <v>3.2049972087768698E-2</v>
      </c>
      <c r="W39" s="17">
        <v>1.9448380314191199E-2</v>
      </c>
      <c r="X39" s="17">
        <v>2.8986301091415609E-3</v>
      </c>
      <c r="Z39" s="17">
        <v>1.7246846375777732E-2</v>
      </c>
      <c r="AA39" s="17">
        <v>1.7544795289360749E-2</v>
      </c>
      <c r="AB39" s="17">
        <v>1.9121402100744589E-2</v>
      </c>
      <c r="AC39" s="17">
        <v>1.8332260587900578E-2</v>
      </c>
      <c r="AE39" s="17">
        <v>1.3302022474048381E-2</v>
      </c>
      <c r="AF39" s="17">
        <v>1.2906616272970061E-2</v>
      </c>
      <c r="AG39" s="17">
        <v>2.0126346487189941E-2</v>
      </c>
      <c r="AH39" s="17">
        <v>0</v>
      </c>
      <c r="AI39" s="17">
        <v>3.4552179804665913E-2</v>
      </c>
      <c r="AJ39" s="17">
        <v>1.525489530076366E-2</v>
      </c>
      <c r="AK39" s="17">
        <v>1.9970628646701769E-2</v>
      </c>
      <c r="AL39" s="17">
        <v>1.919648103879271E-2</v>
      </c>
      <c r="AM39" s="17">
        <v>1.5686095943780679E-2</v>
      </c>
      <c r="AN39" s="17">
        <v>4.1435085000656069E-2</v>
      </c>
      <c r="AO39" s="17">
        <v>1.52567095962126E-2</v>
      </c>
      <c r="AP39" s="17">
        <v>1.453945118423183E-2</v>
      </c>
      <c r="AQ39" s="17">
        <v>7.9008970594088689E-3</v>
      </c>
      <c r="AR39" s="17">
        <v>1.4417283237505371E-2</v>
      </c>
      <c r="AS39" s="17">
        <v>8.3053788277055399E-3</v>
      </c>
      <c r="AT39" s="17">
        <v>1.6344856449126949E-2</v>
      </c>
      <c r="AU39" s="17">
        <v>1.571310316520683E-2</v>
      </c>
      <c r="AW39" s="17">
        <v>1.6864270812450309E-2</v>
      </c>
      <c r="AX39" s="17">
        <v>2.3781503141840521E-2</v>
      </c>
      <c r="AZ39" s="17">
        <v>1.500504263783866E-2</v>
      </c>
      <c r="BA39" s="17">
        <v>2.295860071523385E-2</v>
      </c>
      <c r="BC39" s="17">
        <v>8.0044456740291543E-3</v>
      </c>
      <c r="BD39" s="17">
        <v>2.281893120918585E-2</v>
      </c>
      <c r="BE39" s="17">
        <v>1.969843664617249E-2</v>
      </c>
      <c r="BF39" s="17">
        <v>2.168636885645478E-2</v>
      </c>
      <c r="BG39" s="17">
        <v>2.6787555764597008E-2</v>
      </c>
      <c r="BH39" s="17">
        <v>1.8885629645074498E-2</v>
      </c>
      <c r="BI39" s="17">
        <v>7.2396868030898892E-3</v>
      </c>
      <c r="BK39" s="17">
        <v>2.2115386517399829E-2</v>
      </c>
      <c r="BL39" s="17">
        <v>1.3540708252955041E-2</v>
      </c>
      <c r="BM39" s="17">
        <v>1.6281395431646119E-2</v>
      </c>
      <c r="BN39" s="17">
        <v>1.495556014676014E-2</v>
      </c>
      <c r="BO39" s="17">
        <v>3.8842533437211051E-2</v>
      </c>
      <c r="BQ39" s="17">
        <v>1.2227297452722091E-2</v>
      </c>
      <c r="BR39" s="17">
        <v>2.4109414628027431E-2</v>
      </c>
      <c r="BS39" s="17">
        <v>3.3684147352568597E-2</v>
      </c>
      <c r="BT39" s="17">
        <v>1.7329988908139912E-2</v>
      </c>
      <c r="BU39" s="17">
        <v>0</v>
      </c>
      <c r="BV39" s="17">
        <v>1.6002501077532979E-2</v>
      </c>
      <c r="BW39" s="17">
        <v>2.6453882991880642E-2</v>
      </c>
      <c r="BX39" s="17">
        <v>1.362286763319732E-2</v>
      </c>
      <c r="BZ39" s="17">
        <v>8.3995709463298013E-3</v>
      </c>
      <c r="CA39" s="17">
        <v>2.1146303357446879E-2</v>
      </c>
      <c r="CB39" s="17">
        <v>2.4243048808858639E-2</v>
      </c>
      <c r="CC39" s="17">
        <v>3.1954371307729879E-2</v>
      </c>
      <c r="CD39" s="17">
        <v>1.431346531378648E-2</v>
      </c>
      <c r="CE39" s="17">
        <v>7.5535611755804463E-3</v>
      </c>
      <c r="CF39" s="17">
        <v>7.8165908560354751E-3</v>
      </c>
      <c r="CG39" s="17">
        <v>2.3292748726036962E-2</v>
      </c>
      <c r="CI39" s="17">
        <v>1.299896309766461E-2</v>
      </c>
      <c r="CJ39" s="17">
        <v>1.8835170720018789E-2</v>
      </c>
      <c r="CK39" s="17">
        <v>3.4586755639935088E-2</v>
      </c>
      <c r="CL39" s="17">
        <v>1.4807230439026389E-2</v>
      </c>
      <c r="CM39" s="17">
        <v>1.0057130734804401E-2</v>
      </c>
      <c r="CN39" s="17">
        <v>1.7631924922102381E-2</v>
      </c>
      <c r="CO39" s="17">
        <v>2.7514326988481889E-2</v>
      </c>
      <c r="CP39" s="17">
        <v>2.854176055107488E-2</v>
      </c>
    </row>
    <row r="40" spans="2:94" x14ac:dyDescent="0.25">
      <c r="B40" s="16" t="s">
        <v>85</v>
      </c>
      <c r="C40" s="17">
        <v>0.10353377997840869</v>
      </c>
      <c r="D40" s="17">
        <v>0.10581535382425709</v>
      </c>
      <c r="E40" s="17">
        <v>9.6402941796683031E-2</v>
      </c>
      <c r="F40" s="17">
        <v>0.1464634066507417</v>
      </c>
      <c r="G40" s="17">
        <v>0.13315615244014661</v>
      </c>
      <c r="H40" s="17">
        <v>8.0191935227408306E-2</v>
      </c>
      <c r="I40" s="17">
        <v>6.4644108269956604E-2</v>
      </c>
      <c r="K40" s="17">
        <v>5.3751495921138467E-2</v>
      </c>
      <c r="L40" s="17">
        <v>0.15267232138346129</v>
      </c>
      <c r="N40" s="17">
        <v>6.3044061240350627E-2</v>
      </c>
      <c r="O40" s="17">
        <v>0.1147137687655027</v>
      </c>
      <c r="P40" s="17">
        <v>0.1311362074221861</v>
      </c>
      <c r="Q40" s="17">
        <v>0.13481573209755091</v>
      </c>
      <c r="R40" s="17">
        <v>8.6691260556514271E-2</v>
      </c>
      <c r="S40" s="17">
        <v>6.8469835844022511E-2</v>
      </c>
      <c r="T40" s="17">
        <v>0.12457214911362439</v>
      </c>
      <c r="U40" s="17">
        <v>0.13149707492743931</v>
      </c>
      <c r="V40" s="17">
        <v>0.10358185467092559</v>
      </c>
      <c r="W40" s="17">
        <v>0.1026077063000411</v>
      </c>
      <c r="X40" s="17">
        <v>8.1703480148926505E-2</v>
      </c>
      <c r="Z40" s="17">
        <v>6.2472586776808413E-2</v>
      </c>
      <c r="AA40" s="17">
        <v>8.8280293993527714E-2</v>
      </c>
      <c r="AB40" s="17">
        <v>8.8362685449437262E-2</v>
      </c>
      <c r="AC40" s="17">
        <v>0.1769366301947814</v>
      </c>
      <c r="AE40" s="17">
        <v>0.34590692716194138</v>
      </c>
      <c r="AF40" s="17">
        <v>0.23367790281046391</v>
      </c>
      <c r="AG40" s="17">
        <v>0.12305378562043751</v>
      </c>
      <c r="AH40" s="17">
        <v>0.1392185672186099</v>
      </c>
      <c r="AI40" s="17">
        <v>9.3411740441361094E-2</v>
      </c>
      <c r="AJ40" s="17">
        <v>8.6589377401408277E-2</v>
      </c>
      <c r="AK40" s="17">
        <v>0.1061024872829594</v>
      </c>
      <c r="AL40" s="17">
        <v>0.10396598506411769</v>
      </c>
      <c r="AM40" s="17">
        <v>6.6080574583422522E-2</v>
      </c>
      <c r="AN40" s="17">
        <v>6.9141248258673613E-2</v>
      </c>
      <c r="AO40" s="17">
        <v>8.7298484422446213E-2</v>
      </c>
      <c r="AP40" s="17">
        <v>6.8101066091026508E-2</v>
      </c>
      <c r="AQ40" s="17">
        <v>5.6542599138633479E-2</v>
      </c>
      <c r="AR40" s="17">
        <v>3.5913709351113189E-2</v>
      </c>
      <c r="AS40" s="17">
        <v>5.6199113875952132E-2</v>
      </c>
      <c r="AT40" s="17">
        <v>5.7330337607917337E-2</v>
      </c>
      <c r="AU40" s="17">
        <v>0.28910043938916019</v>
      </c>
      <c r="AW40" s="17">
        <v>0.10512432429824491</v>
      </c>
      <c r="AX40" s="17">
        <v>8.6691400540906585E-2</v>
      </c>
      <c r="AZ40" s="17">
        <v>9.9386896799429331E-2</v>
      </c>
      <c r="BA40" s="17">
        <v>0.1101010171635271</v>
      </c>
      <c r="BC40" s="17">
        <v>0.14129358254916699</v>
      </c>
      <c r="BD40" s="17">
        <v>0.1018251523812745</v>
      </c>
      <c r="BE40" s="17">
        <v>7.3240595126478944E-2</v>
      </c>
      <c r="BF40" s="17">
        <v>7.0276426197975222E-2</v>
      </c>
      <c r="BG40" s="17">
        <v>4.0832265131198288E-2</v>
      </c>
      <c r="BH40" s="17">
        <v>2.7671964959205899E-2</v>
      </c>
      <c r="BI40" s="17">
        <v>0.33191560738698672</v>
      </c>
      <c r="BK40" s="17">
        <v>7.4492307169314487E-2</v>
      </c>
      <c r="BL40" s="17">
        <v>8.492714476530748E-2</v>
      </c>
      <c r="BM40" s="17">
        <v>0.16817219664268249</v>
      </c>
      <c r="BN40" s="17">
        <v>0.1061020413953484</v>
      </c>
      <c r="BO40" s="17">
        <v>0.36250202289814892</v>
      </c>
      <c r="BQ40" s="17">
        <v>5.7173077496650342E-2</v>
      </c>
      <c r="BR40" s="17">
        <v>7.3885567507380789E-2</v>
      </c>
      <c r="BS40" s="17">
        <v>0.10142997052408891</v>
      </c>
      <c r="BT40" s="17">
        <v>4.5022825297371158E-2</v>
      </c>
      <c r="BU40" s="17">
        <v>0.1089491293920346</v>
      </c>
      <c r="BV40" s="17">
        <v>0.21019165110975241</v>
      </c>
      <c r="BW40" s="17">
        <v>0.38931224165029971</v>
      </c>
      <c r="BX40" s="17">
        <v>9.0984562608098576E-2</v>
      </c>
      <c r="BZ40" s="17">
        <v>5.6018809886222189E-2</v>
      </c>
      <c r="CA40" s="17">
        <v>7.2975586586475266E-2</v>
      </c>
      <c r="CB40" s="17">
        <v>7.8148294190791973E-2</v>
      </c>
      <c r="CC40" s="17">
        <v>3.7076679993690249E-2</v>
      </c>
      <c r="CD40" s="17">
        <v>8.609089381567657E-2</v>
      </c>
      <c r="CE40" s="17">
        <v>5.0617848185639247E-2</v>
      </c>
      <c r="CF40" s="17">
        <v>0.46634192712524231</v>
      </c>
      <c r="CG40" s="17">
        <v>0.19351767531247219</v>
      </c>
      <c r="CI40" s="17">
        <v>5.60806159397245E-2</v>
      </c>
      <c r="CJ40" s="17">
        <v>7.6448088930321303E-2</v>
      </c>
      <c r="CK40" s="17">
        <v>7.984590416606796E-2</v>
      </c>
      <c r="CL40" s="17">
        <v>7.466754487674547E-2</v>
      </c>
      <c r="CM40" s="17">
        <v>7.1509881069660039E-2</v>
      </c>
      <c r="CN40" s="17">
        <v>0.35424416619596549</v>
      </c>
      <c r="CO40" s="17">
        <v>0.22038532244347961</v>
      </c>
      <c r="CP40" s="17">
        <v>7.9122822782913937E-2</v>
      </c>
    </row>
    <row r="42" spans="2:94" ht="75" x14ac:dyDescent="0.25">
      <c r="B42" s="14" t="s">
        <v>125</v>
      </c>
    </row>
    <row r="43" spans="2:94" x14ac:dyDescent="0.25">
      <c r="B43" s="15" t="s">
        <v>15</v>
      </c>
    </row>
    <row r="44" spans="2:94" x14ac:dyDescent="0.25">
      <c r="B44" s="16" t="s">
        <v>126</v>
      </c>
      <c r="C44" s="17">
        <v>0.19460768406508791</v>
      </c>
      <c r="D44" s="17">
        <v>0.12168062023836</v>
      </c>
      <c r="E44" s="17">
        <v>0.1227220550218891</v>
      </c>
      <c r="F44" s="17">
        <v>0.1422959422354429</v>
      </c>
      <c r="G44" s="17">
        <v>0.20712109467441911</v>
      </c>
      <c r="H44" s="17">
        <v>0.29058986662153852</v>
      </c>
      <c r="I44" s="17">
        <v>0.26915636340769988</v>
      </c>
      <c r="K44" s="17">
        <v>0.18890052907200569</v>
      </c>
      <c r="L44" s="17">
        <v>0.19921706214514631</v>
      </c>
      <c r="N44" s="17">
        <v>0.28159358996219569</v>
      </c>
      <c r="O44" s="17">
        <v>0.23860884244310071</v>
      </c>
      <c r="P44" s="17">
        <v>0.16663060710580799</v>
      </c>
      <c r="Q44" s="17">
        <v>0.23454350459612791</v>
      </c>
      <c r="R44" s="17">
        <v>0.18454958207268579</v>
      </c>
      <c r="S44" s="17">
        <v>0.16865385819549539</v>
      </c>
      <c r="T44" s="17">
        <v>0.1284677269661911</v>
      </c>
      <c r="U44" s="17">
        <v>0.1681089650408375</v>
      </c>
      <c r="V44" s="17">
        <v>0.15625448138113221</v>
      </c>
      <c r="W44" s="17">
        <v>0.2262102576097165</v>
      </c>
      <c r="X44" s="17">
        <v>0.1792574235921032</v>
      </c>
      <c r="Z44" s="17">
        <v>0.2218791507593918</v>
      </c>
      <c r="AA44" s="17">
        <v>0.21475170645314809</v>
      </c>
      <c r="AB44" s="17">
        <v>0.15100866994531811</v>
      </c>
      <c r="AC44" s="17">
        <v>0.1836216504351246</v>
      </c>
      <c r="AE44" s="17">
        <v>0.1298354365119109</v>
      </c>
      <c r="AF44" s="17">
        <v>0.14082020876025331</v>
      </c>
      <c r="AG44" s="17">
        <v>0.23303548562537191</v>
      </c>
      <c r="AH44" s="17">
        <v>0.1982297674721743</v>
      </c>
      <c r="AI44" s="17">
        <v>0.19615899200743209</v>
      </c>
      <c r="AJ44" s="17">
        <v>0.1849837689701252</v>
      </c>
      <c r="AK44" s="17">
        <v>0.2095289837441725</v>
      </c>
      <c r="AL44" s="17">
        <v>0.2045780105635478</v>
      </c>
      <c r="AM44" s="17">
        <v>0.20078167048796611</v>
      </c>
      <c r="AN44" s="17">
        <v>0.207560472915956</v>
      </c>
      <c r="AO44" s="17">
        <v>0.21671145022645599</v>
      </c>
      <c r="AP44" s="17">
        <v>0.22272285257193089</v>
      </c>
      <c r="AQ44" s="17">
        <v>0.163482236810335</v>
      </c>
      <c r="AR44" s="17">
        <v>0.22078664540307069</v>
      </c>
      <c r="AS44" s="17">
        <v>0.18801547438189639</v>
      </c>
      <c r="AT44" s="17">
        <v>0.1270387815941659</v>
      </c>
      <c r="AU44" s="17">
        <v>0.15601376651208371</v>
      </c>
      <c r="AW44" s="17">
        <v>0.2108170089410985</v>
      </c>
      <c r="AX44" s="17">
        <v>0.1247446408627178</v>
      </c>
      <c r="AZ44" s="17">
        <v>0.18379809368084279</v>
      </c>
      <c r="BA44" s="17">
        <v>0.21172635870901271</v>
      </c>
      <c r="BC44" s="17">
        <v>0.19031776275950979</v>
      </c>
      <c r="BD44" s="17">
        <v>0.17020962570442111</v>
      </c>
      <c r="BE44" s="17">
        <v>0.2100070243778128</v>
      </c>
      <c r="BF44" s="17">
        <v>0.22714671702252151</v>
      </c>
      <c r="BG44" s="17">
        <v>0.2166580752174728</v>
      </c>
      <c r="BH44" s="17">
        <v>0.13532522617571771</v>
      </c>
      <c r="BI44" s="17">
        <v>0.13559895059069771</v>
      </c>
      <c r="BK44" s="17">
        <v>0.27125530955905042</v>
      </c>
      <c r="BL44" s="17">
        <v>0.15564450843203839</v>
      </c>
      <c r="BM44" s="17">
        <v>0.12223234199000239</v>
      </c>
      <c r="BN44" s="17">
        <v>0.17529130062309189</v>
      </c>
      <c r="BO44" s="17">
        <v>6.187541420337369E-2</v>
      </c>
      <c r="BQ44" s="17">
        <v>0.1352587870837032</v>
      </c>
      <c r="BR44" s="17">
        <v>0.24787951912878131</v>
      </c>
      <c r="BS44" s="17">
        <v>0.30821801478593042</v>
      </c>
      <c r="BT44" s="17">
        <v>0.19379333625555201</v>
      </c>
      <c r="BU44" s="17">
        <v>0.14131541765599009</v>
      </c>
      <c r="BV44" s="17">
        <v>0.13417634604324249</v>
      </c>
      <c r="BW44" s="17">
        <v>0.1228209843987452</v>
      </c>
      <c r="BX44" s="17">
        <v>0.25006406690460131</v>
      </c>
      <c r="BZ44" s="17">
        <v>0.12595687395605051</v>
      </c>
      <c r="CA44" s="17">
        <v>0.2451851401287983</v>
      </c>
      <c r="CB44" s="17">
        <v>0.29805220265902022</v>
      </c>
      <c r="CC44" s="17">
        <v>0.28512242083815093</v>
      </c>
      <c r="CD44" s="17">
        <v>8.6996824556681771E-2</v>
      </c>
      <c r="CE44" s="17">
        <v>0.35011249422704083</v>
      </c>
      <c r="CF44" s="17">
        <v>6.6443698901816117E-2</v>
      </c>
      <c r="CG44" s="17">
        <v>0.1635866819104197</v>
      </c>
      <c r="CI44" s="17">
        <v>0.12204392764344529</v>
      </c>
      <c r="CJ44" s="17">
        <v>0.2439452371425766</v>
      </c>
      <c r="CK44" s="17">
        <v>0.27936272331324769</v>
      </c>
      <c r="CL44" s="17">
        <v>0.32884927229226929</v>
      </c>
      <c r="CM44" s="17">
        <v>0.10302178862280099</v>
      </c>
      <c r="CN44" s="17">
        <v>0.15857769448277059</v>
      </c>
      <c r="CO44" s="17">
        <v>0.17205747552329631</v>
      </c>
      <c r="CP44" s="17">
        <v>0.28661826049615791</v>
      </c>
    </row>
    <row r="45" spans="2:94" x14ac:dyDescent="0.25">
      <c r="B45" s="16" t="s">
        <v>127</v>
      </c>
      <c r="C45" s="17">
        <v>0.1134461343586301</v>
      </c>
      <c r="D45" s="17">
        <v>0.1197437672718196</v>
      </c>
      <c r="E45" s="17">
        <v>8.4803648143685226E-2</v>
      </c>
      <c r="F45" s="17">
        <v>0.1151914099851522</v>
      </c>
      <c r="G45" s="17">
        <v>0.1124619676997153</v>
      </c>
      <c r="H45" s="17">
        <v>0.1308666525042266</v>
      </c>
      <c r="I45" s="17">
        <v>0.12030303559975</v>
      </c>
      <c r="K45" s="17">
        <v>0.117310388275771</v>
      </c>
      <c r="L45" s="17">
        <v>0.1095009125479993</v>
      </c>
      <c r="N45" s="17">
        <v>7.6165687821652353E-2</v>
      </c>
      <c r="O45" s="17">
        <v>0.1167274875962457</v>
      </c>
      <c r="P45" s="17">
        <v>0.14440039653068881</v>
      </c>
      <c r="Q45" s="17">
        <v>0.13738875517503499</v>
      </c>
      <c r="R45" s="17">
        <v>9.1771901209393505E-2</v>
      </c>
      <c r="S45" s="17">
        <v>9.172358176597592E-2</v>
      </c>
      <c r="T45" s="17">
        <v>0.1057044686135817</v>
      </c>
      <c r="U45" s="17">
        <v>0.1087483583938938</v>
      </c>
      <c r="V45" s="17">
        <v>0.1083510747145256</v>
      </c>
      <c r="W45" s="17">
        <v>0.1199975970524183</v>
      </c>
      <c r="X45" s="17">
        <v>0.1572041113733362</v>
      </c>
      <c r="Z45" s="17">
        <v>0.1218903417037857</v>
      </c>
      <c r="AA45" s="17">
        <v>0.12817445486441659</v>
      </c>
      <c r="AB45" s="17">
        <v>0.1145846536245793</v>
      </c>
      <c r="AC45" s="17">
        <v>8.7780033463556506E-2</v>
      </c>
      <c r="AE45" s="17">
        <v>7.1330155999075759E-2</v>
      </c>
      <c r="AF45" s="17">
        <v>6.8939479821639602E-2</v>
      </c>
      <c r="AG45" s="17">
        <v>0.122943719519854</v>
      </c>
      <c r="AH45" s="17">
        <v>6.9955184046288615E-2</v>
      </c>
      <c r="AI45" s="17">
        <v>0.11363934827791281</v>
      </c>
      <c r="AJ45" s="17">
        <v>0.10506848513863649</v>
      </c>
      <c r="AK45" s="17">
        <v>9.5663776251951577E-2</v>
      </c>
      <c r="AL45" s="17">
        <v>0.14268378260103881</v>
      </c>
      <c r="AM45" s="17">
        <v>0.1205110507578369</v>
      </c>
      <c r="AN45" s="17">
        <v>0.10922795084457471</v>
      </c>
      <c r="AO45" s="17">
        <v>0.13962805793045671</v>
      </c>
      <c r="AP45" s="17">
        <v>0.13729357144636581</v>
      </c>
      <c r="AQ45" s="17">
        <v>0.15763126148628601</v>
      </c>
      <c r="AR45" s="17">
        <v>0.1199924280667695</v>
      </c>
      <c r="AS45" s="17">
        <v>0.18611740287979031</v>
      </c>
      <c r="AT45" s="17">
        <v>7.132475401545979E-2</v>
      </c>
      <c r="AU45" s="17">
        <v>8.3057150781469316E-2</v>
      </c>
      <c r="AW45" s="17">
        <v>0.1182750271326444</v>
      </c>
      <c r="AX45" s="17">
        <v>9.5874720784884529E-2</v>
      </c>
      <c r="AZ45" s="17">
        <v>0.1132160867881532</v>
      </c>
      <c r="BA45" s="17">
        <v>0.11381045061591941</v>
      </c>
      <c r="BC45" s="17">
        <v>0.1125784497029247</v>
      </c>
      <c r="BD45" s="17">
        <v>0.13915542753515461</v>
      </c>
      <c r="BE45" s="17">
        <v>9.2579759827805946E-2</v>
      </c>
      <c r="BF45" s="17">
        <v>0.1144279841829316</v>
      </c>
      <c r="BG45" s="17">
        <v>9.1558069810861772E-2</v>
      </c>
      <c r="BH45" s="17">
        <v>6.9733787811290443E-2</v>
      </c>
      <c r="BI45" s="17">
        <v>8.4215276341374143E-2</v>
      </c>
      <c r="BK45" s="17">
        <v>0.12617782784793499</v>
      </c>
      <c r="BL45" s="17">
        <v>0.109900861871763</v>
      </c>
      <c r="BM45" s="17">
        <v>8.950847813949632E-2</v>
      </c>
      <c r="BN45" s="17">
        <v>0.13484515540634681</v>
      </c>
      <c r="BO45" s="17">
        <v>4.3905136057434457E-2</v>
      </c>
      <c r="BQ45" s="17">
        <v>9.224842005653007E-2</v>
      </c>
      <c r="BR45" s="17">
        <v>0.1197255144577383</v>
      </c>
      <c r="BS45" s="17">
        <v>0.14945331642542189</v>
      </c>
      <c r="BT45" s="17">
        <v>0.14306363917842729</v>
      </c>
      <c r="BU45" s="17">
        <v>0.14065797185642789</v>
      </c>
      <c r="BV45" s="17">
        <v>0.1072276683648332</v>
      </c>
      <c r="BW45" s="17">
        <v>7.2274521762793378E-2</v>
      </c>
      <c r="BX45" s="17">
        <v>0.1306850597976221</v>
      </c>
      <c r="BZ45" s="17">
        <v>7.8475977611234926E-2</v>
      </c>
      <c r="CA45" s="17">
        <v>0.1208179844050007</v>
      </c>
      <c r="CB45" s="17">
        <v>0.16372815251769979</v>
      </c>
      <c r="CC45" s="17">
        <v>0.16336745581761061</v>
      </c>
      <c r="CD45" s="17">
        <v>0.1114007542829285</v>
      </c>
      <c r="CE45" s="17">
        <v>7.6739285479405117E-2</v>
      </c>
      <c r="CF45" s="17">
        <v>5.970469677385936E-2</v>
      </c>
      <c r="CG45" s="17">
        <v>0.1187479723113313</v>
      </c>
      <c r="CI45" s="17">
        <v>8.8658424356532983E-2</v>
      </c>
      <c r="CJ45" s="17">
        <v>0.1217433264195717</v>
      </c>
      <c r="CK45" s="17">
        <v>0.18812333019394081</v>
      </c>
      <c r="CL45" s="17">
        <v>0.11440896165692779</v>
      </c>
      <c r="CM45" s="17">
        <v>9.2177075608200751E-2</v>
      </c>
      <c r="CN45" s="17">
        <v>0.1172888532831856</v>
      </c>
      <c r="CO45" s="17">
        <v>0.13030387150058911</v>
      </c>
      <c r="CP45" s="17">
        <v>9.784508888127505E-2</v>
      </c>
    </row>
    <row r="46" spans="2:94" x14ac:dyDescent="0.25">
      <c r="B46" s="16" t="s">
        <v>128</v>
      </c>
      <c r="C46" s="17">
        <v>0.11019591156248069</v>
      </c>
      <c r="D46" s="17">
        <v>0.13152017547380099</v>
      </c>
      <c r="E46" s="17">
        <v>0.12517382898351639</v>
      </c>
      <c r="F46" s="17">
        <v>0.13510588937534579</v>
      </c>
      <c r="G46" s="17">
        <v>9.9925568470850767E-2</v>
      </c>
      <c r="H46" s="17">
        <v>0.1060033706930374</v>
      </c>
      <c r="I46" s="17">
        <v>7.483682687835963E-2</v>
      </c>
      <c r="K46" s="17">
        <v>0.10794683247096611</v>
      </c>
      <c r="L46" s="17">
        <v>0.1113654047618034</v>
      </c>
      <c r="N46" s="17">
        <v>0.1306301936477007</v>
      </c>
      <c r="O46" s="17">
        <v>9.2432159973154765E-2</v>
      </c>
      <c r="P46" s="17">
        <v>0.1372078074725557</v>
      </c>
      <c r="Q46" s="17">
        <v>0.1165777831553818</v>
      </c>
      <c r="R46" s="17">
        <v>0.11847647551874831</v>
      </c>
      <c r="S46" s="17">
        <v>0.117666927555203</v>
      </c>
      <c r="T46" s="17">
        <v>0.13191050969050999</v>
      </c>
      <c r="U46" s="17">
        <v>8.9522733351453734E-2</v>
      </c>
      <c r="V46" s="17">
        <v>9.7029848336539701E-2</v>
      </c>
      <c r="W46" s="17">
        <v>9.0587007508994538E-2</v>
      </c>
      <c r="X46" s="17">
        <v>0.1122732434452854</v>
      </c>
      <c r="Z46" s="17">
        <v>9.0366803255166675E-2</v>
      </c>
      <c r="AA46" s="17">
        <v>0.1146236766597986</v>
      </c>
      <c r="AB46" s="17">
        <v>0.13335390035796199</v>
      </c>
      <c r="AC46" s="17">
        <v>0.10770159841300531</v>
      </c>
      <c r="AE46" s="17">
        <v>0.18210666335181749</v>
      </c>
      <c r="AF46" s="17">
        <v>0.1247318413071368</v>
      </c>
      <c r="AG46" s="17">
        <v>0.13972081250034471</v>
      </c>
      <c r="AH46" s="17">
        <v>0.10521956720777401</v>
      </c>
      <c r="AI46" s="17">
        <v>0.1065834027236419</v>
      </c>
      <c r="AJ46" s="17">
        <v>9.6950699428743667E-2</v>
      </c>
      <c r="AK46" s="17">
        <v>0.1003611888579166</v>
      </c>
      <c r="AL46" s="17">
        <v>0.13930126303150281</v>
      </c>
      <c r="AM46" s="17">
        <v>0.1368196949932082</v>
      </c>
      <c r="AN46" s="17">
        <v>0.105351563417212</v>
      </c>
      <c r="AO46" s="17">
        <v>0.1137521413635305</v>
      </c>
      <c r="AP46" s="17">
        <v>0.1155258651695043</v>
      </c>
      <c r="AQ46" s="17">
        <v>9.7199938964869725E-2</v>
      </c>
      <c r="AR46" s="17">
        <v>0.1082480664050499</v>
      </c>
      <c r="AS46" s="17">
        <v>7.9606805577192949E-2</v>
      </c>
      <c r="AT46" s="17">
        <v>7.1513567804518091E-2</v>
      </c>
      <c r="AU46" s="17">
        <v>4.9679016949871417E-2</v>
      </c>
      <c r="AW46" s="17">
        <v>0.1135278943995634</v>
      </c>
      <c r="AX46" s="17">
        <v>9.8933273020031243E-2</v>
      </c>
      <c r="AZ46" s="17">
        <v>0.10568529855267619</v>
      </c>
      <c r="BA46" s="17">
        <v>0.1173391717429994</v>
      </c>
      <c r="BC46" s="17">
        <v>0.1025756362051637</v>
      </c>
      <c r="BD46" s="17">
        <v>0.1126305289453208</v>
      </c>
      <c r="BE46" s="17">
        <v>0.10969174620595611</v>
      </c>
      <c r="BF46" s="17">
        <v>0.11786088155678</v>
      </c>
      <c r="BG46" s="17">
        <v>0.1186109939062945</v>
      </c>
      <c r="BH46" s="17">
        <v>8.1933410633993883E-2</v>
      </c>
      <c r="BI46" s="17">
        <v>9.6806477926630399E-2</v>
      </c>
      <c r="BK46" s="17">
        <v>0.1064140288683231</v>
      </c>
      <c r="BL46" s="17">
        <v>0.1103395602935613</v>
      </c>
      <c r="BM46" s="17">
        <v>0.1116039912455568</v>
      </c>
      <c r="BN46" s="17">
        <v>0.1170544391167558</v>
      </c>
      <c r="BO46" s="17">
        <v>0.1343312225506213</v>
      </c>
      <c r="BQ46" s="17">
        <v>9.7900368472830554E-2</v>
      </c>
      <c r="BR46" s="17">
        <v>0.1166587419379278</v>
      </c>
      <c r="BS46" s="17">
        <v>0.1409979438184</v>
      </c>
      <c r="BT46" s="17">
        <v>0.1367846201547534</v>
      </c>
      <c r="BU46" s="17">
        <v>0.1000083967829804</v>
      </c>
      <c r="BV46" s="17">
        <v>9.7389279928831812E-2</v>
      </c>
      <c r="BW46" s="17">
        <v>0.1020139367575278</v>
      </c>
      <c r="BX46" s="17">
        <v>0.1175314898989863</v>
      </c>
      <c r="BZ46" s="17">
        <v>9.703245977633522E-2</v>
      </c>
      <c r="CA46" s="17">
        <v>0.1158785714856692</v>
      </c>
      <c r="CB46" s="17">
        <v>0.12518155900066691</v>
      </c>
      <c r="CC46" s="17">
        <v>0.12910739563245829</v>
      </c>
      <c r="CD46" s="17">
        <v>0.1122088152762417</v>
      </c>
      <c r="CE46" s="17">
        <v>0.13335504565065409</v>
      </c>
      <c r="CF46" s="17">
        <v>6.4980850562124312E-2</v>
      </c>
      <c r="CG46" s="17">
        <v>0.1025456841587247</v>
      </c>
      <c r="CI46" s="17">
        <v>0.1010968407292847</v>
      </c>
      <c r="CJ46" s="17">
        <v>9.8126328651603464E-2</v>
      </c>
      <c r="CK46" s="17">
        <v>0.11280820468889451</v>
      </c>
      <c r="CL46" s="17">
        <v>0.12522732373066039</v>
      </c>
      <c r="CM46" s="17">
        <v>0.1132611615851661</v>
      </c>
      <c r="CN46" s="17">
        <v>9.6880687725525147E-2</v>
      </c>
      <c r="CO46" s="17">
        <v>0.13014041103412979</v>
      </c>
      <c r="CP46" s="17">
        <v>0.11561277656962921</v>
      </c>
    </row>
    <row r="47" spans="2:94" ht="30" x14ac:dyDescent="0.25">
      <c r="B47" s="16" t="s">
        <v>129</v>
      </c>
      <c r="C47" s="17">
        <v>0.25424327401886643</v>
      </c>
      <c r="D47" s="17">
        <v>0.28594241087122502</v>
      </c>
      <c r="E47" s="17">
        <v>0.28675637614847121</v>
      </c>
      <c r="F47" s="17">
        <v>0.28732800678565579</v>
      </c>
      <c r="G47" s="17">
        <v>0.28047972816240169</v>
      </c>
      <c r="H47" s="17">
        <v>0.208463077344269</v>
      </c>
      <c r="I47" s="17">
        <v>0.189454196648664</v>
      </c>
      <c r="K47" s="17">
        <v>0.22311793611958761</v>
      </c>
      <c r="L47" s="17">
        <v>0.28591113120831929</v>
      </c>
      <c r="N47" s="17">
        <v>0.26039365480202847</v>
      </c>
      <c r="O47" s="17">
        <v>0.23483446739884989</v>
      </c>
      <c r="P47" s="17">
        <v>0.25492117761026989</v>
      </c>
      <c r="Q47" s="17">
        <v>0.22138016144071751</v>
      </c>
      <c r="R47" s="17">
        <v>0.27883481265649551</v>
      </c>
      <c r="S47" s="17">
        <v>0.30791092499075451</v>
      </c>
      <c r="T47" s="17">
        <v>0.2829382464459928</v>
      </c>
      <c r="U47" s="17">
        <v>0.26468354698294061</v>
      </c>
      <c r="V47" s="17">
        <v>0.2512711992817061</v>
      </c>
      <c r="W47" s="17">
        <v>0.2291373632495402</v>
      </c>
      <c r="X47" s="17">
        <v>0.24103716224027971</v>
      </c>
      <c r="Z47" s="17">
        <v>0.18752260132726711</v>
      </c>
      <c r="AA47" s="17">
        <v>0.2389145393158478</v>
      </c>
      <c r="AB47" s="17">
        <v>0.28447511290269362</v>
      </c>
      <c r="AC47" s="17">
        <v>0.31581801026838641</v>
      </c>
      <c r="AE47" s="17">
        <v>0.32516215067640669</v>
      </c>
      <c r="AF47" s="17">
        <v>0.31657932483579088</v>
      </c>
      <c r="AG47" s="17">
        <v>0.25431098339597319</v>
      </c>
      <c r="AH47" s="17">
        <v>0.29902727713126842</v>
      </c>
      <c r="AI47" s="17">
        <v>0.33094261504028583</v>
      </c>
      <c r="AJ47" s="17">
        <v>0.28827898864321028</v>
      </c>
      <c r="AK47" s="17">
        <v>0.24676613164170019</v>
      </c>
      <c r="AL47" s="17">
        <v>0.21705024049989641</v>
      </c>
      <c r="AM47" s="17">
        <v>0.20290428898029009</v>
      </c>
      <c r="AN47" s="17">
        <v>0.26558182399712338</v>
      </c>
      <c r="AO47" s="17">
        <v>0.20829402814849809</v>
      </c>
      <c r="AP47" s="17">
        <v>0.1989253199950628</v>
      </c>
      <c r="AQ47" s="17">
        <v>0.22818426142990461</v>
      </c>
      <c r="AR47" s="17">
        <v>0.2099708496242132</v>
      </c>
      <c r="AS47" s="17">
        <v>0.22152695477319589</v>
      </c>
      <c r="AT47" s="17">
        <v>0.22446178001453609</v>
      </c>
      <c r="AU47" s="17">
        <v>0.29869891381846558</v>
      </c>
      <c r="AW47" s="17">
        <v>0.24928422132698019</v>
      </c>
      <c r="AX47" s="17">
        <v>0.2776073013741851</v>
      </c>
      <c r="AZ47" s="17">
        <v>0.25392677878755843</v>
      </c>
      <c r="BA47" s="17">
        <v>0.25474449364870672</v>
      </c>
      <c r="BC47" s="17">
        <v>0.28973460425663727</v>
      </c>
      <c r="BD47" s="17">
        <v>0.27222796392478149</v>
      </c>
      <c r="BE47" s="17">
        <v>0.27097000747494437</v>
      </c>
      <c r="BF47" s="17">
        <v>0.21057760036515219</v>
      </c>
      <c r="BG47" s="17">
        <v>0.202290765793816</v>
      </c>
      <c r="BH47" s="17">
        <v>0.12354520270128951</v>
      </c>
      <c r="BI47" s="17">
        <v>0.28311183510159038</v>
      </c>
      <c r="BK47" s="17">
        <v>0.22783143339569109</v>
      </c>
      <c r="BL47" s="17">
        <v>0.23636489445430381</v>
      </c>
      <c r="BM47" s="17">
        <v>0.3242791911531453</v>
      </c>
      <c r="BN47" s="17">
        <v>0.28315132867224518</v>
      </c>
      <c r="BO47" s="17">
        <v>0.32248912269957097</v>
      </c>
      <c r="BQ47" s="17">
        <v>0.2292740100498353</v>
      </c>
      <c r="BR47" s="17">
        <v>0.24416553895910481</v>
      </c>
      <c r="BS47" s="17">
        <v>0.19027869834909539</v>
      </c>
      <c r="BT47" s="17">
        <v>0.23418281364370419</v>
      </c>
      <c r="BU47" s="17">
        <v>0.30388177449919701</v>
      </c>
      <c r="BV47" s="17">
        <v>0.33342842550887669</v>
      </c>
      <c r="BW47" s="17">
        <v>0.32924760325856461</v>
      </c>
      <c r="BX47" s="17">
        <v>0.25407033476105878</v>
      </c>
      <c r="BZ47" s="17">
        <v>0.2587758613590565</v>
      </c>
      <c r="CA47" s="17">
        <v>0.23911791682243949</v>
      </c>
      <c r="CB47" s="17">
        <v>0.18780452821903501</v>
      </c>
      <c r="CC47" s="17">
        <v>0.2067070903770174</v>
      </c>
      <c r="CD47" s="17">
        <v>0.23424061098427579</v>
      </c>
      <c r="CE47" s="17">
        <v>0.25166016117908102</v>
      </c>
      <c r="CF47" s="17">
        <v>0.37720222937206999</v>
      </c>
      <c r="CG47" s="17">
        <v>0.31001367571571908</v>
      </c>
      <c r="CI47" s="17">
        <v>0.25352207385815873</v>
      </c>
      <c r="CJ47" s="17">
        <v>0.23225413533309511</v>
      </c>
      <c r="CK47" s="17">
        <v>0.22929546588951111</v>
      </c>
      <c r="CL47" s="17">
        <v>0.2065764672917593</v>
      </c>
      <c r="CM47" s="17">
        <v>0.26069494503552282</v>
      </c>
      <c r="CN47" s="17">
        <v>0.34125071413377739</v>
      </c>
      <c r="CO47" s="17">
        <v>0.30552332257233389</v>
      </c>
      <c r="CP47" s="17">
        <v>0.25178435702095692</v>
      </c>
    </row>
    <row r="48" spans="2:94" x14ac:dyDescent="0.25">
      <c r="B48" s="16" t="s">
        <v>130</v>
      </c>
      <c r="C48" s="17">
        <v>0.1120915588657671</v>
      </c>
      <c r="D48" s="17">
        <v>0.1087641806324158</v>
      </c>
      <c r="E48" s="17">
        <v>0.13068101154761191</v>
      </c>
      <c r="F48" s="17">
        <v>0.13492147818698039</v>
      </c>
      <c r="G48" s="17">
        <v>0.1002161723056704</v>
      </c>
      <c r="H48" s="17">
        <v>8.4618688631629704E-2</v>
      </c>
      <c r="I48" s="17">
        <v>0.1086872601835959</v>
      </c>
      <c r="K48" s="17">
        <v>0.1225894290665418</v>
      </c>
      <c r="L48" s="17">
        <v>0.1017869029825873</v>
      </c>
      <c r="N48" s="17">
        <v>7.232810312389211E-2</v>
      </c>
      <c r="O48" s="17">
        <v>7.3721655871123878E-2</v>
      </c>
      <c r="P48" s="17">
        <v>9.8567429006233553E-2</v>
      </c>
      <c r="Q48" s="17">
        <v>0.1070678725774087</v>
      </c>
      <c r="R48" s="17">
        <v>0.1150850478093581</v>
      </c>
      <c r="S48" s="17">
        <v>0.1088583676707781</v>
      </c>
      <c r="T48" s="17">
        <v>0.13475586382225599</v>
      </c>
      <c r="U48" s="17">
        <v>0.1188877479678779</v>
      </c>
      <c r="V48" s="17">
        <v>0.12992799259056331</v>
      </c>
      <c r="W48" s="17">
        <v>0.11146325290601911</v>
      </c>
      <c r="X48" s="17">
        <v>0.1338481701703623</v>
      </c>
      <c r="Z48" s="17">
        <v>0.1269354725613745</v>
      </c>
      <c r="AA48" s="17">
        <v>0.1022374837615715</v>
      </c>
      <c r="AB48" s="17">
        <v>0.1298385171120813</v>
      </c>
      <c r="AC48" s="17">
        <v>8.9482715369312224E-2</v>
      </c>
      <c r="AE48" s="17">
        <v>6.5328296358420579E-2</v>
      </c>
      <c r="AF48" s="17">
        <v>7.5571833470248942E-2</v>
      </c>
      <c r="AG48" s="17">
        <v>0.1071805926902429</v>
      </c>
      <c r="AH48" s="17">
        <v>0.11708702298097701</v>
      </c>
      <c r="AI48" s="17">
        <v>7.9565442901001066E-2</v>
      </c>
      <c r="AJ48" s="17">
        <v>0.1080947118139948</v>
      </c>
      <c r="AK48" s="17">
        <v>0.1156021002452612</v>
      </c>
      <c r="AL48" s="17">
        <v>9.5743210423840625E-2</v>
      </c>
      <c r="AM48" s="17">
        <v>0.1246348633034625</v>
      </c>
      <c r="AN48" s="17">
        <v>0.11534380676521371</v>
      </c>
      <c r="AO48" s="17">
        <v>0.1150498709998946</v>
      </c>
      <c r="AP48" s="17">
        <v>0.12516285077975331</v>
      </c>
      <c r="AQ48" s="17">
        <v>0.15544274995640719</v>
      </c>
      <c r="AR48" s="17">
        <v>0.1245607321976103</v>
      </c>
      <c r="AS48" s="17">
        <v>0.16240176646332641</v>
      </c>
      <c r="AT48" s="17">
        <v>0.15442973696523901</v>
      </c>
      <c r="AU48" s="17">
        <v>7.4919760782338446E-2</v>
      </c>
      <c r="AW48" s="17">
        <v>0.1066621556137315</v>
      </c>
      <c r="AX48" s="17">
        <v>0.13491807527907709</v>
      </c>
      <c r="AZ48" s="17">
        <v>0.1198239721504769</v>
      </c>
      <c r="BA48" s="17">
        <v>9.9846074760630774E-2</v>
      </c>
      <c r="BC48" s="17">
        <v>9.3645437839386766E-2</v>
      </c>
      <c r="BD48" s="17">
        <v>0.117123059308869</v>
      </c>
      <c r="BE48" s="17">
        <v>0.12134158417959599</v>
      </c>
      <c r="BF48" s="17">
        <v>0.1066524740294386</v>
      </c>
      <c r="BG48" s="17">
        <v>0.13747409911673319</v>
      </c>
      <c r="BH48" s="17">
        <v>0.18552281453805089</v>
      </c>
      <c r="BI48" s="17">
        <v>0.1019494217555626</v>
      </c>
      <c r="BK48" s="17">
        <v>0.10457272931154039</v>
      </c>
      <c r="BL48" s="17">
        <v>0.13241179279634641</v>
      </c>
      <c r="BM48" s="17">
        <v>0.1121630102122971</v>
      </c>
      <c r="BN48" s="17">
        <v>8.4495413781071019E-2</v>
      </c>
      <c r="BO48" s="17">
        <v>6.0473637452407067E-2</v>
      </c>
      <c r="BQ48" s="17">
        <v>0.17023849521446771</v>
      </c>
      <c r="BR48" s="17">
        <v>0.1053846233202181</v>
      </c>
      <c r="BS48" s="17">
        <v>6.1778204716601517E-2</v>
      </c>
      <c r="BT48" s="17">
        <v>0.107687180864782</v>
      </c>
      <c r="BU48" s="17">
        <v>9.4974572046238506E-2</v>
      </c>
      <c r="BV48" s="17">
        <v>8.8148386455057973E-2</v>
      </c>
      <c r="BW48" s="17">
        <v>5.7219649799685773E-2</v>
      </c>
      <c r="BX48" s="17">
        <v>7.0775097117202312E-2</v>
      </c>
      <c r="BZ48" s="17">
        <v>0.1666512759417883</v>
      </c>
      <c r="CA48" s="17">
        <v>0.1065292831624796</v>
      </c>
      <c r="CB48" s="17">
        <v>7.9758474163814583E-2</v>
      </c>
      <c r="CC48" s="17">
        <v>9.3344999818281579E-2</v>
      </c>
      <c r="CD48" s="17">
        <v>0.15211007299710441</v>
      </c>
      <c r="CE48" s="17">
        <v>5.67320097361729E-2</v>
      </c>
      <c r="CF48" s="17">
        <v>8.7553177327525336E-2</v>
      </c>
      <c r="CG48" s="17">
        <v>8.0099827955857406E-2</v>
      </c>
      <c r="CI48" s="17">
        <v>0.17587886131714761</v>
      </c>
      <c r="CJ48" s="17">
        <v>0.11460748229785921</v>
      </c>
      <c r="CK48" s="17">
        <v>6.4464103134242279E-2</v>
      </c>
      <c r="CL48" s="17">
        <v>8.8359872621733462E-2</v>
      </c>
      <c r="CM48" s="17">
        <v>0.13386484263057721</v>
      </c>
      <c r="CN48" s="17">
        <v>5.4211276697275261E-2</v>
      </c>
      <c r="CO48" s="17">
        <v>8.15649639156555E-2</v>
      </c>
      <c r="CP48" s="17">
        <v>7.8059440755829546E-2</v>
      </c>
    </row>
    <row r="49" spans="2:94" x14ac:dyDescent="0.25">
      <c r="B49" s="16" t="s">
        <v>131</v>
      </c>
      <c r="C49" s="17">
        <v>9.082870229780042E-2</v>
      </c>
      <c r="D49" s="17">
        <v>0.10952828192507739</v>
      </c>
      <c r="E49" s="17">
        <v>0.107290571438642</v>
      </c>
      <c r="F49" s="17">
        <v>6.9071223534321088E-2</v>
      </c>
      <c r="G49" s="17">
        <v>7.6428790362193813E-2</v>
      </c>
      <c r="H49" s="17">
        <v>8.3776483991530565E-2</v>
      </c>
      <c r="I49" s="17">
        <v>9.915472296701297E-2</v>
      </c>
      <c r="K49" s="17">
        <v>0.1166573774750294</v>
      </c>
      <c r="L49" s="17">
        <v>6.6054804949931351E-2</v>
      </c>
      <c r="N49" s="17">
        <v>8.4737813617332972E-2</v>
      </c>
      <c r="O49" s="17">
        <v>0.114991063928198</v>
      </c>
      <c r="P49" s="17">
        <v>5.2546344524763713E-2</v>
      </c>
      <c r="Q49" s="17">
        <v>9.4029990427730498E-2</v>
      </c>
      <c r="R49" s="17">
        <v>8.20460493670713E-2</v>
      </c>
      <c r="S49" s="17">
        <v>7.3763123911747497E-2</v>
      </c>
      <c r="T49" s="17">
        <v>9.0078288646499693E-2</v>
      </c>
      <c r="U49" s="17">
        <v>0.10385266984078841</v>
      </c>
      <c r="V49" s="17">
        <v>0.11508533992241279</v>
      </c>
      <c r="W49" s="17">
        <v>8.4048322249851037E-2</v>
      </c>
      <c r="X49" s="17">
        <v>7.8132508555773847E-2</v>
      </c>
      <c r="Z49" s="17">
        <v>0.12551396173546819</v>
      </c>
      <c r="AA49" s="17">
        <v>9.0640921048497788E-2</v>
      </c>
      <c r="AB49" s="17">
        <v>8.0201615439608021E-2</v>
      </c>
      <c r="AC49" s="17">
        <v>6.2462288327137273E-2</v>
      </c>
      <c r="AE49" s="17">
        <v>3.045055792110607E-2</v>
      </c>
      <c r="AF49" s="17">
        <v>7.3799663163483964E-2</v>
      </c>
      <c r="AG49" s="17">
        <v>5.6638911847373137E-2</v>
      </c>
      <c r="AH49" s="17">
        <v>6.7617880548452608E-2</v>
      </c>
      <c r="AI49" s="17">
        <v>6.0845031325473517E-2</v>
      </c>
      <c r="AJ49" s="17">
        <v>9.4616533663784877E-2</v>
      </c>
      <c r="AK49" s="17">
        <v>9.1517925385568605E-2</v>
      </c>
      <c r="AL49" s="17">
        <v>8.3161075246576135E-2</v>
      </c>
      <c r="AM49" s="17">
        <v>0.1123026865414261</v>
      </c>
      <c r="AN49" s="17">
        <v>9.8471816340100007E-2</v>
      </c>
      <c r="AO49" s="17">
        <v>0.1049745350033628</v>
      </c>
      <c r="AP49" s="17">
        <v>9.6406723218397397E-2</v>
      </c>
      <c r="AQ49" s="17">
        <v>8.4744513740688837E-2</v>
      </c>
      <c r="AR49" s="17">
        <v>0.1639957023907867</v>
      </c>
      <c r="AS49" s="17">
        <v>8.8603468503117164E-2</v>
      </c>
      <c r="AT49" s="17">
        <v>0.13984243336799879</v>
      </c>
      <c r="AU49" s="17">
        <v>9.5047102553369692E-2</v>
      </c>
      <c r="AW49" s="17">
        <v>8.6132481144145692E-2</v>
      </c>
      <c r="AX49" s="17">
        <v>0.1121714963895301</v>
      </c>
      <c r="AZ49" s="17">
        <v>9.8608724585123833E-2</v>
      </c>
      <c r="BA49" s="17">
        <v>7.8507821901325256E-2</v>
      </c>
      <c r="BC49" s="17">
        <v>7.528232201481265E-2</v>
      </c>
      <c r="BD49" s="17">
        <v>8.5324886477331288E-2</v>
      </c>
      <c r="BE49" s="17">
        <v>8.5249328546952344E-2</v>
      </c>
      <c r="BF49" s="17">
        <v>0.1087520404811462</v>
      </c>
      <c r="BG49" s="17">
        <v>0.1135557079847086</v>
      </c>
      <c r="BH49" s="17">
        <v>0.15270539287246129</v>
      </c>
      <c r="BI49" s="17">
        <v>6.1559583491964352E-2</v>
      </c>
      <c r="BK49" s="17">
        <v>7.6939868529783878E-2</v>
      </c>
      <c r="BL49" s="17">
        <v>0.10926397302358989</v>
      </c>
      <c r="BM49" s="17">
        <v>8.5727534961813193E-2</v>
      </c>
      <c r="BN49" s="17">
        <v>8.7496758147816878E-2</v>
      </c>
      <c r="BO49" s="17">
        <v>0.1150590232112628</v>
      </c>
      <c r="BQ49" s="17">
        <v>0.12787582953209911</v>
      </c>
      <c r="BR49" s="17">
        <v>7.345570475639697E-2</v>
      </c>
      <c r="BS49" s="17">
        <v>6.3613861044121478E-2</v>
      </c>
      <c r="BT49" s="17">
        <v>9.8247856234672498E-2</v>
      </c>
      <c r="BU49" s="17">
        <v>0.1229803454787516</v>
      </c>
      <c r="BV49" s="17">
        <v>7.9415457836932213E-2</v>
      </c>
      <c r="BW49" s="17">
        <v>7.1452705874468475E-2</v>
      </c>
      <c r="BX49" s="17">
        <v>6.9323104269712027E-2</v>
      </c>
      <c r="BZ49" s="17">
        <v>0.13375396215147381</v>
      </c>
      <c r="CA49" s="17">
        <v>7.2222726812596838E-2</v>
      </c>
      <c r="CB49" s="17">
        <v>6.8172482475308258E-2</v>
      </c>
      <c r="CC49" s="17">
        <v>6.5070434218676393E-2</v>
      </c>
      <c r="CD49" s="17">
        <v>0.13223176627273131</v>
      </c>
      <c r="CE49" s="17">
        <v>8.0130124448072035E-2</v>
      </c>
      <c r="CF49" s="17">
        <v>7.1902713572077601E-2</v>
      </c>
      <c r="CG49" s="17">
        <v>7.2165527380180255E-2</v>
      </c>
      <c r="CI49" s="17">
        <v>0.12305146403880191</v>
      </c>
      <c r="CJ49" s="17">
        <v>8.7583002491429696E-2</v>
      </c>
      <c r="CK49" s="17">
        <v>5.9218237264294732E-2</v>
      </c>
      <c r="CL49" s="17">
        <v>5.9650578355433359E-2</v>
      </c>
      <c r="CM49" s="17">
        <v>0.1293250817902338</v>
      </c>
      <c r="CN49" s="17">
        <v>4.1580447417491118E-2</v>
      </c>
      <c r="CO49" s="17">
        <v>4.9456062410644409E-2</v>
      </c>
      <c r="CP49" s="17">
        <v>8.2187303895987843E-2</v>
      </c>
    </row>
    <row r="50" spans="2:94" x14ac:dyDescent="0.25">
      <c r="B50" s="16" t="s">
        <v>132</v>
      </c>
      <c r="C50" s="17">
        <v>6.5599628475617122E-2</v>
      </c>
      <c r="D50" s="17">
        <v>4.203551727889171E-2</v>
      </c>
      <c r="E50" s="17">
        <v>7.9710159870751265E-2</v>
      </c>
      <c r="F50" s="17">
        <v>5.7088476394857507E-2</v>
      </c>
      <c r="G50" s="17">
        <v>6.1454278358954138E-2</v>
      </c>
      <c r="H50" s="17">
        <v>4.9951400564584199E-2</v>
      </c>
      <c r="I50" s="17">
        <v>9.0438124336762668E-2</v>
      </c>
      <c r="K50" s="17">
        <v>8.8185035757388744E-2</v>
      </c>
      <c r="L50" s="17">
        <v>4.3867618817697768E-2</v>
      </c>
      <c r="N50" s="17">
        <v>4.5549362957646833E-2</v>
      </c>
      <c r="O50" s="17">
        <v>6.9015796815318026E-2</v>
      </c>
      <c r="P50" s="17">
        <v>7.63379953258123E-2</v>
      </c>
      <c r="Q50" s="17">
        <v>3.8710284176259983E-2</v>
      </c>
      <c r="R50" s="17">
        <v>8.4997496170949649E-2</v>
      </c>
      <c r="S50" s="17">
        <v>6.488233797894101E-2</v>
      </c>
      <c r="T50" s="17">
        <v>5.9033379363854603E-2</v>
      </c>
      <c r="U50" s="17">
        <v>7.7731168766054459E-2</v>
      </c>
      <c r="V50" s="17">
        <v>8.2824482700543364E-2</v>
      </c>
      <c r="W50" s="17">
        <v>6.7247467264255276E-2</v>
      </c>
      <c r="X50" s="17">
        <v>5.6656619884546781E-2</v>
      </c>
      <c r="Z50" s="17">
        <v>8.7203893574351016E-2</v>
      </c>
      <c r="AA50" s="17">
        <v>6.3554260140446753E-2</v>
      </c>
      <c r="AB50" s="17">
        <v>5.1891681801873257E-2</v>
      </c>
      <c r="AC50" s="17">
        <v>5.7076913403882039E-2</v>
      </c>
      <c r="AE50" s="17">
        <v>3.046502954446699E-2</v>
      </c>
      <c r="AF50" s="17">
        <v>7.722557646745222E-2</v>
      </c>
      <c r="AG50" s="17">
        <v>2.0412838785217709E-2</v>
      </c>
      <c r="AH50" s="17">
        <v>4.6657987832396212E-2</v>
      </c>
      <c r="AI50" s="17">
        <v>5.4394254390571002E-2</v>
      </c>
      <c r="AJ50" s="17">
        <v>5.7458377416267033E-2</v>
      </c>
      <c r="AK50" s="17">
        <v>6.6686291078654092E-2</v>
      </c>
      <c r="AL50" s="17">
        <v>6.5055858063531757E-2</v>
      </c>
      <c r="AM50" s="17">
        <v>6.6356609213169632E-2</v>
      </c>
      <c r="AN50" s="17">
        <v>4.7148955854928697E-2</v>
      </c>
      <c r="AO50" s="17">
        <v>7.3873370019470308E-2</v>
      </c>
      <c r="AP50" s="17">
        <v>7.9697827029470258E-2</v>
      </c>
      <c r="AQ50" s="17">
        <v>8.7218543037794138E-2</v>
      </c>
      <c r="AR50" s="17">
        <v>3.4450771541758109E-2</v>
      </c>
      <c r="AS50" s="17">
        <v>6.4719227507297986E-2</v>
      </c>
      <c r="AT50" s="17">
        <v>0.1700613008331299</v>
      </c>
      <c r="AU50" s="17">
        <v>8.2062728262790666E-2</v>
      </c>
      <c r="AW50" s="17">
        <v>5.8785041333963797E-2</v>
      </c>
      <c r="AX50" s="17">
        <v>9.5405809692475557E-2</v>
      </c>
      <c r="AZ50" s="17">
        <v>7.2002475690522885E-2</v>
      </c>
      <c r="BA50" s="17">
        <v>5.545971989716772E-2</v>
      </c>
      <c r="BC50" s="17">
        <v>5.1406604376221077E-2</v>
      </c>
      <c r="BD50" s="17">
        <v>5.072394016734473E-2</v>
      </c>
      <c r="BE50" s="17">
        <v>6.7313052007825114E-2</v>
      </c>
      <c r="BF50" s="17">
        <v>6.9555848775937471E-2</v>
      </c>
      <c r="BG50" s="17">
        <v>9.6766505516885454E-2</v>
      </c>
      <c r="BH50" s="17">
        <v>0.219590567433984</v>
      </c>
      <c r="BI50" s="17">
        <v>7.5857807491262697E-2</v>
      </c>
      <c r="BK50" s="17">
        <v>5.0039204427554003E-2</v>
      </c>
      <c r="BL50" s="17">
        <v>0.1050013221310471</v>
      </c>
      <c r="BM50" s="17">
        <v>5.0785276495277247E-2</v>
      </c>
      <c r="BN50" s="17">
        <v>3.2611340928550517E-2</v>
      </c>
      <c r="BO50" s="17">
        <v>1.122948303259105E-2</v>
      </c>
      <c r="BQ50" s="17">
        <v>0.1093423398126088</v>
      </c>
      <c r="BR50" s="17">
        <v>5.673251151588881E-2</v>
      </c>
      <c r="BS50" s="17">
        <v>3.8909697315120548E-2</v>
      </c>
      <c r="BT50" s="17">
        <v>4.9883217070073468E-2</v>
      </c>
      <c r="BU50" s="17">
        <v>7.7080654023383252E-2</v>
      </c>
      <c r="BV50" s="17">
        <v>4.8977728055493198E-2</v>
      </c>
      <c r="BW50" s="17">
        <v>2.3437402552925091E-2</v>
      </c>
      <c r="BX50" s="17">
        <v>3.3556316489124612E-2</v>
      </c>
      <c r="BZ50" s="17">
        <v>0.108568142534443</v>
      </c>
      <c r="CA50" s="17">
        <v>6.0407605146765582E-2</v>
      </c>
      <c r="CB50" s="17">
        <v>2.9531956497685068E-2</v>
      </c>
      <c r="CC50" s="17">
        <v>2.0842152477785848E-2</v>
      </c>
      <c r="CD50" s="17">
        <v>0.1209815933613454</v>
      </c>
      <c r="CE50" s="17">
        <v>2.7381754779900451E-2</v>
      </c>
      <c r="CF50" s="17">
        <v>2.154679293958623E-2</v>
      </c>
      <c r="CG50" s="17">
        <v>4.1529353758776567E-2</v>
      </c>
      <c r="CI50" s="17">
        <v>9.1336299444929256E-2</v>
      </c>
      <c r="CJ50" s="17">
        <v>6.9582160083683467E-2</v>
      </c>
      <c r="CK50" s="17">
        <v>2.6056003030781542E-2</v>
      </c>
      <c r="CL50" s="17">
        <v>2.8689903669597089E-2</v>
      </c>
      <c r="CM50" s="17">
        <v>0.11312277131609649</v>
      </c>
      <c r="CN50" s="17">
        <v>3.0037618827341031E-2</v>
      </c>
      <c r="CO50" s="17">
        <v>1.1371288615068951E-2</v>
      </c>
      <c r="CP50" s="17">
        <v>4.2428584748255588E-2</v>
      </c>
    </row>
    <row r="51" spans="2:94" x14ac:dyDescent="0.25">
      <c r="B51" s="16" t="s">
        <v>85</v>
      </c>
      <c r="C51" s="17">
        <v>5.8987106355750232E-2</v>
      </c>
      <c r="D51" s="17">
        <v>8.0785046308409589E-2</v>
      </c>
      <c r="E51" s="17">
        <v>6.2862348845432778E-2</v>
      </c>
      <c r="F51" s="17">
        <v>5.8997573502244223E-2</v>
      </c>
      <c r="G51" s="17">
        <v>6.1912399965794847E-2</v>
      </c>
      <c r="H51" s="17">
        <v>4.5730459649183972E-2</v>
      </c>
      <c r="I51" s="17">
        <v>4.796946997815478E-2</v>
      </c>
      <c r="K51" s="17">
        <v>3.5292471762709672E-2</v>
      </c>
      <c r="L51" s="17">
        <v>8.2296162586515162E-2</v>
      </c>
      <c r="N51" s="17">
        <v>4.8601594067550609E-2</v>
      </c>
      <c r="O51" s="17">
        <v>5.9668525974009082E-2</v>
      </c>
      <c r="P51" s="17">
        <v>6.9388242423868068E-2</v>
      </c>
      <c r="Q51" s="17">
        <v>5.0301648451338707E-2</v>
      </c>
      <c r="R51" s="17">
        <v>4.423863519529779E-2</v>
      </c>
      <c r="S51" s="17">
        <v>6.6540877931104567E-2</v>
      </c>
      <c r="T51" s="17">
        <v>6.711151645111417E-2</v>
      </c>
      <c r="U51" s="17">
        <v>6.8464809656153633E-2</v>
      </c>
      <c r="V51" s="17">
        <v>5.9255581072576911E-2</v>
      </c>
      <c r="W51" s="17">
        <v>7.1308732159205052E-2</v>
      </c>
      <c r="X51" s="17">
        <v>4.1590760738312388E-2</v>
      </c>
      <c r="Z51" s="17">
        <v>3.8687775083195042E-2</v>
      </c>
      <c r="AA51" s="17">
        <v>4.7102957756272913E-2</v>
      </c>
      <c r="AB51" s="17">
        <v>5.464584881588451E-2</v>
      </c>
      <c r="AC51" s="17">
        <v>9.6056790319595631E-2</v>
      </c>
      <c r="AE51" s="17">
        <v>0.16532170963679571</v>
      </c>
      <c r="AF51" s="17">
        <v>0.122332072173994</v>
      </c>
      <c r="AG51" s="17">
        <v>6.575665563562251E-2</v>
      </c>
      <c r="AH51" s="17">
        <v>9.620531278066892E-2</v>
      </c>
      <c r="AI51" s="17">
        <v>5.7870913333681752E-2</v>
      </c>
      <c r="AJ51" s="17">
        <v>6.4548434925237652E-2</v>
      </c>
      <c r="AK51" s="17">
        <v>7.3873602794775228E-2</v>
      </c>
      <c r="AL51" s="17">
        <v>5.2426559570065458E-2</v>
      </c>
      <c r="AM51" s="17">
        <v>3.568913572264041E-2</v>
      </c>
      <c r="AN51" s="17">
        <v>5.1313609864891592E-2</v>
      </c>
      <c r="AO51" s="17">
        <v>2.7716546308330911E-2</v>
      </c>
      <c r="AP51" s="17">
        <v>2.4264989789515211E-2</v>
      </c>
      <c r="AQ51" s="17">
        <v>2.6096494573714799E-2</v>
      </c>
      <c r="AR51" s="17">
        <v>1.7994804370741638E-2</v>
      </c>
      <c r="AS51" s="17">
        <v>9.0088999141828361E-3</v>
      </c>
      <c r="AT51" s="17">
        <v>4.1327645404952519E-2</v>
      </c>
      <c r="AU51" s="17">
        <v>0.1605215603396109</v>
      </c>
      <c r="AW51" s="17">
        <v>5.6516170107872528E-2</v>
      </c>
      <c r="AX51" s="17">
        <v>6.0344682597098617E-2</v>
      </c>
      <c r="AZ51" s="17">
        <v>5.2938569764645782E-2</v>
      </c>
      <c r="BA51" s="17">
        <v>6.8565908724238095E-2</v>
      </c>
      <c r="BC51" s="17">
        <v>8.4459182845343969E-2</v>
      </c>
      <c r="BD51" s="17">
        <v>5.2604567936776862E-2</v>
      </c>
      <c r="BE51" s="17">
        <v>4.2847497379107161E-2</v>
      </c>
      <c r="BF51" s="17">
        <v>4.5026453586092391E-2</v>
      </c>
      <c r="BG51" s="17">
        <v>2.3085782653227589E-2</v>
      </c>
      <c r="BH51" s="17">
        <v>3.1643597833212342E-2</v>
      </c>
      <c r="BI51" s="17">
        <v>0.16090064730091769</v>
      </c>
      <c r="BK51" s="17">
        <v>3.6769598060122123E-2</v>
      </c>
      <c r="BL51" s="17">
        <v>4.1073086997350162E-2</v>
      </c>
      <c r="BM51" s="17">
        <v>0.1037001758024118</v>
      </c>
      <c r="BN51" s="17">
        <v>8.5054263324121762E-2</v>
      </c>
      <c r="BO51" s="17">
        <v>0.25063696079273862</v>
      </c>
      <c r="BQ51" s="17">
        <v>3.7861749777925349E-2</v>
      </c>
      <c r="BR51" s="17">
        <v>3.5997845923943957E-2</v>
      </c>
      <c r="BS51" s="17">
        <v>4.6750263545308687E-2</v>
      </c>
      <c r="BT51" s="17">
        <v>3.6357336598035223E-2</v>
      </c>
      <c r="BU51" s="17">
        <v>1.9100867657031562E-2</v>
      </c>
      <c r="BV51" s="17">
        <v>0.1112367078067325</v>
      </c>
      <c r="BW51" s="17">
        <v>0.22153319559528981</v>
      </c>
      <c r="BX51" s="17">
        <v>7.3994530761692476E-2</v>
      </c>
      <c r="BZ51" s="17">
        <v>3.07854466696178E-2</v>
      </c>
      <c r="CA51" s="17">
        <v>3.9840772036250291E-2</v>
      </c>
      <c r="CB51" s="17">
        <v>4.777064446677011E-2</v>
      </c>
      <c r="CC51" s="17">
        <v>3.6438050820018983E-2</v>
      </c>
      <c r="CD51" s="17">
        <v>4.982956226869123E-2</v>
      </c>
      <c r="CE51" s="17">
        <v>2.3889124499673588E-2</v>
      </c>
      <c r="CF51" s="17">
        <v>0.25066584055094088</v>
      </c>
      <c r="CG51" s="17">
        <v>0.11131127680899081</v>
      </c>
      <c r="CI51" s="17">
        <v>4.4412108611699648E-2</v>
      </c>
      <c r="CJ51" s="17">
        <v>3.2158327580180758E-2</v>
      </c>
      <c r="CK51" s="17">
        <v>4.0671932485087388E-2</v>
      </c>
      <c r="CL51" s="17">
        <v>4.8237620381619377E-2</v>
      </c>
      <c r="CM51" s="17">
        <v>5.4532333411401707E-2</v>
      </c>
      <c r="CN51" s="17">
        <v>0.16017270743263351</v>
      </c>
      <c r="CO51" s="17">
        <v>0.119582604428282</v>
      </c>
      <c r="CP51" s="17">
        <v>4.5464187631907953E-2</v>
      </c>
    </row>
    <row r="53" spans="2:94" ht="75" x14ac:dyDescent="0.25">
      <c r="B53" s="14" t="s">
        <v>133</v>
      </c>
    </row>
    <row r="54" spans="2:94" x14ac:dyDescent="0.25">
      <c r="B54" s="15" t="s">
        <v>15</v>
      </c>
    </row>
    <row r="55" spans="2:94" x14ac:dyDescent="0.25">
      <c r="B55" s="16" t="s">
        <v>126</v>
      </c>
      <c r="C55" s="17">
        <v>0.16135536557529009</v>
      </c>
      <c r="D55" s="17">
        <v>0.13585068484358639</v>
      </c>
      <c r="E55" s="17">
        <v>9.0532424075507087E-2</v>
      </c>
      <c r="F55" s="17">
        <v>0.11113547990295421</v>
      </c>
      <c r="G55" s="17">
        <v>0.17090552031268499</v>
      </c>
      <c r="H55" s="17">
        <v>0.17787863004274429</v>
      </c>
      <c r="I55" s="17">
        <v>0.25782066470454079</v>
      </c>
      <c r="K55" s="17">
        <v>0.1818705553058633</v>
      </c>
      <c r="L55" s="17">
        <v>0.1411126596266444</v>
      </c>
      <c r="N55" s="17">
        <v>0.19572187577634151</v>
      </c>
      <c r="O55" s="17">
        <v>0.20130200872800699</v>
      </c>
      <c r="P55" s="17">
        <v>0.1586484844855601</v>
      </c>
      <c r="Q55" s="17">
        <v>0.1647120779677132</v>
      </c>
      <c r="R55" s="17">
        <v>0.12340814789708419</v>
      </c>
      <c r="S55" s="17">
        <v>0.11950215214222019</v>
      </c>
      <c r="T55" s="17">
        <v>8.4868611237581354E-2</v>
      </c>
      <c r="U55" s="17">
        <v>0.14623218890643891</v>
      </c>
      <c r="V55" s="17">
        <v>0.1633165755894371</v>
      </c>
      <c r="W55" s="17">
        <v>0.2231432195076189</v>
      </c>
      <c r="X55" s="17">
        <v>0.17250604914073081</v>
      </c>
      <c r="Z55" s="17">
        <v>0.2182923562079799</v>
      </c>
      <c r="AA55" s="17">
        <v>0.17044856780890719</v>
      </c>
      <c r="AB55" s="17">
        <v>0.12892919222682911</v>
      </c>
      <c r="AC55" s="17">
        <v>0.1189028634386609</v>
      </c>
      <c r="AE55" s="17">
        <v>0.1014081664952033</v>
      </c>
      <c r="AF55" s="17">
        <v>9.542897239602216E-2</v>
      </c>
      <c r="AG55" s="17">
        <v>0.16057182216848259</v>
      </c>
      <c r="AH55" s="17">
        <v>0.1430380036368728</v>
      </c>
      <c r="AI55" s="17">
        <v>0.13414416353474079</v>
      </c>
      <c r="AJ55" s="17">
        <v>0.1531752270508964</v>
      </c>
      <c r="AK55" s="17">
        <v>0.145333837995129</v>
      </c>
      <c r="AL55" s="17">
        <v>0.18863257784370779</v>
      </c>
      <c r="AM55" s="17">
        <v>0.14495429080684771</v>
      </c>
      <c r="AN55" s="17">
        <v>0.18137837356746581</v>
      </c>
      <c r="AO55" s="17">
        <v>0.20300438372349361</v>
      </c>
      <c r="AP55" s="17">
        <v>0.2056035561396658</v>
      </c>
      <c r="AQ55" s="17">
        <v>0.174633421697411</v>
      </c>
      <c r="AR55" s="17">
        <v>0.1876329317429824</v>
      </c>
      <c r="AS55" s="17">
        <v>0.20618942534106269</v>
      </c>
      <c r="AT55" s="17">
        <v>0.17789316291129331</v>
      </c>
      <c r="AU55" s="17">
        <v>0.1141934803760724</v>
      </c>
      <c r="AW55" s="17">
        <v>0.16833038628974401</v>
      </c>
      <c r="AX55" s="17">
        <v>0.13283288401851381</v>
      </c>
      <c r="AZ55" s="17">
        <v>0.15976424349659271</v>
      </c>
      <c r="BA55" s="17">
        <v>0.16387515589257021</v>
      </c>
      <c r="BC55" s="17">
        <v>0.14085866425694871</v>
      </c>
      <c r="BD55" s="17">
        <v>0.1423076035353382</v>
      </c>
      <c r="BE55" s="17">
        <v>0.19490508072064791</v>
      </c>
      <c r="BF55" s="17">
        <v>0.1873860349873876</v>
      </c>
      <c r="BG55" s="17">
        <v>0.1896488134938728</v>
      </c>
      <c r="BH55" s="17">
        <v>0.19230329900493051</v>
      </c>
      <c r="BI55" s="17">
        <v>0.10067538735954799</v>
      </c>
      <c r="BK55" s="17">
        <v>0.2234757340533636</v>
      </c>
      <c r="BL55" s="17">
        <v>0.12831999407781641</v>
      </c>
      <c r="BM55" s="17">
        <v>9.3059509798861823E-2</v>
      </c>
      <c r="BN55" s="17">
        <v>0.17113493444368</v>
      </c>
      <c r="BO55" s="17">
        <v>4.6901579909338367E-2</v>
      </c>
      <c r="BQ55" s="17">
        <v>0.12651167187686621</v>
      </c>
      <c r="BR55" s="17">
        <v>0.19012690187602579</v>
      </c>
      <c r="BS55" s="17">
        <v>0.27128077020634178</v>
      </c>
      <c r="BT55" s="17">
        <v>0.20705793244544179</v>
      </c>
      <c r="BU55" s="17">
        <v>0.1040908037195112</v>
      </c>
      <c r="BV55" s="17">
        <v>9.530838116094778E-2</v>
      </c>
      <c r="BW55" s="17">
        <v>8.0932526365575033E-2</v>
      </c>
      <c r="BX55" s="17">
        <v>0.2103163163166942</v>
      </c>
      <c r="BZ55" s="17">
        <v>0.1258644486613478</v>
      </c>
      <c r="CA55" s="17">
        <v>0.18998250125132199</v>
      </c>
      <c r="CB55" s="17">
        <v>0.27495622877127213</v>
      </c>
      <c r="CC55" s="17">
        <v>0.2479072746821569</v>
      </c>
      <c r="CD55" s="17">
        <v>7.6525262069720643E-2</v>
      </c>
      <c r="CE55" s="17">
        <v>0.2221223962897193</v>
      </c>
      <c r="CF55" s="17">
        <v>9.9352719082193314E-2</v>
      </c>
      <c r="CG55" s="17">
        <v>0.1252140839611833</v>
      </c>
      <c r="CI55" s="17">
        <v>0.12979958341053671</v>
      </c>
      <c r="CJ55" s="17">
        <v>0.187142006040798</v>
      </c>
      <c r="CK55" s="17">
        <v>0.27971847666570843</v>
      </c>
      <c r="CL55" s="17">
        <v>0.26882373016707378</v>
      </c>
      <c r="CM55" s="17">
        <v>7.1704027620214314E-2</v>
      </c>
      <c r="CN55" s="17">
        <v>0.10845678349078761</v>
      </c>
      <c r="CO55" s="17">
        <v>0.15475745826080911</v>
      </c>
      <c r="CP55" s="17">
        <v>0.20880981236683219</v>
      </c>
    </row>
    <row r="56" spans="2:94" x14ac:dyDescent="0.25">
      <c r="B56" s="16" t="s">
        <v>127</v>
      </c>
      <c r="C56" s="17">
        <v>0.1296609210999066</v>
      </c>
      <c r="D56" s="17">
        <v>0.13112544966796841</v>
      </c>
      <c r="E56" s="17">
        <v>0.1097674303169814</v>
      </c>
      <c r="F56" s="17">
        <v>0.13127225442220969</v>
      </c>
      <c r="G56" s="17">
        <v>0.1105319389554449</v>
      </c>
      <c r="H56" s="17">
        <v>0.15800522132039871</v>
      </c>
      <c r="I56" s="17">
        <v>0.1400606038877141</v>
      </c>
      <c r="K56" s="17">
        <v>0.14134776726209089</v>
      </c>
      <c r="L56" s="17">
        <v>0.1172625081750438</v>
      </c>
      <c r="N56" s="17">
        <v>0.1390901078144888</v>
      </c>
      <c r="O56" s="17">
        <v>0.10778790354779599</v>
      </c>
      <c r="P56" s="17">
        <v>0.1689297027215359</v>
      </c>
      <c r="Q56" s="17">
        <v>0.1110609877610932</v>
      </c>
      <c r="R56" s="17">
        <v>0.1207611501483582</v>
      </c>
      <c r="S56" s="17">
        <v>0.1007733279255139</v>
      </c>
      <c r="T56" s="17">
        <v>0.1483262382652358</v>
      </c>
      <c r="U56" s="17">
        <v>0.14231780838631231</v>
      </c>
      <c r="V56" s="17">
        <v>0.12877271525108019</v>
      </c>
      <c r="W56" s="17">
        <v>0.12445666085189409</v>
      </c>
      <c r="X56" s="17">
        <v>0.14732023683532289</v>
      </c>
      <c r="Z56" s="17">
        <v>0.1427874733553802</v>
      </c>
      <c r="AA56" s="17">
        <v>0.1427858553279012</v>
      </c>
      <c r="AB56" s="17">
        <v>0.13373303687504179</v>
      </c>
      <c r="AC56" s="17">
        <v>9.8977609533796765E-2</v>
      </c>
      <c r="AE56" s="17">
        <v>0.1074991993640442</v>
      </c>
      <c r="AF56" s="17">
        <v>7.0611661518050761E-2</v>
      </c>
      <c r="AG56" s="17">
        <v>0.13240303046967461</v>
      </c>
      <c r="AH56" s="17">
        <v>8.8515693984780333E-2</v>
      </c>
      <c r="AI56" s="17">
        <v>0.11032600849800479</v>
      </c>
      <c r="AJ56" s="17">
        <v>0.1150146873653765</v>
      </c>
      <c r="AK56" s="17">
        <v>0.15154147843747839</v>
      </c>
      <c r="AL56" s="17">
        <v>0.14869591243008881</v>
      </c>
      <c r="AM56" s="17">
        <v>0.14468321056652991</v>
      </c>
      <c r="AN56" s="17">
        <v>0.19095201282742669</v>
      </c>
      <c r="AO56" s="17">
        <v>0.1166371997607716</v>
      </c>
      <c r="AP56" s="17">
        <v>0.11967976941677411</v>
      </c>
      <c r="AQ56" s="17">
        <v>0.1411661182610231</v>
      </c>
      <c r="AR56" s="17">
        <v>0.22345117754830379</v>
      </c>
      <c r="AS56" s="17">
        <v>0.15137153478056439</v>
      </c>
      <c r="AT56" s="17">
        <v>9.6069251217440033E-2</v>
      </c>
      <c r="AU56" s="17">
        <v>0.10571652478125609</v>
      </c>
      <c r="AW56" s="17">
        <v>0.13389704131729219</v>
      </c>
      <c r="AX56" s="17">
        <v>0.1136803902692541</v>
      </c>
      <c r="AZ56" s="17">
        <v>0.1269265884713198</v>
      </c>
      <c r="BA56" s="17">
        <v>0.13399116387258991</v>
      </c>
      <c r="BC56" s="17">
        <v>0.1231014139565183</v>
      </c>
      <c r="BD56" s="17">
        <v>0.12638602291516651</v>
      </c>
      <c r="BE56" s="17">
        <v>0.13726830731634801</v>
      </c>
      <c r="BF56" s="17">
        <v>0.16893100296746669</v>
      </c>
      <c r="BG56" s="17">
        <v>0.11047532645737131</v>
      </c>
      <c r="BH56" s="17">
        <v>3.2058820479202957E-2</v>
      </c>
      <c r="BI56" s="17">
        <v>6.5547045808959786E-2</v>
      </c>
      <c r="BK56" s="17">
        <v>0.1586157879218584</v>
      </c>
      <c r="BL56" s="17">
        <v>0.1171140251297335</v>
      </c>
      <c r="BM56" s="17">
        <v>0.10591108983949921</v>
      </c>
      <c r="BN56" s="17">
        <v>0.11436768155743129</v>
      </c>
      <c r="BO56" s="17">
        <v>5.421167890665838E-2</v>
      </c>
      <c r="BQ56" s="17">
        <v>0.12281100805917421</v>
      </c>
      <c r="BR56" s="17">
        <v>0.14809666112306491</v>
      </c>
      <c r="BS56" s="17">
        <v>0.17686935106905199</v>
      </c>
      <c r="BT56" s="17">
        <v>0.1183727794182944</v>
      </c>
      <c r="BU56" s="17">
        <v>4.5907484983550101E-2</v>
      </c>
      <c r="BV56" s="17">
        <v>0.1045349240020698</v>
      </c>
      <c r="BW56" s="17">
        <v>7.7464010601440064E-2</v>
      </c>
      <c r="BX56" s="17">
        <v>0.140656342453196</v>
      </c>
      <c r="BZ56" s="17">
        <v>0.11917313860459661</v>
      </c>
      <c r="CA56" s="17">
        <v>0.15479564893901979</v>
      </c>
      <c r="CB56" s="17">
        <v>0.15910142458436899</v>
      </c>
      <c r="CC56" s="17">
        <v>0.13499075881102471</v>
      </c>
      <c r="CD56" s="17">
        <v>9.874894855756218E-2</v>
      </c>
      <c r="CE56" s="17">
        <v>0.1623230206010699</v>
      </c>
      <c r="CF56" s="17">
        <v>6.3024781092893278E-2</v>
      </c>
      <c r="CG56" s="17">
        <v>0.1095403495154464</v>
      </c>
      <c r="CI56" s="17">
        <v>0.13356722566092241</v>
      </c>
      <c r="CJ56" s="17">
        <v>0.1567265042343777</v>
      </c>
      <c r="CK56" s="17">
        <v>0.1567462714967045</v>
      </c>
      <c r="CL56" s="17">
        <v>0.15160304751604819</v>
      </c>
      <c r="CM56" s="17">
        <v>9.8237797781114133E-2</v>
      </c>
      <c r="CN56" s="17">
        <v>8.3189128319844555E-2</v>
      </c>
      <c r="CO56" s="17">
        <v>0.1360165901216408</v>
      </c>
      <c r="CP56" s="17">
        <v>0.12759767632615129</v>
      </c>
    </row>
    <row r="57" spans="2:94" x14ac:dyDescent="0.25">
      <c r="B57" s="16" t="s">
        <v>128</v>
      </c>
      <c r="C57" s="17">
        <v>0.1308163403976009</v>
      </c>
      <c r="D57" s="17">
        <v>0.1674192669086505</v>
      </c>
      <c r="E57" s="17">
        <v>0.12532874299874749</v>
      </c>
      <c r="F57" s="17">
        <v>0.13665184408185219</v>
      </c>
      <c r="G57" s="17">
        <v>0.1198903273638426</v>
      </c>
      <c r="H57" s="17">
        <v>0.12850545261002319</v>
      </c>
      <c r="I57" s="17">
        <v>0.11680250597744379</v>
      </c>
      <c r="K57" s="17">
        <v>0.13190453680708911</v>
      </c>
      <c r="L57" s="17">
        <v>0.1304058233787096</v>
      </c>
      <c r="N57" s="17">
        <v>0.1058020343949027</v>
      </c>
      <c r="O57" s="17">
        <v>9.8570076563098796E-2</v>
      </c>
      <c r="P57" s="17">
        <v>0.11851860744751121</v>
      </c>
      <c r="Q57" s="17">
        <v>0.1455920942371185</v>
      </c>
      <c r="R57" s="17">
        <v>0.13897681983346019</v>
      </c>
      <c r="S57" s="17">
        <v>0.16169671823002479</v>
      </c>
      <c r="T57" s="17">
        <v>0.13880834543621701</v>
      </c>
      <c r="U57" s="17">
        <v>0.13960331360115069</v>
      </c>
      <c r="V57" s="17">
        <v>0.12689727540846091</v>
      </c>
      <c r="W57" s="17">
        <v>0.10288915524064771</v>
      </c>
      <c r="X57" s="17">
        <v>0.1663238382293438</v>
      </c>
      <c r="Z57" s="17">
        <v>0.1281033839073307</v>
      </c>
      <c r="AA57" s="17">
        <v>0.12656693134683261</v>
      </c>
      <c r="AB57" s="17">
        <v>0.14505997411857141</v>
      </c>
      <c r="AC57" s="17">
        <v>0.12648323909825079</v>
      </c>
      <c r="AE57" s="17">
        <v>8.3453114842340761E-2</v>
      </c>
      <c r="AF57" s="17">
        <v>0.1153743876240633</v>
      </c>
      <c r="AG57" s="17">
        <v>0.1732885905477643</v>
      </c>
      <c r="AH57" s="17">
        <v>0.11509631353209079</v>
      </c>
      <c r="AI57" s="17">
        <v>0.12240540978460999</v>
      </c>
      <c r="AJ57" s="17">
        <v>0.12877928146536979</v>
      </c>
      <c r="AK57" s="17">
        <v>0.133560352960578</v>
      </c>
      <c r="AL57" s="17">
        <v>0.16115024525074731</v>
      </c>
      <c r="AM57" s="17">
        <v>0.10441399241319969</v>
      </c>
      <c r="AN57" s="17">
        <v>0.1152295780321501</v>
      </c>
      <c r="AO57" s="17">
        <v>0.14524406128464801</v>
      </c>
      <c r="AP57" s="17">
        <v>0.16396993743921029</v>
      </c>
      <c r="AQ57" s="17">
        <v>0.1087688070484357</v>
      </c>
      <c r="AR57" s="17">
        <v>0.14804880519944649</v>
      </c>
      <c r="AS57" s="17">
        <v>0.1166376278282375</v>
      </c>
      <c r="AT57" s="17">
        <v>0.10312685277939521</v>
      </c>
      <c r="AU57" s="17">
        <v>0.12924831280000751</v>
      </c>
      <c r="AW57" s="17">
        <v>0.13113440164073789</v>
      </c>
      <c r="AX57" s="17">
        <v>0.1329894548437312</v>
      </c>
      <c r="AZ57" s="17">
        <v>0.11732167197345141</v>
      </c>
      <c r="BA57" s="17">
        <v>0.152187255480318</v>
      </c>
      <c r="BC57" s="17">
        <v>0.12532132358557099</v>
      </c>
      <c r="BD57" s="17">
        <v>0.15682833484171069</v>
      </c>
      <c r="BE57" s="17">
        <v>0.1220111575489537</v>
      </c>
      <c r="BF57" s="17">
        <v>0.12366380154529</v>
      </c>
      <c r="BG57" s="17">
        <v>0.13032947067600839</v>
      </c>
      <c r="BH57" s="17">
        <v>8.6091524792926102E-2</v>
      </c>
      <c r="BI57" s="17">
        <v>8.0771531041849018E-2</v>
      </c>
      <c r="BK57" s="17">
        <v>0.1292466846833159</v>
      </c>
      <c r="BL57" s="17">
        <v>0.1493887199645455</v>
      </c>
      <c r="BM57" s="17">
        <v>0.1027194504389403</v>
      </c>
      <c r="BN57" s="17">
        <v>0.13147263112761581</v>
      </c>
      <c r="BO57" s="17">
        <v>0.1006362069199587</v>
      </c>
      <c r="BQ57" s="17">
        <v>0.14090773732842329</v>
      </c>
      <c r="BR57" s="17">
        <v>0.13770621230587429</v>
      </c>
      <c r="BS57" s="17">
        <v>0.112086004108353</v>
      </c>
      <c r="BT57" s="17">
        <v>0.19877796001680079</v>
      </c>
      <c r="BU57" s="17">
        <v>0.1103603126039968</v>
      </c>
      <c r="BV57" s="17">
        <v>0.1054421738313349</v>
      </c>
      <c r="BW57" s="17">
        <v>0.13185616842800291</v>
      </c>
      <c r="BX57" s="17">
        <v>0.1180950973173836</v>
      </c>
      <c r="BZ57" s="17">
        <v>0.14710004216170791</v>
      </c>
      <c r="CA57" s="17">
        <v>0.13019898213533851</v>
      </c>
      <c r="CB57" s="17">
        <v>0.14803375687689471</v>
      </c>
      <c r="CC57" s="17">
        <v>0.1622953671280131</v>
      </c>
      <c r="CD57" s="17">
        <v>0.11752119474468679</v>
      </c>
      <c r="CE57" s="17">
        <v>0.11667370064062881</v>
      </c>
      <c r="CF57" s="17">
        <v>6.1969043119779778E-2</v>
      </c>
      <c r="CG57" s="17">
        <v>0.12107826870116641</v>
      </c>
      <c r="CI57" s="17">
        <v>0.15646711881467371</v>
      </c>
      <c r="CJ57" s="17">
        <v>0.1241033896264066</v>
      </c>
      <c r="CK57" s="17">
        <v>0.1419003027492311</v>
      </c>
      <c r="CL57" s="17">
        <v>0.13605659189666219</v>
      </c>
      <c r="CM57" s="17">
        <v>0.13244990337115031</v>
      </c>
      <c r="CN57" s="17">
        <v>0.10646115313744541</v>
      </c>
      <c r="CO57" s="17">
        <v>9.9018723500930106E-2</v>
      </c>
      <c r="CP57" s="17">
        <v>0.1212194578799731</v>
      </c>
    </row>
    <row r="58" spans="2:94" ht="30" x14ac:dyDescent="0.25">
      <c r="B58" s="16" t="s">
        <v>129</v>
      </c>
      <c r="C58" s="17">
        <v>0.22408875326452141</v>
      </c>
      <c r="D58" s="17">
        <v>0.23243795625941471</v>
      </c>
      <c r="E58" s="17">
        <v>0.22761783681158201</v>
      </c>
      <c r="F58" s="17">
        <v>0.25298976522263988</v>
      </c>
      <c r="G58" s="17">
        <v>0.25071017665033862</v>
      </c>
      <c r="H58" s="17">
        <v>0.21574672254768679</v>
      </c>
      <c r="I58" s="17">
        <v>0.17625847955392299</v>
      </c>
      <c r="K58" s="17">
        <v>0.17787261451155439</v>
      </c>
      <c r="L58" s="17">
        <v>0.26934653977219242</v>
      </c>
      <c r="N58" s="17">
        <v>0.226617533813669</v>
      </c>
      <c r="O58" s="17">
        <v>0.23511806963428089</v>
      </c>
      <c r="P58" s="17">
        <v>0.2444669231682314</v>
      </c>
      <c r="Q58" s="17">
        <v>0.20894126121128989</v>
      </c>
      <c r="R58" s="17">
        <v>0.25858668471708268</v>
      </c>
      <c r="S58" s="17">
        <v>0.2475219531009108</v>
      </c>
      <c r="T58" s="17">
        <v>0.2392691625123709</v>
      </c>
      <c r="U58" s="17">
        <v>0.2327772129001747</v>
      </c>
      <c r="V58" s="17">
        <v>0.21726328746581969</v>
      </c>
      <c r="W58" s="17">
        <v>0.21382042874207999</v>
      </c>
      <c r="X58" s="17">
        <v>0.1725309079357803</v>
      </c>
      <c r="Z58" s="17">
        <v>0.15587136248375141</v>
      </c>
      <c r="AA58" s="17">
        <v>0.23887906100735981</v>
      </c>
      <c r="AB58" s="17">
        <v>0.22301680978521921</v>
      </c>
      <c r="AC58" s="17">
        <v>0.28294094408538301</v>
      </c>
      <c r="AE58" s="17">
        <v>0.32150359088501229</v>
      </c>
      <c r="AF58" s="17">
        <v>0.37044951363258227</v>
      </c>
      <c r="AG58" s="17">
        <v>0.20787555756626469</v>
      </c>
      <c r="AH58" s="17">
        <v>0.27119069999440087</v>
      </c>
      <c r="AI58" s="17">
        <v>0.29531308643268611</v>
      </c>
      <c r="AJ58" s="17">
        <v>0.24735202354627789</v>
      </c>
      <c r="AK58" s="17">
        <v>0.2059863760293042</v>
      </c>
      <c r="AL58" s="17">
        <v>0.20651914195434071</v>
      </c>
      <c r="AM58" s="17">
        <v>0.23483420239140931</v>
      </c>
      <c r="AN58" s="17">
        <v>0.16159741247424969</v>
      </c>
      <c r="AO58" s="17">
        <v>0.19365923783386291</v>
      </c>
      <c r="AP58" s="17">
        <v>0.18164080349773021</v>
      </c>
      <c r="AQ58" s="17">
        <v>0.19338222811426309</v>
      </c>
      <c r="AR58" s="17">
        <v>0.18098342987470381</v>
      </c>
      <c r="AS58" s="17">
        <v>0.12535155925975131</v>
      </c>
      <c r="AT58" s="17">
        <v>0.1484466518076698</v>
      </c>
      <c r="AU58" s="17">
        <v>0.26497442023768791</v>
      </c>
      <c r="AW58" s="17">
        <v>0.22534143851419261</v>
      </c>
      <c r="AX58" s="17">
        <v>0.2196549622375468</v>
      </c>
      <c r="AZ58" s="17">
        <v>0.22784611800790219</v>
      </c>
      <c r="BA58" s="17">
        <v>0.2181383793581948</v>
      </c>
      <c r="BC58" s="17">
        <v>0.25541499392431172</v>
      </c>
      <c r="BD58" s="17">
        <v>0.24928451248558239</v>
      </c>
      <c r="BE58" s="17">
        <v>0.20950450235343329</v>
      </c>
      <c r="BF58" s="17">
        <v>0.18574798205037329</v>
      </c>
      <c r="BG58" s="17">
        <v>0.17055375439755779</v>
      </c>
      <c r="BH58" s="17">
        <v>8.8611669832983811E-2</v>
      </c>
      <c r="BI58" s="17">
        <v>0.30143469619052171</v>
      </c>
      <c r="BK58" s="17">
        <v>0.1935290253752413</v>
      </c>
      <c r="BL58" s="17">
        <v>0.20194511469920789</v>
      </c>
      <c r="BM58" s="17">
        <v>0.31361735905995608</v>
      </c>
      <c r="BN58" s="17">
        <v>0.24433564560811399</v>
      </c>
      <c r="BO58" s="17">
        <v>0.31197274351019039</v>
      </c>
      <c r="BQ58" s="17">
        <v>0.19829855649575309</v>
      </c>
      <c r="BR58" s="17">
        <v>0.20859863300639961</v>
      </c>
      <c r="BS58" s="17">
        <v>0.2060978754121153</v>
      </c>
      <c r="BT58" s="17">
        <v>0.17340398819865149</v>
      </c>
      <c r="BU58" s="17">
        <v>0.17784534719421291</v>
      </c>
      <c r="BV58" s="17">
        <v>0.31664260963517182</v>
      </c>
      <c r="BW58" s="17">
        <v>0.33598506012791018</v>
      </c>
      <c r="BX58" s="17">
        <v>0.2122716418270538</v>
      </c>
      <c r="BZ58" s="17">
        <v>0.20629830482546149</v>
      </c>
      <c r="CA58" s="17">
        <v>0.19507554390603099</v>
      </c>
      <c r="CB58" s="17">
        <v>0.20265858311271659</v>
      </c>
      <c r="CC58" s="17">
        <v>0.20739898890458919</v>
      </c>
      <c r="CD58" s="17">
        <v>0.19595674089868259</v>
      </c>
      <c r="CE58" s="17">
        <v>0.20166689914188801</v>
      </c>
      <c r="CF58" s="17">
        <v>0.37817593363474022</v>
      </c>
      <c r="CG58" s="17">
        <v>0.29690671876016828</v>
      </c>
      <c r="CI58" s="17">
        <v>0.20136579755451589</v>
      </c>
      <c r="CJ58" s="17">
        <v>0.1804494651887498</v>
      </c>
      <c r="CK58" s="17">
        <v>0.2166783708696606</v>
      </c>
      <c r="CL58" s="17">
        <v>0.21294654413283889</v>
      </c>
      <c r="CM58" s="17">
        <v>0.22226403252147831</v>
      </c>
      <c r="CN58" s="17">
        <v>0.33729609141621719</v>
      </c>
      <c r="CO58" s="17">
        <v>0.308931205924592</v>
      </c>
      <c r="CP58" s="17">
        <v>0.21000002337416651</v>
      </c>
    </row>
    <row r="59" spans="2:94" x14ac:dyDescent="0.25">
      <c r="B59" s="16" t="s">
        <v>130</v>
      </c>
      <c r="C59" s="17">
        <v>0.13072194171995619</v>
      </c>
      <c r="D59" s="17">
        <v>0.13257852181654539</v>
      </c>
      <c r="E59" s="17">
        <v>0.16695372017504859</v>
      </c>
      <c r="F59" s="17">
        <v>0.1196382732674854</v>
      </c>
      <c r="G59" s="17">
        <v>0.1510394344320527</v>
      </c>
      <c r="H59" s="17">
        <v>0.1084044225687837</v>
      </c>
      <c r="I59" s="17">
        <v>0.1074997039217592</v>
      </c>
      <c r="K59" s="17">
        <v>0.12647675283408111</v>
      </c>
      <c r="L59" s="17">
        <v>0.13552006154437199</v>
      </c>
      <c r="N59" s="17">
        <v>0.1461970184898371</v>
      </c>
      <c r="O59" s="17">
        <v>0.1142507727139264</v>
      </c>
      <c r="P59" s="17">
        <v>0.11945176806812779</v>
      </c>
      <c r="Q59" s="17">
        <v>0.1358628583555245</v>
      </c>
      <c r="R59" s="17">
        <v>0.116747895274879</v>
      </c>
      <c r="S59" s="17">
        <v>0.14662867802311641</v>
      </c>
      <c r="T59" s="17">
        <v>0.1621752747708245</v>
      </c>
      <c r="U59" s="17">
        <v>0.13088200960936511</v>
      </c>
      <c r="V59" s="17">
        <v>0.11022101540072921</v>
      </c>
      <c r="W59" s="17">
        <v>0.1164164102546139</v>
      </c>
      <c r="X59" s="17">
        <v>0.14362641780442989</v>
      </c>
      <c r="Z59" s="17">
        <v>0.11988386449158241</v>
      </c>
      <c r="AA59" s="17">
        <v>0.13454451834080591</v>
      </c>
      <c r="AB59" s="17">
        <v>0.14111706645299871</v>
      </c>
      <c r="AC59" s="17">
        <v>0.129103942376536</v>
      </c>
      <c r="AE59" s="17">
        <v>0.13399364542096351</v>
      </c>
      <c r="AF59" s="17">
        <v>9.5501698512783187E-2</v>
      </c>
      <c r="AG59" s="17">
        <v>0.11725451509400731</v>
      </c>
      <c r="AH59" s="17">
        <v>9.7804444343972854E-2</v>
      </c>
      <c r="AI59" s="17">
        <v>0.12269852229579881</v>
      </c>
      <c r="AJ59" s="17">
        <v>0.14682952188439469</v>
      </c>
      <c r="AK59" s="17">
        <v>0.15050513192108861</v>
      </c>
      <c r="AL59" s="17">
        <v>0.1208821293096209</v>
      </c>
      <c r="AM59" s="17">
        <v>0.1686152738035992</v>
      </c>
      <c r="AN59" s="17">
        <v>0.14744911022016199</v>
      </c>
      <c r="AO59" s="17">
        <v>0.13199661670466431</v>
      </c>
      <c r="AP59" s="17">
        <v>0.1062217082864443</v>
      </c>
      <c r="AQ59" s="17">
        <v>0.1644582910592563</v>
      </c>
      <c r="AR59" s="17">
        <v>9.4556803153403465E-2</v>
      </c>
      <c r="AS59" s="17">
        <v>0.1172593572498653</v>
      </c>
      <c r="AT59" s="17">
        <v>0.13379935114041969</v>
      </c>
      <c r="AU59" s="17">
        <v>9.678274575921933E-2</v>
      </c>
      <c r="AW59" s="17">
        <v>0.1317876899055852</v>
      </c>
      <c r="AX59" s="17">
        <v>0.12512270011850121</v>
      </c>
      <c r="AZ59" s="17">
        <v>0.13464835207656239</v>
      </c>
      <c r="BA59" s="17">
        <v>0.12450385768309551</v>
      </c>
      <c r="BC59" s="17">
        <v>0.13778331209428241</v>
      </c>
      <c r="BD59" s="17">
        <v>0.1094878665364656</v>
      </c>
      <c r="BE59" s="17">
        <v>0.15652392409680449</v>
      </c>
      <c r="BF59" s="17">
        <v>0.13087380418985831</v>
      </c>
      <c r="BG59" s="17">
        <v>0.15108250890612029</v>
      </c>
      <c r="BH59" s="17">
        <v>0.15683718616667461</v>
      </c>
      <c r="BI59" s="17">
        <v>7.9519551008353992E-2</v>
      </c>
      <c r="BK59" s="17">
        <v>0.123990644585074</v>
      </c>
      <c r="BL59" s="17">
        <v>0.1381679253384997</v>
      </c>
      <c r="BM59" s="17">
        <v>0.12497159991145911</v>
      </c>
      <c r="BN59" s="17">
        <v>0.13961353028592319</v>
      </c>
      <c r="BO59" s="17">
        <v>0.14673873901097331</v>
      </c>
      <c r="BQ59" s="17">
        <v>0.15389872179917791</v>
      </c>
      <c r="BR59" s="17">
        <v>0.13073467589606649</v>
      </c>
      <c r="BS59" s="17">
        <v>8.4474212211725991E-2</v>
      </c>
      <c r="BT59" s="17">
        <v>0.107483236233947</v>
      </c>
      <c r="BU59" s="17">
        <v>0.16619362155182299</v>
      </c>
      <c r="BV59" s="17">
        <v>0.1242513092502186</v>
      </c>
      <c r="BW59" s="17">
        <v>0.1151342363410191</v>
      </c>
      <c r="BX59" s="17">
        <v>0.1172678423429943</v>
      </c>
      <c r="BZ59" s="17">
        <v>0.1573044325389793</v>
      </c>
      <c r="CA59" s="17">
        <v>0.13163088263651279</v>
      </c>
      <c r="CB59" s="17">
        <v>8.1479010339450125E-2</v>
      </c>
      <c r="CC59" s="17">
        <v>7.9534719925952901E-2</v>
      </c>
      <c r="CD59" s="17">
        <v>0.1633085796805521</v>
      </c>
      <c r="CE59" s="17">
        <v>0.15973152539934909</v>
      </c>
      <c r="CF59" s="17">
        <v>0.12584408642506831</v>
      </c>
      <c r="CG59" s="17">
        <v>0.1135563307032867</v>
      </c>
      <c r="CI59" s="17">
        <v>0.14796732218974201</v>
      </c>
      <c r="CJ59" s="17">
        <v>0.13405877016298531</v>
      </c>
      <c r="CK59" s="17">
        <v>8.6066501451187702E-2</v>
      </c>
      <c r="CL59" s="17">
        <v>8.7207530245230078E-2</v>
      </c>
      <c r="CM59" s="17">
        <v>0.1516583432059441</v>
      </c>
      <c r="CN59" s="17">
        <v>0.10872417036208951</v>
      </c>
      <c r="CO59" s="17">
        <v>0.1415577168462491</v>
      </c>
      <c r="CP59" s="17">
        <v>0.1497350334143196</v>
      </c>
    </row>
    <row r="60" spans="2:94" x14ac:dyDescent="0.25">
      <c r="B60" s="16" t="s">
        <v>131</v>
      </c>
      <c r="C60" s="17">
        <v>0.1005951057969408</v>
      </c>
      <c r="D60" s="17">
        <v>0.1104208721818465</v>
      </c>
      <c r="E60" s="17">
        <v>0.1011092294071311</v>
      </c>
      <c r="F60" s="17">
        <v>0.11998659319963351</v>
      </c>
      <c r="G60" s="17">
        <v>7.3996235603358496E-2</v>
      </c>
      <c r="H60" s="17">
        <v>0.11616056135685129</v>
      </c>
      <c r="I60" s="17">
        <v>8.9053863798532959E-2</v>
      </c>
      <c r="K60" s="17">
        <v>0.1172563228958608</v>
      </c>
      <c r="L60" s="17">
        <v>8.4213392728049799E-2</v>
      </c>
      <c r="N60" s="17">
        <v>7.7376723018704935E-2</v>
      </c>
      <c r="O60" s="17">
        <v>0.1229432841252797</v>
      </c>
      <c r="P60" s="17">
        <v>5.6313446807648063E-2</v>
      </c>
      <c r="Q60" s="17">
        <v>0.1152285351215947</v>
      </c>
      <c r="R60" s="17">
        <v>9.6643415024411081E-2</v>
      </c>
      <c r="S60" s="17">
        <v>9.166009755876986E-2</v>
      </c>
      <c r="T60" s="17">
        <v>9.5617759855492368E-2</v>
      </c>
      <c r="U60" s="17">
        <v>7.8344796794135405E-2</v>
      </c>
      <c r="V60" s="17">
        <v>0.13139915438698779</v>
      </c>
      <c r="W60" s="17">
        <v>0.101916032719611</v>
      </c>
      <c r="X60" s="17">
        <v>9.7048992551481736E-2</v>
      </c>
      <c r="Z60" s="17">
        <v>0.10504754881199931</v>
      </c>
      <c r="AA60" s="17">
        <v>8.3269765177552094E-2</v>
      </c>
      <c r="AB60" s="17">
        <v>0.1159683820313122</v>
      </c>
      <c r="AC60" s="17">
        <v>0.10030763899253491</v>
      </c>
      <c r="AE60" s="17">
        <v>5.1764281552634059E-2</v>
      </c>
      <c r="AF60" s="17">
        <v>0.1075666178893489</v>
      </c>
      <c r="AG60" s="17">
        <v>8.6961058935059524E-2</v>
      </c>
      <c r="AH60" s="17">
        <v>0.12917066580200801</v>
      </c>
      <c r="AI60" s="17">
        <v>8.5362270157528869E-2</v>
      </c>
      <c r="AJ60" s="17">
        <v>0.10924985085922009</v>
      </c>
      <c r="AK60" s="17">
        <v>0.109448516167892</v>
      </c>
      <c r="AL60" s="17">
        <v>6.3864132430865458E-2</v>
      </c>
      <c r="AM60" s="17">
        <v>9.260718605839241E-2</v>
      </c>
      <c r="AN60" s="17">
        <v>8.907213204272775E-2</v>
      </c>
      <c r="AO60" s="17">
        <v>0.1102078966592835</v>
      </c>
      <c r="AP60" s="17">
        <v>0.12329959884830261</v>
      </c>
      <c r="AQ60" s="17">
        <v>8.9200249042195937E-2</v>
      </c>
      <c r="AR60" s="17">
        <v>0.1001052870878119</v>
      </c>
      <c r="AS60" s="17">
        <v>0.13459891822483269</v>
      </c>
      <c r="AT60" s="17">
        <v>0.13749809441449959</v>
      </c>
      <c r="AU60" s="17">
        <v>7.6809315676464263E-2</v>
      </c>
      <c r="AW60" s="17">
        <v>9.6252922502104529E-2</v>
      </c>
      <c r="AX60" s="17">
        <v>0.12072942314241571</v>
      </c>
      <c r="AZ60" s="17">
        <v>0.10804535836378799</v>
      </c>
      <c r="BA60" s="17">
        <v>8.8796467257148404E-2</v>
      </c>
      <c r="BC60" s="17">
        <v>9.8325565987879462E-2</v>
      </c>
      <c r="BD60" s="17">
        <v>0.1084114322996856</v>
      </c>
      <c r="BE60" s="17">
        <v>8.1963720829596465E-2</v>
      </c>
      <c r="BF60" s="17">
        <v>9.0846929028718285E-2</v>
      </c>
      <c r="BG60" s="17">
        <v>0.1161949027104538</v>
      </c>
      <c r="BH60" s="17">
        <v>0.18103511324422361</v>
      </c>
      <c r="BI60" s="17">
        <v>8.701823355178398E-2</v>
      </c>
      <c r="BK60" s="17">
        <v>7.5320595257809472E-2</v>
      </c>
      <c r="BL60" s="17">
        <v>0.12749119531743119</v>
      </c>
      <c r="BM60" s="17">
        <v>0.1069720352042479</v>
      </c>
      <c r="BN60" s="17">
        <v>0.10346522591461139</v>
      </c>
      <c r="BO60" s="17">
        <v>9.0222019042791674E-2</v>
      </c>
      <c r="BQ60" s="17">
        <v>0.12643847502192779</v>
      </c>
      <c r="BR60" s="17">
        <v>8.2692252200813082E-2</v>
      </c>
      <c r="BS60" s="17">
        <v>7.1286126113483395E-2</v>
      </c>
      <c r="BT60" s="17">
        <v>0.1106341078663805</v>
      </c>
      <c r="BU60" s="17">
        <v>0.18516045851370239</v>
      </c>
      <c r="BV60" s="17">
        <v>9.3735318504936466E-2</v>
      </c>
      <c r="BW60" s="17">
        <v>5.0999697558758501E-2</v>
      </c>
      <c r="BX60" s="17">
        <v>9.8160504380936167E-2</v>
      </c>
      <c r="BZ60" s="17">
        <v>0.13016726124306419</v>
      </c>
      <c r="CA60" s="17">
        <v>9.4100459440436879E-2</v>
      </c>
      <c r="CB60" s="17">
        <v>6.474858623666481E-2</v>
      </c>
      <c r="CC60" s="17">
        <v>9.3150096423419967E-2</v>
      </c>
      <c r="CD60" s="17">
        <v>0.16704506422045781</v>
      </c>
      <c r="CE60" s="17">
        <v>6.167299571119593E-2</v>
      </c>
      <c r="CF60" s="17">
        <v>1.344313642403263E-2</v>
      </c>
      <c r="CG60" s="17">
        <v>8.1612505509955552E-2</v>
      </c>
      <c r="CI60" s="17">
        <v>0.1154959633518553</v>
      </c>
      <c r="CJ60" s="17">
        <v>0.10358443340884529</v>
      </c>
      <c r="CK60" s="17">
        <v>5.3147887078501162E-2</v>
      </c>
      <c r="CL60" s="17">
        <v>6.1934299081082937E-2</v>
      </c>
      <c r="CM60" s="17">
        <v>0.1544455728204441</v>
      </c>
      <c r="CN60" s="17">
        <v>7.7515814830902169E-2</v>
      </c>
      <c r="CO60" s="17">
        <v>4.3168147079920581E-2</v>
      </c>
      <c r="CP60" s="17">
        <v>8.7783378601471687E-2</v>
      </c>
    </row>
    <row r="61" spans="2:94" x14ac:dyDescent="0.25">
      <c r="B61" s="16" t="s">
        <v>132</v>
      </c>
      <c r="C61" s="17">
        <v>8.3817932178586352E-2</v>
      </c>
      <c r="D61" s="17">
        <v>4.696062202894085E-2</v>
      </c>
      <c r="E61" s="17">
        <v>0.1186001242682125</v>
      </c>
      <c r="F61" s="17">
        <v>9.4059927557409218E-2</v>
      </c>
      <c r="G61" s="17">
        <v>8.06892756368911E-2</v>
      </c>
      <c r="H61" s="17">
        <v>6.42420640543339E-2</v>
      </c>
      <c r="I61" s="17">
        <v>8.7175520614478738E-2</v>
      </c>
      <c r="K61" s="17">
        <v>0.10643889845621279</v>
      </c>
      <c r="L61" s="17">
        <v>6.2142038622788977E-2</v>
      </c>
      <c r="N61" s="17">
        <v>8.0251424513876929E-2</v>
      </c>
      <c r="O61" s="17">
        <v>7.7938931690831478E-2</v>
      </c>
      <c r="P61" s="17">
        <v>8.5100024545327946E-2</v>
      </c>
      <c r="Q61" s="17">
        <v>7.2548395940703669E-2</v>
      </c>
      <c r="R61" s="17">
        <v>0.1156139206304708</v>
      </c>
      <c r="S61" s="17">
        <v>0.1172327085710226</v>
      </c>
      <c r="T61" s="17">
        <v>8.1713827901400679E-2</v>
      </c>
      <c r="U61" s="17">
        <v>7.9904715340812421E-2</v>
      </c>
      <c r="V61" s="17">
        <v>8.6427476429957656E-2</v>
      </c>
      <c r="W61" s="17">
        <v>6.9431011557956876E-2</v>
      </c>
      <c r="X61" s="17">
        <v>7.2981041614432265E-2</v>
      </c>
      <c r="Z61" s="17">
        <v>0.1021440594058844</v>
      </c>
      <c r="AA61" s="17">
        <v>7.4717045364551024E-2</v>
      </c>
      <c r="AB61" s="17">
        <v>8.6349984785854275E-2</v>
      </c>
      <c r="AC61" s="17">
        <v>7.1100772118697045E-2</v>
      </c>
      <c r="AE61" s="17">
        <v>2.5063298294732871E-2</v>
      </c>
      <c r="AF61" s="17">
        <v>7.7664036279110601E-2</v>
      </c>
      <c r="AG61" s="17">
        <v>5.3149551370154348E-2</v>
      </c>
      <c r="AH61" s="17">
        <v>9.9790753078999359E-2</v>
      </c>
      <c r="AI61" s="17">
        <v>9.0227248431661855E-2</v>
      </c>
      <c r="AJ61" s="17">
        <v>6.5349319100631353E-2</v>
      </c>
      <c r="AK61" s="17">
        <v>6.9182340115376009E-2</v>
      </c>
      <c r="AL61" s="17">
        <v>7.5444579501839429E-2</v>
      </c>
      <c r="AM61" s="17">
        <v>9.1368889338679815E-2</v>
      </c>
      <c r="AN61" s="17">
        <v>7.2687008284414323E-2</v>
      </c>
      <c r="AO61" s="17">
        <v>8.3734722550793936E-2</v>
      </c>
      <c r="AP61" s="17">
        <v>8.2275923810214133E-2</v>
      </c>
      <c r="AQ61" s="17">
        <v>0.1210149645690706</v>
      </c>
      <c r="AR61" s="17">
        <v>5.0392498563984672E-2</v>
      </c>
      <c r="AS61" s="17">
        <v>0.1227310063317775</v>
      </c>
      <c r="AT61" s="17">
        <v>0.1772950831799974</v>
      </c>
      <c r="AU61" s="17">
        <v>8.6350829110416402E-2</v>
      </c>
      <c r="AW61" s="17">
        <v>7.7256717262445151E-2</v>
      </c>
      <c r="AX61" s="17">
        <v>0.11294084194258069</v>
      </c>
      <c r="AZ61" s="17">
        <v>8.9966988009278853E-2</v>
      </c>
      <c r="BA61" s="17">
        <v>7.4079941894849621E-2</v>
      </c>
      <c r="BC61" s="17">
        <v>6.7861666460537373E-2</v>
      </c>
      <c r="BD61" s="17">
        <v>7.6792747416941212E-2</v>
      </c>
      <c r="BE61" s="17">
        <v>8.1215714674858594E-2</v>
      </c>
      <c r="BF61" s="17">
        <v>8.3268210391260131E-2</v>
      </c>
      <c r="BG61" s="17">
        <v>0.1142442733905</v>
      </c>
      <c r="BH61" s="17">
        <v>0.22280941265382059</v>
      </c>
      <c r="BI61" s="17">
        <v>9.94402029443998E-2</v>
      </c>
      <c r="BK61" s="17">
        <v>7.3016723297810171E-2</v>
      </c>
      <c r="BL61" s="17">
        <v>0.1175177806175892</v>
      </c>
      <c r="BM61" s="17">
        <v>6.9897951326667582E-2</v>
      </c>
      <c r="BN61" s="17">
        <v>4.5544630764675693E-2</v>
      </c>
      <c r="BO61" s="17">
        <v>4.3002525150023119E-2</v>
      </c>
      <c r="BQ61" s="17">
        <v>0.11860489479945061</v>
      </c>
      <c r="BR61" s="17">
        <v>7.8039193449780567E-2</v>
      </c>
      <c r="BS61" s="17">
        <v>4.7039275392999499E-2</v>
      </c>
      <c r="BT61" s="17">
        <v>4.6440783977527413E-2</v>
      </c>
      <c r="BU61" s="17">
        <v>0.20148614008480989</v>
      </c>
      <c r="BV61" s="17">
        <v>6.3336787887753723E-2</v>
      </c>
      <c r="BW61" s="17">
        <v>3.1653635543142968E-2</v>
      </c>
      <c r="BX61" s="17">
        <v>6.4862919656355419E-2</v>
      </c>
      <c r="BZ61" s="17">
        <v>0.1017276921752882</v>
      </c>
      <c r="CA61" s="17">
        <v>7.8224911058886834E-2</v>
      </c>
      <c r="CB61" s="17">
        <v>4.3867895383950438E-2</v>
      </c>
      <c r="CC61" s="17">
        <v>4.5303617312613877E-2</v>
      </c>
      <c r="CD61" s="17">
        <v>0.1617463022725352</v>
      </c>
      <c r="CE61" s="17">
        <v>5.8810079242017713E-2</v>
      </c>
      <c r="CF61" s="17">
        <v>2.8326276423621011E-2</v>
      </c>
      <c r="CG61" s="17">
        <v>6.9567564507969096E-2</v>
      </c>
      <c r="CI61" s="17">
        <v>9.4815217065732427E-2</v>
      </c>
      <c r="CJ61" s="17">
        <v>9.4337655383561952E-2</v>
      </c>
      <c r="CK61" s="17">
        <v>4.0300801027725243E-2</v>
      </c>
      <c r="CL61" s="17">
        <v>2.9428723641865578E-2</v>
      </c>
      <c r="CM61" s="17">
        <v>0.14691722373466329</v>
      </c>
      <c r="CN61" s="17">
        <v>3.525656819561588E-2</v>
      </c>
      <c r="CO61" s="17">
        <v>3.631062879315778E-2</v>
      </c>
      <c r="CP61" s="17">
        <v>6.3438567416787911E-2</v>
      </c>
    </row>
    <row r="62" spans="2:94" x14ac:dyDescent="0.25">
      <c r="B62" s="16" t="s">
        <v>85</v>
      </c>
      <c r="C62" s="17">
        <v>3.8943639967197789E-2</v>
      </c>
      <c r="D62" s="17">
        <v>4.320662629304714E-2</v>
      </c>
      <c r="E62" s="17">
        <v>6.0090491946789677E-2</v>
      </c>
      <c r="F62" s="17">
        <v>3.4265862345815808E-2</v>
      </c>
      <c r="G62" s="17">
        <v>4.2237091045386553E-2</v>
      </c>
      <c r="H62" s="17">
        <v>3.1056925499177958E-2</v>
      </c>
      <c r="I62" s="17">
        <v>2.532865754160751E-2</v>
      </c>
      <c r="K62" s="17">
        <v>1.6832551927247551E-2</v>
      </c>
      <c r="L62" s="17">
        <v>5.999697615219908E-2</v>
      </c>
      <c r="N62" s="17">
        <v>2.8943282178178799E-2</v>
      </c>
      <c r="O62" s="17">
        <v>4.2088952996779783E-2</v>
      </c>
      <c r="P62" s="17">
        <v>4.8571042756057628E-2</v>
      </c>
      <c r="Q62" s="17">
        <v>4.6053789404962443E-2</v>
      </c>
      <c r="R62" s="17">
        <v>2.9261966474253859E-2</v>
      </c>
      <c r="S62" s="17">
        <v>1.498436444842154E-2</v>
      </c>
      <c r="T62" s="17">
        <v>4.9220780020877403E-2</v>
      </c>
      <c r="U62" s="17">
        <v>4.9937954461610527E-2</v>
      </c>
      <c r="V62" s="17">
        <v>3.5702500067527509E-2</v>
      </c>
      <c r="W62" s="17">
        <v>4.79270811255776E-2</v>
      </c>
      <c r="X62" s="17">
        <v>2.7662515888478081E-2</v>
      </c>
      <c r="Z62" s="17">
        <v>2.7869951336091759E-2</v>
      </c>
      <c r="AA62" s="17">
        <v>2.8788255626090432E-2</v>
      </c>
      <c r="AB62" s="17">
        <v>2.5825553724173469E-2</v>
      </c>
      <c r="AC62" s="17">
        <v>7.218299035614055E-2</v>
      </c>
      <c r="AE62" s="17">
        <v>0.1753147031450692</v>
      </c>
      <c r="AF62" s="17">
        <v>6.7403112148038458E-2</v>
      </c>
      <c r="AG62" s="17">
        <v>6.8495873848592514E-2</v>
      </c>
      <c r="AH62" s="17">
        <v>5.5393425626874999E-2</v>
      </c>
      <c r="AI62" s="17">
        <v>3.9523290864968842E-2</v>
      </c>
      <c r="AJ62" s="17">
        <v>3.4250088727833153E-2</v>
      </c>
      <c r="AK62" s="17">
        <v>3.4441966373153818E-2</v>
      </c>
      <c r="AL62" s="17">
        <v>3.4811281278789567E-2</v>
      </c>
      <c r="AM62" s="17">
        <v>1.8522954621342149E-2</v>
      </c>
      <c r="AN62" s="17">
        <v>4.1634372551403682E-2</v>
      </c>
      <c r="AO62" s="17">
        <v>1.5515881482482081E-2</v>
      </c>
      <c r="AP62" s="17">
        <v>1.7308702561658479E-2</v>
      </c>
      <c r="AQ62" s="17">
        <v>7.3759202083444322E-3</v>
      </c>
      <c r="AR62" s="17">
        <v>1.4829066829363311E-2</v>
      </c>
      <c r="AS62" s="17">
        <v>2.5860570983908669E-2</v>
      </c>
      <c r="AT62" s="17">
        <v>2.587155254928504E-2</v>
      </c>
      <c r="AU62" s="17">
        <v>0.12592437125887601</v>
      </c>
      <c r="AW62" s="17">
        <v>3.599940256789836E-2</v>
      </c>
      <c r="AX62" s="17">
        <v>4.2049343427456462E-2</v>
      </c>
      <c r="AZ62" s="17">
        <v>3.5480679601104542E-2</v>
      </c>
      <c r="BA62" s="17">
        <v>4.4427778561233568E-2</v>
      </c>
      <c r="BC62" s="17">
        <v>5.1333059733950998E-2</v>
      </c>
      <c r="BD62" s="17">
        <v>3.0501479969109929E-2</v>
      </c>
      <c r="BE62" s="17">
        <v>1.6607592459357449E-2</v>
      </c>
      <c r="BF62" s="17">
        <v>2.9282234839645579E-2</v>
      </c>
      <c r="BG62" s="17">
        <v>1.7470949968115639E-2</v>
      </c>
      <c r="BH62" s="17">
        <v>4.0252973825237799E-2</v>
      </c>
      <c r="BI62" s="17">
        <v>0.18559335209458369</v>
      </c>
      <c r="BK62" s="17">
        <v>2.2804804825527009E-2</v>
      </c>
      <c r="BL62" s="17">
        <v>2.0055244855176759E-2</v>
      </c>
      <c r="BM62" s="17">
        <v>8.2851004420367969E-2</v>
      </c>
      <c r="BN62" s="17">
        <v>5.0065720297948473E-2</v>
      </c>
      <c r="BO62" s="17">
        <v>0.20631450755006581</v>
      </c>
      <c r="BQ62" s="17">
        <v>1.252893461922691E-2</v>
      </c>
      <c r="BR62" s="17">
        <v>2.400547014197503E-2</v>
      </c>
      <c r="BS62" s="17">
        <v>3.086638548592879E-2</v>
      </c>
      <c r="BT62" s="17">
        <v>3.7829211842956581E-2</v>
      </c>
      <c r="BU62" s="17">
        <v>8.9558313483938893E-3</v>
      </c>
      <c r="BV62" s="17">
        <v>9.6748495727567038E-2</v>
      </c>
      <c r="BW62" s="17">
        <v>0.17597466503415121</v>
      </c>
      <c r="BX62" s="17">
        <v>3.8369335705386413E-2</v>
      </c>
      <c r="BZ62" s="17">
        <v>1.2364679789554609E-2</v>
      </c>
      <c r="CA62" s="17">
        <v>2.5991070632452089E-2</v>
      </c>
      <c r="CB62" s="17">
        <v>2.5154514694682141E-2</v>
      </c>
      <c r="CC62" s="17">
        <v>2.941917681222932E-2</v>
      </c>
      <c r="CD62" s="17">
        <v>1.9147907555802712E-2</v>
      </c>
      <c r="CE62" s="17">
        <v>1.6999382974131241E-2</v>
      </c>
      <c r="CF62" s="17">
        <v>0.22986402379767129</v>
      </c>
      <c r="CG62" s="17">
        <v>8.2524178340824109E-2</v>
      </c>
      <c r="CI62" s="17">
        <v>2.0521771952021539E-2</v>
      </c>
      <c r="CJ62" s="17">
        <v>1.959777595427541E-2</v>
      </c>
      <c r="CK62" s="17">
        <v>2.544138866128132E-2</v>
      </c>
      <c r="CL62" s="17">
        <v>5.19995333191983E-2</v>
      </c>
      <c r="CM62" s="17">
        <v>2.2323098944991369E-2</v>
      </c>
      <c r="CN62" s="17">
        <v>0.14310029024709739</v>
      </c>
      <c r="CO62" s="17">
        <v>8.0239529472700313E-2</v>
      </c>
      <c r="CP62" s="17">
        <v>3.1416050620297772E-2</v>
      </c>
    </row>
    <row r="64" spans="2:94" ht="75" x14ac:dyDescent="0.25">
      <c r="B64" s="14" t="s">
        <v>134</v>
      </c>
    </row>
    <row r="65" spans="2:94" x14ac:dyDescent="0.25">
      <c r="B65" s="15" t="s">
        <v>15</v>
      </c>
    </row>
    <row r="66" spans="2:94" x14ac:dyDescent="0.25">
      <c r="B66" s="16" t="s">
        <v>126</v>
      </c>
      <c r="C66" s="17">
        <v>9.0845399768269719E-2</v>
      </c>
      <c r="D66" s="17">
        <v>0.12593257082014989</v>
      </c>
      <c r="E66" s="17">
        <v>8.5497910296878837E-2</v>
      </c>
      <c r="F66" s="17">
        <v>8.656759651304187E-2</v>
      </c>
      <c r="G66" s="17">
        <v>9.2137979846531728E-2</v>
      </c>
      <c r="H66" s="17">
        <v>7.5644158306023612E-2</v>
      </c>
      <c r="I66" s="17">
        <v>8.4682923034085436E-2</v>
      </c>
      <c r="K66" s="17">
        <v>8.4215389455657305E-2</v>
      </c>
      <c r="L66" s="17">
        <v>9.6763758996176091E-2</v>
      </c>
      <c r="N66" s="17">
        <v>8.6546690956574385E-2</v>
      </c>
      <c r="O66" s="17">
        <v>0.1059805389767401</v>
      </c>
      <c r="P66" s="17">
        <v>6.7906386479265307E-2</v>
      </c>
      <c r="Q66" s="17">
        <v>9.8053249423745173E-2</v>
      </c>
      <c r="R66" s="17">
        <v>7.1919569189157956E-2</v>
      </c>
      <c r="S66" s="17">
        <v>9.4460751273110391E-2</v>
      </c>
      <c r="T66" s="17">
        <v>7.3306257239460368E-2</v>
      </c>
      <c r="U66" s="17">
        <v>7.2354886692790388E-2</v>
      </c>
      <c r="V66" s="17">
        <v>0.1034587830941103</v>
      </c>
      <c r="W66" s="17">
        <v>0.116703457513381</v>
      </c>
      <c r="X66" s="17">
        <v>8.2384126289303833E-2</v>
      </c>
      <c r="Z66" s="17">
        <v>0.1019510324749842</v>
      </c>
      <c r="AA66" s="17">
        <v>0.1139783123148165</v>
      </c>
      <c r="AB66" s="17">
        <v>7.4995831823621129E-2</v>
      </c>
      <c r="AC66" s="17">
        <v>6.8377478182847062E-2</v>
      </c>
      <c r="AE66" s="17">
        <v>6.5676747411566913E-2</v>
      </c>
      <c r="AF66" s="17">
        <v>6.3229749196948584E-2</v>
      </c>
      <c r="AG66" s="17">
        <v>0.10543337688831241</v>
      </c>
      <c r="AH66" s="17">
        <v>6.4342366350526328E-2</v>
      </c>
      <c r="AI66" s="17">
        <v>7.3353385288132955E-2</v>
      </c>
      <c r="AJ66" s="17">
        <v>9.7153737222848799E-2</v>
      </c>
      <c r="AK66" s="17">
        <v>9.8063672114256553E-2</v>
      </c>
      <c r="AL66" s="17">
        <v>7.9374674366885251E-2</v>
      </c>
      <c r="AM66" s="17">
        <v>8.7817159987689075E-2</v>
      </c>
      <c r="AN66" s="17">
        <v>9.7633814913481068E-2</v>
      </c>
      <c r="AO66" s="17">
        <v>0.12100343655942949</v>
      </c>
      <c r="AP66" s="17">
        <v>7.7891219262328254E-2</v>
      </c>
      <c r="AQ66" s="17">
        <v>0.114387177811336</v>
      </c>
      <c r="AR66" s="17">
        <v>0.10331413871064039</v>
      </c>
      <c r="AS66" s="17">
        <v>0.1416977019162291</v>
      </c>
      <c r="AT66" s="17">
        <v>6.1780892043913953E-2</v>
      </c>
      <c r="AU66" s="17">
        <v>8.6585455523447111E-2</v>
      </c>
      <c r="AW66" s="17">
        <v>8.9904754326940853E-2</v>
      </c>
      <c r="AX66" s="17">
        <v>9.2601936681337607E-2</v>
      </c>
      <c r="AZ66" s="17">
        <v>7.1395177915677496E-2</v>
      </c>
      <c r="BA66" s="17">
        <v>0.12164786385904321</v>
      </c>
      <c r="BC66" s="17">
        <v>8.2733030837474769E-2</v>
      </c>
      <c r="BD66" s="17">
        <v>8.9807295260624684E-2</v>
      </c>
      <c r="BE66" s="17">
        <v>7.0517046518249499E-2</v>
      </c>
      <c r="BF66" s="17">
        <v>0.10527109078368641</v>
      </c>
      <c r="BG66" s="17">
        <v>0.11425681174718171</v>
      </c>
      <c r="BH66" s="17">
        <v>0.1113130544094327</v>
      </c>
      <c r="BI66" s="17">
        <v>5.9107926930390832E-2</v>
      </c>
      <c r="BK66" s="17">
        <v>0.1246357304444453</v>
      </c>
      <c r="BL66" s="17">
        <v>4.9053352870470433E-2</v>
      </c>
      <c r="BM66" s="17">
        <v>6.686868834029272E-2</v>
      </c>
      <c r="BN66" s="17">
        <v>0.1577629487887211</v>
      </c>
      <c r="BO66" s="17">
        <v>2.8775075260017151E-2</v>
      </c>
      <c r="BQ66" s="17">
        <v>3.4227000350246159E-2</v>
      </c>
      <c r="BR66" s="17">
        <v>0.12935650398097831</v>
      </c>
      <c r="BS66" s="17">
        <v>0.1087435717111533</v>
      </c>
      <c r="BT66" s="17">
        <v>0.14224980677698179</v>
      </c>
      <c r="BU66" s="17">
        <v>7.5123812977177518E-2</v>
      </c>
      <c r="BV66" s="17">
        <v>7.2302010157575383E-2</v>
      </c>
      <c r="BW66" s="17">
        <v>5.2824106845762137E-2</v>
      </c>
      <c r="BX66" s="17">
        <v>0.14696618674960091</v>
      </c>
      <c r="BZ66" s="17">
        <v>3.1876984621791428E-2</v>
      </c>
      <c r="CA66" s="17">
        <v>0.1190687210559994</v>
      </c>
      <c r="CB66" s="17">
        <v>0.1232004146469487</v>
      </c>
      <c r="CC66" s="17">
        <v>0.20866060507925929</v>
      </c>
      <c r="CD66" s="17">
        <v>4.0556718666447722E-2</v>
      </c>
      <c r="CE66" s="17">
        <v>0.10644230076705</v>
      </c>
      <c r="CF66" s="17">
        <v>4.7203980724476027E-2</v>
      </c>
      <c r="CG66" s="17">
        <v>9.7710979100365025E-2</v>
      </c>
      <c r="CI66" s="17">
        <v>2.7268878725496819E-2</v>
      </c>
      <c r="CJ66" s="17">
        <v>0.123463121443723</v>
      </c>
      <c r="CK66" s="17">
        <v>0.13006277596256011</v>
      </c>
      <c r="CL66" s="17">
        <v>0.25096830860739922</v>
      </c>
      <c r="CM66" s="17">
        <v>3.7182968806206161E-2</v>
      </c>
      <c r="CN66" s="17">
        <v>6.8457653040757377E-2</v>
      </c>
      <c r="CO66" s="17">
        <v>6.55927735385331E-2</v>
      </c>
      <c r="CP66" s="17">
        <v>8.203248719415443E-2</v>
      </c>
    </row>
    <row r="67" spans="2:94" x14ac:dyDescent="0.25">
      <c r="B67" s="16" t="s">
        <v>127</v>
      </c>
      <c r="C67" s="17">
        <v>8.2303976182072469E-2</v>
      </c>
      <c r="D67" s="17">
        <v>0.1191188304555566</v>
      </c>
      <c r="E67" s="17">
        <v>8.4789493544613778E-2</v>
      </c>
      <c r="F67" s="17">
        <v>8.0281265477364458E-2</v>
      </c>
      <c r="G67" s="17">
        <v>6.8961829443175984E-2</v>
      </c>
      <c r="H67" s="17">
        <v>0.1020923202160355</v>
      </c>
      <c r="I67" s="17">
        <v>5.5149601324033751E-2</v>
      </c>
      <c r="K67" s="17">
        <v>7.3372446958275966E-2</v>
      </c>
      <c r="L67" s="17">
        <v>9.0385159410984045E-2</v>
      </c>
      <c r="N67" s="17">
        <v>6.2748715822539325E-2</v>
      </c>
      <c r="O67" s="17">
        <v>7.9894048113470131E-2</v>
      </c>
      <c r="P67" s="17">
        <v>0.10762085450956189</v>
      </c>
      <c r="Q67" s="17">
        <v>5.8488508264583343E-2</v>
      </c>
      <c r="R67" s="17">
        <v>7.6896895206210694E-2</v>
      </c>
      <c r="S67" s="17">
        <v>7.07807811188821E-2</v>
      </c>
      <c r="T67" s="17">
        <v>8.2711429507483059E-2</v>
      </c>
      <c r="U67" s="17">
        <v>8.410498720780181E-2</v>
      </c>
      <c r="V67" s="17">
        <v>8.9729676118955506E-2</v>
      </c>
      <c r="W67" s="17">
        <v>9.6672136126789418E-2</v>
      </c>
      <c r="X67" s="17">
        <v>0.10469571594610221</v>
      </c>
      <c r="Z67" s="17">
        <v>9.7628763569040433E-2</v>
      </c>
      <c r="AA67" s="17">
        <v>8.4947257873427662E-2</v>
      </c>
      <c r="AB67" s="17">
        <v>7.5207216454560133E-2</v>
      </c>
      <c r="AC67" s="17">
        <v>6.9537080769253704E-2</v>
      </c>
      <c r="AE67" s="17">
        <v>0.16866049010554471</v>
      </c>
      <c r="AF67" s="17">
        <v>5.193517974427557E-2</v>
      </c>
      <c r="AG67" s="17">
        <v>0.1207841274536066</v>
      </c>
      <c r="AH67" s="17">
        <v>7.3793167731079204E-2</v>
      </c>
      <c r="AI67" s="17">
        <v>8.897082736247372E-2</v>
      </c>
      <c r="AJ67" s="17">
        <v>7.6917990435734204E-2</v>
      </c>
      <c r="AK67" s="17">
        <v>7.2975894763366606E-2</v>
      </c>
      <c r="AL67" s="17">
        <v>7.6345396476143482E-2</v>
      </c>
      <c r="AM67" s="17">
        <v>7.1203085448078546E-2</v>
      </c>
      <c r="AN67" s="17">
        <v>8.9338449309298684E-2</v>
      </c>
      <c r="AO67" s="17">
        <v>6.0838940211593272E-2</v>
      </c>
      <c r="AP67" s="17">
        <v>9.9100347543724973E-2</v>
      </c>
      <c r="AQ67" s="17">
        <v>0.11292522483746301</v>
      </c>
      <c r="AR67" s="17">
        <v>0.10219751463314811</v>
      </c>
      <c r="AS67" s="17">
        <v>9.6396070415685639E-2</v>
      </c>
      <c r="AT67" s="17">
        <v>8.3709852645419844E-2</v>
      </c>
      <c r="AU67" s="17">
        <v>1.927757497720518E-2</v>
      </c>
      <c r="AW67" s="17">
        <v>7.8718257308554904E-2</v>
      </c>
      <c r="AX67" s="17">
        <v>9.9848660608575626E-2</v>
      </c>
      <c r="AZ67" s="17">
        <v>7.3124602611312969E-2</v>
      </c>
      <c r="BA67" s="17">
        <v>9.6840947890260598E-2</v>
      </c>
      <c r="BC67" s="17">
        <v>6.2053721825996867E-2</v>
      </c>
      <c r="BD67" s="17">
        <v>9.1776332272135303E-2</v>
      </c>
      <c r="BE67" s="17">
        <v>7.0738436833416476E-2</v>
      </c>
      <c r="BF67" s="17">
        <v>0.1074202004027731</v>
      </c>
      <c r="BG67" s="17">
        <v>8.7431859604377701E-2</v>
      </c>
      <c r="BH67" s="17">
        <v>6.4918847752816394E-2</v>
      </c>
      <c r="BI67" s="17">
        <v>5.1364224899446052E-2</v>
      </c>
      <c r="BK67" s="17">
        <v>0.104980419197857</v>
      </c>
      <c r="BL67" s="17">
        <v>4.7029595028371257E-2</v>
      </c>
      <c r="BM67" s="17">
        <v>7.7173374065919259E-2</v>
      </c>
      <c r="BN67" s="17">
        <v>0.12355266903750819</v>
      </c>
      <c r="BO67" s="17">
        <v>7.5030099798068281E-2</v>
      </c>
      <c r="BQ67" s="17">
        <v>3.9294882161320641E-2</v>
      </c>
      <c r="BR67" s="17">
        <v>0.1146348269983634</v>
      </c>
      <c r="BS67" s="17">
        <v>0.1117453849126671</v>
      </c>
      <c r="BT67" s="17">
        <v>8.806833021965331E-2</v>
      </c>
      <c r="BU67" s="17">
        <v>3.9135928486058909E-2</v>
      </c>
      <c r="BV67" s="17">
        <v>7.5091289715889242E-2</v>
      </c>
      <c r="BW67" s="17">
        <v>0.11206754748644999</v>
      </c>
      <c r="BX67" s="17">
        <v>0.1023677346521932</v>
      </c>
      <c r="BZ67" s="17">
        <v>4.3331966938176217E-2</v>
      </c>
      <c r="CA67" s="17">
        <v>0.10119872739897751</v>
      </c>
      <c r="CB67" s="17">
        <v>0.1247830146272343</v>
      </c>
      <c r="CC67" s="17">
        <v>0.1199072083435051</v>
      </c>
      <c r="CD67" s="17">
        <v>3.7526513983976988E-2</v>
      </c>
      <c r="CE67" s="17">
        <v>7.2975041949623662E-2</v>
      </c>
      <c r="CF67" s="17">
        <v>5.0410910351265333E-2</v>
      </c>
      <c r="CG67" s="17">
        <v>9.8407535904730073E-2</v>
      </c>
      <c r="CI67" s="17">
        <v>4.854935247894273E-2</v>
      </c>
      <c r="CJ67" s="17">
        <v>0.1132092727409939</v>
      </c>
      <c r="CK67" s="17">
        <v>0.13429057172168679</v>
      </c>
      <c r="CL67" s="17">
        <v>0.13190304300794789</v>
      </c>
      <c r="CM67" s="17">
        <v>4.8639195385854178E-2</v>
      </c>
      <c r="CN67" s="17">
        <v>6.1123406282778361E-2</v>
      </c>
      <c r="CO67" s="17">
        <v>7.9444643543378143E-2</v>
      </c>
      <c r="CP67" s="17">
        <v>7.2507132455391698E-2</v>
      </c>
    </row>
    <row r="68" spans="2:94" x14ac:dyDescent="0.25">
      <c r="B68" s="16" t="s">
        <v>128</v>
      </c>
      <c r="C68" s="17">
        <v>9.527257317486186E-2</v>
      </c>
      <c r="D68" s="17">
        <v>0.17470313698020229</v>
      </c>
      <c r="E68" s="17">
        <v>0.13745560123903741</v>
      </c>
      <c r="F68" s="17">
        <v>0.1009564899505183</v>
      </c>
      <c r="G68" s="17">
        <v>8.5635739007183562E-2</v>
      </c>
      <c r="H68" s="17">
        <v>4.9616478801983929E-2</v>
      </c>
      <c r="I68" s="17">
        <v>4.2353208738346332E-2</v>
      </c>
      <c r="K68" s="17">
        <v>0.1034543294383526</v>
      </c>
      <c r="L68" s="17">
        <v>8.7756548526511241E-2</v>
      </c>
      <c r="N68" s="17">
        <v>8.4764344101851671E-2</v>
      </c>
      <c r="O68" s="17">
        <v>0.1153957838604656</v>
      </c>
      <c r="P68" s="17">
        <v>5.8239927532741792E-2</v>
      </c>
      <c r="Q68" s="17">
        <v>6.0353912958801763E-2</v>
      </c>
      <c r="R68" s="17">
        <v>0.12952942429729561</v>
      </c>
      <c r="S68" s="17">
        <v>7.8368777158938474E-2</v>
      </c>
      <c r="T68" s="17">
        <v>0.1154487023175534</v>
      </c>
      <c r="U68" s="17">
        <v>6.9988330175653077E-2</v>
      </c>
      <c r="V68" s="17">
        <v>0.12894573053283021</v>
      </c>
      <c r="W68" s="17">
        <v>8.855898659700609E-2</v>
      </c>
      <c r="X68" s="17">
        <v>0.10178629239554619</v>
      </c>
      <c r="Z68" s="17">
        <v>8.2676937039648943E-2</v>
      </c>
      <c r="AA68" s="17">
        <v>9.8569628133638995E-2</v>
      </c>
      <c r="AB68" s="17">
        <v>0.1141330340524741</v>
      </c>
      <c r="AC68" s="17">
        <v>8.9268016313744133E-2</v>
      </c>
      <c r="AE68" s="17">
        <v>0.1471949708316781</v>
      </c>
      <c r="AF68" s="17">
        <v>8.6573427882939202E-2</v>
      </c>
      <c r="AG68" s="17">
        <v>9.5009377114542645E-2</v>
      </c>
      <c r="AH68" s="17">
        <v>0.1214282404690533</v>
      </c>
      <c r="AI68" s="17">
        <v>9.5068129466971837E-2</v>
      </c>
      <c r="AJ68" s="17">
        <v>9.110886573571976E-2</v>
      </c>
      <c r="AK68" s="17">
        <v>9.7377455183149247E-2</v>
      </c>
      <c r="AL68" s="17">
        <v>0.1011615988060285</v>
      </c>
      <c r="AM68" s="17">
        <v>9.8499038745132717E-2</v>
      </c>
      <c r="AN68" s="17">
        <v>0.10094216502775689</v>
      </c>
      <c r="AO68" s="17">
        <v>0.1115836164172048</v>
      </c>
      <c r="AP68" s="17">
        <v>0.1135810825591191</v>
      </c>
      <c r="AQ68" s="17">
        <v>6.7857980383741343E-2</v>
      </c>
      <c r="AR68" s="17">
        <v>7.312240173402923E-2</v>
      </c>
      <c r="AS68" s="17">
        <v>5.6806803043441628E-2</v>
      </c>
      <c r="AT68" s="17">
        <v>8.3733318696791695E-2</v>
      </c>
      <c r="AU68" s="17">
        <v>4.4926943872747767E-2</v>
      </c>
      <c r="AW68" s="17">
        <v>8.9702786802533491E-2</v>
      </c>
      <c r="AX68" s="17">
        <v>0.1216456678724968</v>
      </c>
      <c r="AZ68" s="17">
        <v>8.5505021650551738E-2</v>
      </c>
      <c r="BA68" s="17">
        <v>0.1107410165356888</v>
      </c>
      <c r="BC68" s="17">
        <v>8.4690923979087701E-2</v>
      </c>
      <c r="BD68" s="17">
        <v>0.1063146444316358</v>
      </c>
      <c r="BE68" s="17">
        <v>0.1098873848636165</v>
      </c>
      <c r="BF68" s="17">
        <v>0.1009560620496778</v>
      </c>
      <c r="BG68" s="17">
        <v>9.3361570164896199E-2</v>
      </c>
      <c r="BH68" s="17">
        <v>6.9373619741824794E-2</v>
      </c>
      <c r="BI68" s="17">
        <v>3.9881311906020622E-2</v>
      </c>
      <c r="BK68" s="17">
        <v>8.9780549170207183E-2</v>
      </c>
      <c r="BL68" s="17">
        <v>7.8991745839743083E-2</v>
      </c>
      <c r="BM68" s="17">
        <v>0.10989692793335</v>
      </c>
      <c r="BN68" s="17">
        <v>0.15360057170070279</v>
      </c>
      <c r="BO68" s="17">
        <v>8.4152157395208219E-2</v>
      </c>
      <c r="BQ68" s="17">
        <v>5.602822182342812E-2</v>
      </c>
      <c r="BR68" s="17">
        <v>0.1151332217687847</v>
      </c>
      <c r="BS68" s="17">
        <v>0.16373442821168349</v>
      </c>
      <c r="BT68" s="17">
        <v>0.1489418441085005</v>
      </c>
      <c r="BU68" s="17">
        <v>2.8520208934732831E-2</v>
      </c>
      <c r="BV68" s="17">
        <v>8.5653023545607873E-2</v>
      </c>
      <c r="BW68" s="17">
        <v>4.8485140963783563E-2</v>
      </c>
      <c r="BX68" s="17">
        <v>0.1219291201259715</v>
      </c>
      <c r="BZ68" s="17">
        <v>6.0713703223491997E-2</v>
      </c>
      <c r="CA68" s="17">
        <v>0.1122212934380637</v>
      </c>
      <c r="CB68" s="17">
        <v>0.12659875558559161</v>
      </c>
      <c r="CC68" s="17">
        <v>0.1169304902852948</v>
      </c>
      <c r="CD68" s="17">
        <v>4.6737135952845239E-2</v>
      </c>
      <c r="CE68" s="17">
        <v>0.12821192826895089</v>
      </c>
      <c r="CF68" s="17">
        <v>8.4733981212946632E-2</v>
      </c>
      <c r="CG68" s="17">
        <v>0.1076962338872819</v>
      </c>
      <c r="CI68" s="17">
        <v>8.1320028852311849E-2</v>
      </c>
      <c r="CJ68" s="17">
        <v>0.1162395903869901</v>
      </c>
      <c r="CK68" s="17">
        <v>0.1452886501694664</v>
      </c>
      <c r="CL68" s="17">
        <v>0.13813190202491721</v>
      </c>
      <c r="CM68" s="17">
        <v>4.3139637402129699E-2</v>
      </c>
      <c r="CN68" s="17">
        <v>0.117790495408069</v>
      </c>
      <c r="CO68" s="17">
        <v>9.348967520912245E-2</v>
      </c>
      <c r="CP68" s="17">
        <v>9.5915998000623684E-2</v>
      </c>
    </row>
    <row r="69" spans="2:94" ht="30" x14ac:dyDescent="0.25">
      <c r="B69" s="16" t="s">
        <v>129</v>
      </c>
      <c r="C69" s="17">
        <v>0.21230505109975081</v>
      </c>
      <c r="D69" s="17">
        <v>0.2507570437092852</v>
      </c>
      <c r="E69" s="17">
        <v>0.22749563977615561</v>
      </c>
      <c r="F69" s="17">
        <v>0.26860590795506822</v>
      </c>
      <c r="G69" s="17">
        <v>0.24925412746726749</v>
      </c>
      <c r="H69" s="17">
        <v>0.16271365415694039</v>
      </c>
      <c r="I69" s="17">
        <v>0.1321959747939401</v>
      </c>
      <c r="K69" s="17">
        <v>0.16890357592871411</v>
      </c>
      <c r="L69" s="17">
        <v>0.25443932982192619</v>
      </c>
      <c r="N69" s="17">
        <v>0.19478823872147191</v>
      </c>
      <c r="O69" s="17">
        <v>0.23037010780029191</v>
      </c>
      <c r="P69" s="17">
        <v>0.22955526538525761</v>
      </c>
      <c r="Q69" s="17">
        <v>0.21879647294292601</v>
      </c>
      <c r="R69" s="17">
        <v>0.19575091582786641</v>
      </c>
      <c r="S69" s="17">
        <v>0.23846381823437879</v>
      </c>
      <c r="T69" s="17">
        <v>0.23282145586522671</v>
      </c>
      <c r="U69" s="17">
        <v>0.21046418935363931</v>
      </c>
      <c r="V69" s="17">
        <v>0.22316135500231921</v>
      </c>
      <c r="W69" s="17">
        <v>0.20345333060123089</v>
      </c>
      <c r="X69" s="17">
        <v>0.165043547633376</v>
      </c>
      <c r="Z69" s="17">
        <v>0.16195855033735379</v>
      </c>
      <c r="AA69" s="17">
        <v>0.19667935379131871</v>
      </c>
      <c r="AB69" s="17">
        <v>0.21057942351119649</v>
      </c>
      <c r="AC69" s="17">
        <v>0.28404842288550608</v>
      </c>
      <c r="AE69" s="17">
        <v>0.24514808838763791</v>
      </c>
      <c r="AF69" s="17">
        <v>0.35170101748446508</v>
      </c>
      <c r="AG69" s="17">
        <v>0.25235371236416287</v>
      </c>
      <c r="AH69" s="17">
        <v>0.26742676593649323</v>
      </c>
      <c r="AI69" s="17">
        <v>0.27696259973185933</v>
      </c>
      <c r="AJ69" s="17">
        <v>0.23218933914729739</v>
      </c>
      <c r="AK69" s="17">
        <v>0.1757795506391864</v>
      </c>
      <c r="AL69" s="17">
        <v>0.2196006315503751</v>
      </c>
      <c r="AM69" s="17">
        <v>0.18045271800734949</v>
      </c>
      <c r="AN69" s="17">
        <v>0.15123279694444841</v>
      </c>
      <c r="AO69" s="17">
        <v>0.17943496676786869</v>
      </c>
      <c r="AP69" s="17">
        <v>0.12072691303612471</v>
      </c>
      <c r="AQ69" s="17">
        <v>0.15978513135106831</v>
      </c>
      <c r="AR69" s="17">
        <v>0.22395901379054969</v>
      </c>
      <c r="AS69" s="17">
        <v>0.148911206907962</v>
      </c>
      <c r="AT69" s="17">
        <v>0.1994080814546578</v>
      </c>
      <c r="AU69" s="17">
        <v>0.24152184914702751</v>
      </c>
      <c r="AW69" s="17">
        <v>0.20678899600515199</v>
      </c>
      <c r="AX69" s="17">
        <v>0.23565246662821199</v>
      </c>
      <c r="AZ69" s="17">
        <v>0.20920415300331649</v>
      </c>
      <c r="BA69" s="17">
        <v>0.2172158075419367</v>
      </c>
      <c r="BC69" s="17">
        <v>0.24076734981963871</v>
      </c>
      <c r="BD69" s="17">
        <v>0.22249576482423539</v>
      </c>
      <c r="BE69" s="17">
        <v>0.1840002767550038</v>
      </c>
      <c r="BF69" s="17">
        <v>0.18707675406333829</v>
      </c>
      <c r="BG69" s="17">
        <v>0.18063264031670709</v>
      </c>
      <c r="BH69" s="17">
        <v>0.1357926254850238</v>
      </c>
      <c r="BI69" s="17">
        <v>0.28927422722210389</v>
      </c>
      <c r="BK69" s="17">
        <v>0.20906782832241849</v>
      </c>
      <c r="BL69" s="17">
        <v>0.1548317121875781</v>
      </c>
      <c r="BM69" s="17">
        <v>0.29060096375011429</v>
      </c>
      <c r="BN69" s="17">
        <v>0.24330701916011721</v>
      </c>
      <c r="BO69" s="17">
        <v>0.37587553656673101</v>
      </c>
      <c r="BQ69" s="17">
        <v>0.14337174156856289</v>
      </c>
      <c r="BR69" s="17">
        <v>0.22017999835044649</v>
      </c>
      <c r="BS69" s="17">
        <v>0.19880173938233511</v>
      </c>
      <c r="BT69" s="17">
        <v>0.22796004448354129</v>
      </c>
      <c r="BU69" s="17">
        <v>0.1559975278599455</v>
      </c>
      <c r="BV69" s="17">
        <v>0.29664404198511191</v>
      </c>
      <c r="BW69" s="17">
        <v>0.34061894433650231</v>
      </c>
      <c r="BX69" s="17">
        <v>0.23445729011396241</v>
      </c>
      <c r="BZ69" s="17">
        <v>0.1578942673791634</v>
      </c>
      <c r="CA69" s="17">
        <v>0.20199375079241991</v>
      </c>
      <c r="CB69" s="17">
        <v>0.2183585266158104</v>
      </c>
      <c r="CC69" s="17">
        <v>0.24450091116556871</v>
      </c>
      <c r="CD69" s="17">
        <v>0.1575628260212335</v>
      </c>
      <c r="CE69" s="17">
        <v>0.21968275693386161</v>
      </c>
      <c r="CF69" s="17">
        <v>0.38680544546192991</v>
      </c>
      <c r="CG69" s="17">
        <v>0.27561447243479442</v>
      </c>
      <c r="CI69" s="17">
        <v>0.16864532119578071</v>
      </c>
      <c r="CJ69" s="17">
        <v>0.212133299001138</v>
      </c>
      <c r="CK69" s="17">
        <v>0.22729802038779801</v>
      </c>
      <c r="CL69" s="17">
        <v>0.23430702044141399</v>
      </c>
      <c r="CM69" s="17">
        <v>0.16561097066748259</v>
      </c>
      <c r="CN69" s="17">
        <v>0.33424195063129197</v>
      </c>
      <c r="CO69" s="17">
        <v>0.29001158590833548</v>
      </c>
      <c r="CP69" s="17">
        <v>0.20456663629746119</v>
      </c>
    </row>
    <row r="70" spans="2:94" x14ac:dyDescent="0.25">
      <c r="B70" s="16" t="s">
        <v>130</v>
      </c>
      <c r="C70" s="17">
        <v>0.1465856097669844</v>
      </c>
      <c r="D70" s="17">
        <v>0.1303378769796687</v>
      </c>
      <c r="E70" s="17">
        <v>0.1668776161542862</v>
      </c>
      <c r="F70" s="17">
        <v>0.14683023267753911</v>
      </c>
      <c r="G70" s="17">
        <v>0.12907097741327311</v>
      </c>
      <c r="H70" s="17">
        <v>0.18049655375684071</v>
      </c>
      <c r="I70" s="17">
        <v>0.13199828547385289</v>
      </c>
      <c r="K70" s="17">
        <v>0.1410557272826867</v>
      </c>
      <c r="L70" s="17">
        <v>0.15110837575017569</v>
      </c>
      <c r="N70" s="17">
        <v>0.16180592237013691</v>
      </c>
      <c r="O70" s="17">
        <v>8.9261604094487398E-2</v>
      </c>
      <c r="P70" s="17">
        <v>0.13782775772322869</v>
      </c>
      <c r="Q70" s="17">
        <v>0.17933676273386201</v>
      </c>
      <c r="R70" s="17">
        <v>0.14536132738185881</v>
      </c>
      <c r="S70" s="17">
        <v>0.12752382847357069</v>
      </c>
      <c r="T70" s="17">
        <v>0.1425601621293226</v>
      </c>
      <c r="U70" s="17">
        <v>0.1543842126005367</v>
      </c>
      <c r="V70" s="17">
        <v>0.14362988425891399</v>
      </c>
      <c r="W70" s="17">
        <v>0.12842231614436109</v>
      </c>
      <c r="X70" s="17">
        <v>0.17126180335710969</v>
      </c>
      <c r="Z70" s="17">
        <v>0.15414723427154611</v>
      </c>
      <c r="AA70" s="17">
        <v>0.1260040693206779</v>
      </c>
      <c r="AB70" s="17">
        <v>0.1704789468277397</v>
      </c>
      <c r="AC70" s="17">
        <v>0.13901568054691649</v>
      </c>
      <c r="AE70" s="17">
        <v>9.4561328639020309E-2</v>
      </c>
      <c r="AF70" s="17">
        <v>0.11898646542128639</v>
      </c>
      <c r="AG70" s="17">
        <v>0.11585741166578541</v>
      </c>
      <c r="AH70" s="17">
        <v>0.12854455720488439</v>
      </c>
      <c r="AI70" s="17">
        <v>0.16587736613925619</v>
      </c>
      <c r="AJ70" s="17">
        <v>0.1213933237913586</v>
      </c>
      <c r="AK70" s="17">
        <v>0.15696072347479689</v>
      </c>
      <c r="AL70" s="17">
        <v>0.1777519908427222</v>
      </c>
      <c r="AM70" s="17">
        <v>0.161128364530782</v>
      </c>
      <c r="AN70" s="17">
        <v>0.17325184026662849</v>
      </c>
      <c r="AO70" s="17">
        <v>0.14143083240378129</v>
      </c>
      <c r="AP70" s="17">
        <v>0.15721931557590349</v>
      </c>
      <c r="AQ70" s="17">
        <v>0.16612585194167109</v>
      </c>
      <c r="AR70" s="17">
        <v>0.1246976699983441</v>
      </c>
      <c r="AS70" s="17">
        <v>0.15771453955594181</v>
      </c>
      <c r="AT70" s="17">
        <v>0.15102733889205289</v>
      </c>
      <c r="AU70" s="17">
        <v>0.1225055084945853</v>
      </c>
      <c r="AW70" s="17">
        <v>0.14945217474029299</v>
      </c>
      <c r="AX70" s="17">
        <v>0.1361985409955101</v>
      </c>
      <c r="AZ70" s="17">
        <v>0.15369969863901109</v>
      </c>
      <c r="BA70" s="17">
        <v>0.13531933894087711</v>
      </c>
      <c r="BC70" s="17">
        <v>0.13762129420580449</v>
      </c>
      <c r="BD70" s="17">
        <v>0.1477194903102419</v>
      </c>
      <c r="BE70" s="17">
        <v>0.15686007384236089</v>
      </c>
      <c r="BF70" s="17">
        <v>0.14357901322087169</v>
      </c>
      <c r="BG70" s="17">
        <v>0.17964912049403001</v>
      </c>
      <c r="BH70" s="17">
        <v>0.15303194570708589</v>
      </c>
      <c r="BI70" s="17">
        <v>9.1392102413840756E-2</v>
      </c>
      <c r="BK70" s="17">
        <v>0.1582951203035646</v>
      </c>
      <c r="BL70" s="17">
        <v>0.14231425369090181</v>
      </c>
      <c r="BM70" s="17">
        <v>0.13483596360269481</v>
      </c>
      <c r="BN70" s="17">
        <v>0.132200222776962</v>
      </c>
      <c r="BO70" s="17">
        <v>0.15126877849441381</v>
      </c>
      <c r="BQ70" s="17">
        <v>0.15923025203190971</v>
      </c>
      <c r="BR70" s="17">
        <v>0.14266744802830719</v>
      </c>
      <c r="BS70" s="17">
        <v>0.16448335551059251</v>
      </c>
      <c r="BT70" s="17">
        <v>0.14689109593260891</v>
      </c>
      <c r="BU70" s="17">
        <v>0.1364360691348068</v>
      </c>
      <c r="BV70" s="17">
        <v>0.1386382933412654</v>
      </c>
      <c r="BW70" s="17">
        <v>0.12931274437723819</v>
      </c>
      <c r="BX70" s="17">
        <v>0.13115884981736439</v>
      </c>
      <c r="BZ70" s="17">
        <v>0.1636645958543585</v>
      </c>
      <c r="CA70" s="17">
        <v>0.1554371181656008</v>
      </c>
      <c r="CB70" s="17">
        <v>0.1566175839804152</v>
      </c>
      <c r="CC70" s="17">
        <v>0.14193195574847309</v>
      </c>
      <c r="CD70" s="17">
        <v>0.15762820445359771</v>
      </c>
      <c r="CE70" s="17">
        <v>0.14240466623826009</v>
      </c>
      <c r="CF70" s="17">
        <v>7.3728602664724543E-2</v>
      </c>
      <c r="CG70" s="17">
        <v>0.1186078378795835</v>
      </c>
      <c r="CI70" s="17">
        <v>0.1735848286015452</v>
      </c>
      <c r="CJ70" s="17">
        <v>0.15310845475036361</v>
      </c>
      <c r="CK70" s="17">
        <v>0.14122530972287001</v>
      </c>
      <c r="CL70" s="17">
        <v>9.4149153431026561E-2</v>
      </c>
      <c r="CM70" s="17">
        <v>0.16589409841624739</v>
      </c>
      <c r="CN70" s="17">
        <v>0.1255520810498981</v>
      </c>
      <c r="CO70" s="17">
        <v>0.1234325286099376</v>
      </c>
      <c r="CP70" s="17">
        <v>0.13959886746451219</v>
      </c>
    </row>
    <row r="71" spans="2:94" x14ac:dyDescent="0.25">
      <c r="B71" s="16" t="s">
        <v>131</v>
      </c>
      <c r="C71" s="17">
        <v>0.1273709178108767</v>
      </c>
      <c r="D71" s="17">
        <v>8.8154499470608938E-2</v>
      </c>
      <c r="E71" s="17">
        <v>0.1060167793564752</v>
      </c>
      <c r="F71" s="17">
        <v>0.1125512311930634</v>
      </c>
      <c r="G71" s="17">
        <v>0.12555361145928279</v>
      </c>
      <c r="H71" s="17">
        <v>0.16464508425621571</v>
      </c>
      <c r="I71" s="17">
        <v>0.15911666274999689</v>
      </c>
      <c r="K71" s="17">
        <v>0.1491767971592628</v>
      </c>
      <c r="L71" s="17">
        <v>0.1067082973545383</v>
      </c>
      <c r="N71" s="17">
        <v>0.11475531416514841</v>
      </c>
      <c r="O71" s="17">
        <v>0.15295584621071209</v>
      </c>
      <c r="P71" s="17">
        <v>0.18578022944936501</v>
      </c>
      <c r="Q71" s="17">
        <v>0.12531001579321141</v>
      </c>
      <c r="R71" s="17">
        <v>0.14000469172034449</v>
      </c>
      <c r="S71" s="17">
        <v>0.13155657880102001</v>
      </c>
      <c r="T71" s="17">
        <v>0.1152532893556765</v>
      </c>
      <c r="U71" s="17">
        <v>0.12435593410778691</v>
      </c>
      <c r="V71" s="17">
        <v>0.11711687635820291</v>
      </c>
      <c r="W71" s="17">
        <v>0.1215762728190973</v>
      </c>
      <c r="X71" s="17">
        <v>0.13044807543726111</v>
      </c>
      <c r="Z71" s="17">
        <v>0.13582893605549809</v>
      </c>
      <c r="AA71" s="17">
        <v>0.13515212528963699</v>
      </c>
      <c r="AB71" s="17">
        <v>0.1203172648115455</v>
      </c>
      <c r="AC71" s="17">
        <v>0.1166265640724941</v>
      </c>
      <c r="AE71" s="17">
        <v>4.1206451280332852E-2</v>
      </c>
      <c r="AF71" s="17">
        <v>0.1245934182721064</v>
      </c>
      <c r="AG71" s="17">
        <v>9.5550388721198379E-2</v>
      </c>
      <c r="AH71" s="17">
        <v>0.11105127387414281</v>
      </c>
      <c r="AI71" s="17">
        <v>0.122729529126846</v>
      </c>
      <c r="AJ71" s="17">
        <v>0.15517377324319631</v>
      </c>
      <c r="AK71" s="17">
        <v>0.13117376984247531</v>
      </c>
      <c r="AL71" s="17">
        <v>9.2739685087417228E-2</v>
      </c>
      <c r="AM71" s="17">
        <v>0.1309857355653605</v>
      </c>
      <c r="AN71" s="17">
        <v>0.1509027372774846</v>
      </c>
      <c r="AO71" s="17">
        <v>0.13383424361242341</v>
      </c>
      <c r="AP71" s="17">
        <v>0.15346492511938989</v>
      </c>
      <c r="AQ71" s="17">
        <v>0.1136783461337863</v>
      </c>
      <c r="AR71" s="17">
        <v>0.13056403217844301</v>
      </c>
      <c r="AS71" s="17">
        <v>9.5570544849570782E-2</v>
      </c>
      <c r="AT71" s="17">
        <v>0.16523403399270101</v>
      </c>
      <c r="AU71" s="17">
        <v>0.121887942248253</v>
      </c>
      <c r="AW71" s="17">
        <v>0.12599598457312269</v>
      </c>
      <c r="AX71" s="17">
        <v>0.13442308034975831</v>
      </c>
      <c r="AZ71" s="17">
        <v>0.1371385330437726</v>
      </c>
      <c r="BA71" s="17">
        <v>0.11190237355755391</v>
      </c>
      <c r="BC71" s="17">
        <v>0.12179958552094861</v>
      </c>
      <c r="BD71" s="17">
        <v>0.1338706396671353</v>
      </c>
      <c r="BE71" s="17">
        <v>0.110963073094344</v>
      </c>
      <c r="BF71" s="17">
        <v>0.13966426649867611</v>
      </c>
      <c r="BG71" s="17">
        <v>0.12670983686668949</v>
      </c>
      <c r="BH71" s="17">
        <v>0.16649542461472269</v>
      </c>
      <c r="BI71" s="17">
        <v>8.657707380804408E-2</v>
      </c>
      <c r="BK71" s="17">
        <v>0.12571014566902181</v>
      </c>
      <c r="BL71" s="17">
        <v>0.15422777668844359</v>
      </c>
      <c r="BM71" s="17">
        <v>0.10981083274413241</v>
      </c>
      <c r="BN71" s="17">
        <v>8.1602994584477381E-2</v>
      </c>
      <c r="BO71" s="17">
        <v>8.4657871227163659E-2</v>
      </c>
      <c r="BQ71" s="17">
        <v>0.17141499525370951</v>
      </c>
      <c r="BR71" s="17">
        <v>0.12514054034525929</v>
      </c>
      <c r="BS71" s="17">
        <v>8.7422566789326556E-2</v>
      </c>
      <c r="BT71" s="17">
        <v>0.10018220077697459</v>
      </c>
      <c r="BU71" s="17">
        <v>9.682824874549413E-2</v>
      </c>
      <c r="BV71" s="17">
        <v>0.1156250348488119</v>
      </c>
      <c r="BW71" s="17">
        <v>9.1282947974677356E-2</v>
      </c>
      <c r="BX71" s="17">
        <v>9.2744334843272158E-2</v>
      </c>
      <c r="BZ71" s="17">
        <v>0.1760045242918247</v>
      </c>
      <c r="CA71" s="17">
        <v>0.13674905362619241</v>
      </c>
      <c r="CB71" s="17">
        <v>7.7831692747139206E-2</v>
      </c>
      <c r="CC71" s="17">
        <v>5.5574026823692751E-2</v>
      </c>
      <c r="CD71" s="17">
        <v>0.16065009479192621</v>
      </c>
      <c r="CE71" s="17">
        <v>0.1003467897972555</v>
      </c>
      <c r="CF71" s="17">
        <v>0.10803434287834721</v>
      </c>
      <c r="CG71" s="17">
        <v>9.8030187152752357E-2</v>
      </c>
      <c r="CI71" s="17">
        <v>0.1837569240245126</v>
      </c>
      <c r="CJ71" s="17">
        <v>0.126018405169745</v>
      </c>
      <c r="CK71" s="17">
        <v>9.9366101936517806E-2</v>
      </c>
      <c r="CL71" s="17">
        <v>7.360610844942865E-2</v>
      </c>
      <c r="CM71" s="17">
        <v>0.15168033844339221</v>
      </c>
      <c r="CN71" s="17">
        <v>9.1056733432780174E-2</v>
      </c>
      <c r="CO71" s="17">
        <v>0.10615796393845089</v>
      </c>
      <c r="CP71" s="17">
        <v>0.10088314189368321</v>
      </c>
    </row>
    <row r="72" spans="2:94" x14ac:dyDescent="0.25">
      <c r="B72" s="16" t="s">
        <v>132</v>
      </c>
      <c r="C72" s="17">
        <v>0.2063669431862511</v>
      </c>
      <c r="D72" s="17">
        <v>6.0907671807155638E-2</v>
      </c>
      <c r="E72" s="17">
        <v>0.134370742272272</v>
      </c>
      <c r="F72" s="17">
        <v>0.16610331388759461</v>
      </c>
      <c r="G72" s="17">
        <v>0.20098195083968831</v>
      </c>
      <c r="H72" s="17">
        <v>0.2403915525630351</v>
      </c>
      <c r="I72" s="17">
        <v>0.37521892728079898</v>
      </c>
      <c r="K72" s="17">
        <v>0.26092195710495358</v>
      </c>
      <c r="L72" s="17">
        <v>0.1541122212233918</v>
      </c>
      <c r="N72" s="17">
        <v>0.27205723996552089</v>
      </c>
      <c r="O72" s="17">
        <v>0.15744211837006181</v>
      </c>
      <c r="P72" s="17">
        <v>0.1757938981240261</v>
      </c>
      <c r="Q72" s="17">
        <v>0.21658431262764971</v>
      </c>
      <c r="R72" s="17">
        <v>0.21102202618035981</v>
      </c>
      <c r="S72" s="17">
        <v>0.2263862935369724</v>
      </c>
      <c r="T72" s="17">
        <v>0.1836681670707741</v>
      </c>
      <c r="U72" s="17">
        <v>0.23917877366359461</v>
      </c>
      <c r="V72" s="17">
        <v>0.16030231681438331</v>
      </c>
      <c r="W72" s="17">
        <v>0.20232349620201021</v>
      </c>
      <c r="X72" s="17">
        <v>0.2194204744298352</v>
      </c>
      <c r="Z72" s="17">
        <v>0.249250756523132</v>
      </c>
      <c r="AA72" s="17">
        <v>0.20413699594910739</v>
      </c>
      <c r="AB72" s="17">
        <v>0.19908559741743631</v>
      </c>
      <c r="AC72" s="17">
        <v>0.16980228864650471</v>
      </c>
      <c r="AE72" s="17">
        <v>6.8465148847523374E-2</v>
      </c>
      <c r="AF72" s="17">
        <v>0.1410655875050611</v>
      </c>
      <c r="AG72" s="17">
        <v>0.16232531289706931</v>
      </c>
      <c r="AH72" s="17">
        <v>0.1748146222753566</v>
      </c>
      <c r="AI72" s="17">
        <v>0.14881097403566951</v>
      </c>
      <c r="AJ72" s="17">
        <v>0.19508094473336021</v>
      </c>
      <c r="AK72" s="17">
        <v>0.23140754243672859</v>
      </c>
      <c r="AL72" s="17">
        <v>0.20647607936443471</v>
      </c>
      <c r="AM72" s="17">
        <v>0.24035901844551849</v>
      </c>
      <c r="AN72" s="17">
        <v>0.19029731355412269</v>
      </c>
      <c r="AO72" s="17">
        <v>0.23407848263193609</v>
      </c>
      <c r="AP72" s="17">
        <v>0.25206445684448658</v>
      </c>
      <c r="AQ72" s="17">
        <v>0.2428850316827367</v>
      </c>
      <c r="AR72" s="17">
        <v>0.2337207816384855</v>
      </c>
      <c r="AS72" s="17">
        <v>0.29389423339698623</v>
      </c>
      <c r="AT72" s="17">
        <v>0.241309979112073</v>
      </c>
      <c r="AU72" s="17">
        <v>0.23107455147402289</v>
      </c>
      <c r="AW72" s="17">
        <v>0.22044542766730199</v>
      </c>
      <c r="AX72" s="17">
        <v>0.14795781915886241</v>
      </c>
      <c r="AZ72" s="17">
        <v>0.23605719249076329</v>
      </c>
      <c r="BA72" s="17">
        <v>0.15934779631073789</v>
      </c>
      <c r="BC72" s="17">
        <v>0.2111271638085665</v>
      </c>
      <c r="BD72" s="17">
        <v>0.17812727983722049</v>
      </c>
      <c r="BE72" s="17">
        <v>0.27419307562913148</v>
      </c>
      <c r="BF72" s="17">
        <v>0.18342498345360059</v>
      </c>
      <c r="BG72" s="17">
        <v>0.209930353301163</v>
      </c>
      <c r="BH72" s="17">
        <v>0.29907448228909378</v>
      </c>
      <c r="BI72" s="17">
        <v>0.23686903721262709</v>
      </c>
      <c r="BK72" s="17">
        <v>0.16258842290249509</v>
      </c>
      <c r="BL72" s="17">
        <v>0.35272658078475361</v>
      </c>
      <c r="BM72" s="17">
        <v>0.13144892899169411</v>
      </c>
      <c r="BN72" s="17">
        <v>5.6099304481147728E-2</v>
      </c>
      <c r="BO72" s="17">
        <v>2.1118304436447351E-2</v>
      </c>
      <c r="BQ72" s="17">
        <v>0.38144001561045182</v>
      </c>
      <c r="BR72" s="17">
        <v>0.13198420881614509</v>
      </c>
      <c r="BS72" s="17">
        <v>0.13340314085633209</v>
      </c>
      <c r="BT72" s="17">
        <v>0.1034405981165038</v>
      </c>
      <c r="BU72" s="17">
        <v>0.45840777003326888</v>
      </c>
      <c r="BV72" s="17">
        <v>0.1219561845760868</v>
      </c>
      <c r="BW72" s="17">
        <v>6.8291331503847252E-2</v>
      </c>
      <c r="BX72" s="17">
        <v>0.12518322475352761</v>
      </c>
      <c r="BZ72" s="17">
        <v>0.35466575592627819</v>
      </c>
      <c r="CA72" s="17">
        <v>0.14865018013901349</v>
      </c>
      <c r="CB72" s="17">
        <v>0.1464441653851585</v>
      </c>
      <c r="CC72" s="17">
        <v>9.4634143997103459E-2</v>
      </c>
      <c r="CD72" s="17">
        <v>0.37472011804448591</v>
      </c>
      <c r="CE72" s="17">
        <v>0.21286776733000559</v>
      </c>
      <c r="CF72" s="17">
        <v>5.8380734554709039E-2</v>
      </c>
      <c r="CG72" s="17">
        <v>0.1146697699512356</v>
      </c>
      <c r="CI72" s="17">
        <v>0.29668839993390739</v>
      </c>
      <c r="CJ72" s="17">
        <v>0.13409174776254409</v>
      </c>
      <c r="CK72" s="17">
        <v>9.7332233644648228E-2</v>
      </c>
      <c r="CL72" s="17">
        <v>4.025222505941093E-2</v>
      </c>
      <c r="CM72" s="17">
        <v>0.36694378808279199</v>
      </c>
      <c r="CN72" s="17">
        <v>5.6437130044066308E-2</v>
      </c>
      <c r="CO72" s="17">
        <v>0.1559688930910261</v>
      </c>
      <c r="CP72" s="17">
        <v>0.25657484595632141</v>
      </c>
    </row>
    <row r="73" spans="2:94" x14ac:dyDescent="0.25">
      <c r="B73" s="16" t="s">
        <v>85</v>
      </c>
      <c r="C73" s="17">
        <v>3.8949529010932973E-2</v>
      </c>
      <c r="D73" s="17">
        <v>5.008836977737282E-2</v>
      </c>
      <c r="E73" s="17">
        <v>5.7496217360280932E-2</v>
      </c>
      <c r="F73" s="17">
        <v>3.8103962345809997E-2</v>
      </c>
      <c r="G73" s="17">
        <v>4.840378452359715E-2</v>
      </c>
      <c r="H73" s="17">
        <v>2.4400197942924969E-2</v>
      </c>
      <c r="I73" s="17">
        <v>1.928441660494546E-2</v>
      </c>
      <c r="K73" s="17">
        <v>1.8899776672096819E-2</v>
      </c>
      <c r="L73" s="17">
        <v>5.8726308916296717E-2</v>
      </c>
      <c r="N73" s="17">
        <v>2.2533533896756469E-2</v>
      </c>
      <c r="O73" s="17">
        <v>6.8699952573770928E-2</v>
      </c>
      <c r="P73" s="17">
        <v>3.7275680796553613E-2</v>
      </c>
      <c r="Q73" s="17">
        <v>4.3076765255220827E-2</v>
      </c>
      <c r="R73" s="17">
        <v>2.951515019690619E-2</v>
      </c>
      <c r="S73" s="17">
        <v>3.2459171403127249E-2</v>
      </c>
      <c r="T73" s="17">
        <v>5.4230536514503158E-2</v>
      </c>
      <c r="U73" s="17">
        <v>4.5168686198197222E-2</v>
      </c>
      <c r="V73" s="17">
        <v>3.3655377820284632E-2</v>
      </c>
      <c r="W73" s="17">
        <v>4.2290003996123919E-2</v>
      </c>
      <c r="X73" s="17">
        <v>2.4959964511465468E-2</v>
      </c>
      <c r="Z73" s="17">
        <v>1.6557789728796408E-2</v>
      </c>
      <c r="AA73" s="17">
        <v>4.0532257327375878E-2</v>
      </c>
      <c r="AB73" s="17">
        <v>3.5202685101426767E-2</v>
      </c>
      <c r="AC73" s="17">
        <v>6.3324468582733648E-2</v>
      </c>
      <c r="AE73" s="17">
        <v>0.16908677449669601</v>
      </c>
      <c r="AF73" s="17">
        <v>6.1915154492917367E-2</v>
      </c>
      <c r="AG73" s="17">
        <v>5.2686292895322458E-2</v>
      </c>
      <c r="AH73" s="17">
        <v>5.8599006158464237E-2</v>
      </c>
      <c r="AI73" s="17">
        <v>2.8227188848790549E-2</v>
      </c>
      <c r="AJ73" s="17">
        <v>3.0982025690484818E-2</v>
      </c>
      <c r="AK73" s="17">
        <v>3.6261391546040432E-2</v>
      </c>
      <c r="AL73" s="17">
        <v>4.6549943505993431E-2</v>
      </c>
      <c r="AM73" s="17">
        <v>2.95548792700892E-2</v>
      </c>
      <c r="AN73" s="17">
        <v>4.6400882706779112E-2</v>
      </c>
      <c r="AO73" s="17">
        <v>1.77954813957629E-2</v>
      </c>
      <c r="AP73" s="17">
        <v>2.5951740058922972E-2</v>
      </c>
      <c r="AQ73" s="17">
        <v>2.23552558581975E-2</v>
      </c>
      <c r="AR73" s="17">
        <v>8.4244473163599832E-3</v>
      </c>
      <c r="AS73" s="17">
        <v>9.0088999141828361E-3</v>
      </c>
      <c r="AT73" s="17">
        <v>1.3796503162389921E-2</v>
      </c>
      <c r="AU73" s="17">
        <v>0.13222017426271121</v>
      </c>
      <c r="AW73" s="17">
        <v>3.8991618576101103E-2</v>
      </c>
      <c r="AX73" s="17">
        <v>3.1671827705247201E-2</v>
      </c>
      <c r="AZ73" s="17">
        <v>3.3875620645594247E-2</v>
      </c>
      <c r="BA73" s="17">
        <v>4.6984855363901623E-2</v>
      </c>
      <c r="BC73" s="17">
        <v>5.920693000248247E-2</v>
      </c>
      <c r="BD73" s="17">
        <v>2.9888553396771132E-2</v>
      </c>
      <c r="BE73" s="17">
        <v>2.284063246387729E-2</v>
      </c>
      <c r="BF73" s="17">
        <v>3.2607629527375857E-2</v>
      </c>
      <c r="BG73" s="17">
        <v>8.0278075049546923E-3</v>
      </c>
      <c r="BH73" s="17">
        <v>0</v>
      </c>
      <c r="BI73" s="17">
        <v>0.14553409560752659</v>
      </c>
      <c r="BK73" s="17">
        <v>2.4941783989990571E-2</v>
      </c>
      <c r="BL73" s="17">
        <v>2.0824982909738221E-2</v>
      </c>
      <c r="BM73" s="17">
        <v>7.9364320571802385E-2</v>
      </c>
      <c r="BN73" s="17">
        <v>5.1874269470363499E-2</v>
      </c>
      <c r="BO73" s="17">
        <v>0.17912217682195039</v>
      </c>
      <c r="BQ73" s="17">
        <v>1.499289120037138E-2</v>
      </c>
      <c r="BR73" s="17">
        <v>2.0903251711715441E-2</v>
      </c>
      <c r="BS73" s="17">
        <v>3.1665812625909742E-2</v>
      </c>
      <c r="BT73" s="17">
        <v>4.2266079585235608E-2</v>
      </c>
      <c r="BU73" s="17">
        <v>9.5504338285157808E-3</v>
      </c>
      <c r="BV73" s="17">
        <v>9.4090121829651596E-2</v>
      </c>
      <c r="BW73" s="17">
        <v>0.15711723651173909</v>
      </c>
      <c r="BX73" s="17">
        <v>4.5193258944107813E-2</v>
      </c>
      <c r="BZ73" s="17">
        <v>1.1848201764915561E-2</v>
      </c>
      <c r="CA73" s="17">
        <v>2.468115538373292E-2</v>
      </c>
      <c r="CB73" s="17">
        <v>2.6165846411702099E-2</v>
      </c>
      <c r="CC73" s="17">
        <v>1.786065855710282E-2</v>
      </c>
      <c r="CD73" s="17">
        <v>2.46183880854868E-2</v>
      </c>
      <c r="CE73" s="17">
        <v>1.7068748714992619E-2</v>
      </c>
      <c r="CF73" s="17">
        <v>0.19070200215160121</v>
      </c>
      <c r="CG73" s="17">
        <v>8.9262983689257169E-2</v>
      </c>
      <c r="CI73" s="17">
        <v>2.0186266187502799E-2</v>
      </c>
      <c r="CJ73" s="17">
        <v>2.1736108744502151E-2</v>
      </c>
      <c r="CK73" s="17">
        <v>2.5136336454452721E-2</v>
      </c>
      <c r="CL73" s="17">
        <v>3.6682238978455489E-2</v>
      </c>
      <c r="CM73" s="17">
        <v>2.090900279589571E-2</v>
      </c>
      <c r="CN73" s="17">
        <v>0.1453405501103584</v>
      </c>
      <c r="CO73" s="17">
        <v>8.59019361612159E-2</v>
      </c>
      <c r="CP73" s="17">
        <v>4.7920890737852023E-2</v>
      </c>
    </row>
    <row r="75" spans="2:94" ht="90" x14ac:dyDescent="0.25">
      <c r="B75" s="14" t="s">
        <v>135</v>
      </c>
    </row>
    <row r="76" spans="2:94" x14ac:dyDescent="0.25">
      <c r="B76" s="15" t="s">
        <v>15</v>
      </c>
    </row>
    <row r="77" spans="2:94" x14ac:dyDescent="0.25">
      <c r="B77" s="16" t="s">
        <v>126</v>
      </c>
      <c r="C77" s="17">
        <v>8.7382675480937519E-2</v>
      </c>
      <c r="D77" s="17">
        <v>8.2036172303241284E-2</v>
      </c>
      <c r="E77" s="17">
        <v>8.4080295240331282E-2</v>
      </c>
      <c r="F77" s="17">
        <v>7.9292815613231038E-2</v>
      </c>
      <c r="G77" s="17">
        <v>0.10173992602573689</v>
      </c>
      <c r="H77" s="17">
        <v>0.1044173896214899</v>
      </c>
      <c r="I77" s="17">
        <v>7.708828615486113E-2</v>
      </c>
      <c r="K77" s="17">
        <v>6.805918646850144E-2</v>
      </c>
      <c r="L77" s="17">
        <v>0.1066916297107858</v>
      </c>
      <c r="N77" s="17">
        <v>0.13407030171100279</v>
      </c>
      <c r="O77" s="17">
        <v>0.1016287815129707</v>
      </c>
      <c r="P77" s="17">
        <v>7.4003925633107565E-2</v>
      </c>
      <c r="Q77" s="17">
        <v>6.4366580625582245E-2</v>
      </c>
      <c r="R77" s="17">
        <v>6.2574509523558475E-2</v>
      </c>
      <c r="S77" s="17">
        <v>5.6132161546933533E-2</v>
      </c>
      <c r="T77" s="17">
        <v>7.3769598243181925E-2</v>
      </c>
      <c r="U77" s="17">
        <v>8.7393272923364143E-2</v>
      </c>
      <c r="V77" s="17">
        <v>8.7595705531261628E-2</v>
      </c>
      <c r="W77" s="17">
        <v>0.1073465363944984</v>
      </c>
      <c r="X77" s="17">
        <v>0.101191132427354</v>
      </c>
      <c r="Z77" s="17">
        <v>7.1476209708265598E-2</v>
      </c>
      <c r="AA77" s="17">
        <v>9.1450900119813536E-2</v>
      </c>
      <c r="AB77" s="17">
        <v>9.0673880820356503E-2</v>
      </c>
      <c r="AC77" s="17">
        <v>9.6500792600134791E-2</v>
      </c>
      <c r="AE77" s="17">
        <v>7.3206702262612236E-2</v>
      </c>
      <c r="AF77" s="17">
        <v>0.10488967340439689</v>
      </c>
      <c r="AG77" s="17">
        <v>0.1092025471038839</v>
      </c>
      <c r="AH77" s="17">
        <v>8.8504153402149413E-2</v>
      </c>
      <c r="AI77" s="17">
        <v>9.5593931485155492E-2</v>
      </c>
      <c r="AJ77" s="17">
        <v>0.1015867332444282</v>
      </c>
      <c r="AK77" s="17">
        <v>8.7628212098902605E-2</v>
      </c>
      <c r="AL77" s="17">
        <v>0.1031348876821097</v>
      </c>
      <c r="AM77" s="17">
        <v>8.7781392946723644E-2</v>
      </c>
      <c r="AN77" s="17">
        <v>6.6371511117443216E-2</v>
      </c>
      <c r="AO77" s="17">
        <v>8.8089802754553012E-2</v>
      </c>
      <c r="AP77" s="17">
        <v>5.8246463344582992E-2</v>
      </c>
      <c r="AQ77" s="17">
        <v>4.1199300121819209E-2</v>
      </c>
      <c r="AR77" s="17">
        <v>7.1005750387894417E-2</v>
      </c>
      <c r="AS77" s="17">
        <v>8.5778764478365965E-2</v>
      </c>
      <c r="AT77" s="17">
        <v>7.7543164198204534E-2</v>
      </c>
      <c r="AU77" s="17">
        <v>9.7559626455818574E-2</v>
      </c>
      <c r="AW77" s="17">
        <v>8.8078537788002412E-2</v>
      </c>
      <c r="AX77" s="17">
        <v>8.4101159935654451E-2</v>
      </c>
      <c r="AZ77" s="17">
        <v>8.1683171242297431E-2</v>
      </c>
      <c r="BA77" s="17">
        <v>9.6408730606500209E-2</v>
      </c>
      <c r="BC77" s="17">
        <v>0.1057963006034013</v>
      </c>
      <c r="BD77" s="17">
        <v>7.7337189683392538E-2</v>
      </c>
      <c r="BE77" s="17">
        <v>7.5779695923142557E-2</v>
      </c>
      <c r="BF77" s="17">
        <v>8.3445267678364188E-2</v>
      </c>
      <c r="BG77" s="17">
        <v>8.774189528304957E-2</v>
      </c>
      <c r="BH77" s="17">
        <v>5.3658079053646113E-2</v>
      </c>
      <c r="BI77" s="17">
        <v>9.6796641800618963E-2</v>
      </c>
      <c r="BK77" s="17">
        <v>0.10237840927466289</v>
      </c>
      <c r="BL77" s="17">
        <v>6.6318530227042108E-2</v>
      </c>
      <c r="BM77" s="17">
        <v>8.3367282640709237E-2</v>
      </c>
      <c r="BN77" s="17">
        <v>0.1067179042848674</v>
      </c>
      <c r="BO77" s="17">
        <v>8.5934477679350307E-2</v>
      </c>
      <c r="BQ77" s="17">
        <v>4.8350856634336831E-2</v>
      </c>
      <c r="BR77" s="17">
        <v>9.0363776864566814E-2</v>
      </c>
      <c r="BS77" s="17">
        <v>8.2039682034683842E-2</v>
      </c>
      <c r="BT77" s="17">
        <v>0.1115744495976044</v>
      </c>
      <c r="BU77" s="17">
        <v>0.11129655316710869</v>
      </c>
      <c r="BV77" s="17">
        <v>0.1033104666153318</v>
      </c>
      <c r="BW77" s="17">
        <v>0.1030979994347522</v>
      </c>
      <c r="BX77" s="17">
        <v>0.13800587637093539</v>
      </c>
      <c r="BZ77" s="17">
        <v>4.9208053733601757E-2</v>
      </c>
      <c r="CA77" s="17">
        <v>7.8639419988751263E-2</v>
      </c>
      <c r="CB77" s="17">
        <v>0.10307928521833171</v>
      </c>
      <c r="CC77" s="17">
        <v>0.11573091104267449</v>
      </c>
      <c r="CD77" s="17">
        <v>6.751877133584662E-2</v>
      </c>
      <c r="CE77" s="17">
        <v>0.16979920838171811</v>
      </c>
      <c r="CF77" s="17">
        <v>8.4179874454970147E-2</v>
      </c>
      <c r="CG77" s="17">
        <v>0.1136638027686827</v>
      </c>
      <c r="CI77" s="17">
        <v>5.8225088808351998E-2</v>
      </c>
      <c r="CJ77" s="17">
        <v>7.1707074917685215E-2</v>
      </c>
      <c r="CK77" s="17">
        <v>8.6559559124760044E-2</v>
      </c>
      <c r="CL77" s="17">
        <v>0.1595343677751295</v>
      </c>
      <c r="CM77" s="17">
        <v>7.1533781950852374E-2</v>
      </c>
      <c r="CN77" s="17">
        <v>0.1198649714754063</v>
      </c>
      <c r="CO77" s="17">
        <v>6.981088793821455E-2</v>
      </c>
      <c r="CP77" s="17">
        <v>0.1233607931852362</v>
      </c>
    </row>
    <row r="78" spans="2:94" x14ac:dyDescent="0.25">
      <c r="B78" s="16" t="s">
        <v>127</v>
      </c>
      <c r="C78" s="17">
        <v>8.1233079352894894E-2</v>
      </c>
      <c r="D78" s="17">
        <v>0.10575239884888291</v>
      </c>
      <c r="E78" s="17">
        <v>9.66362605620429E-2</v>
      </c>
      <c r="F78" s="17">
        <v>9.0063250633494005E-2</v>
      </c>
      <c r="G78" s="17">
        <v>6.9620612544218891E-2</v>
      </c>
      <c r="H78" s="17">
        <v>6.484150895590815E-2</v>
      </c>
      <c r="I78" s="17">
        <v>6.5757989115708376E-2</v>
      </c>
      <c r="K78" s="17">
        <v>6.3726246316411966E-2</v>
      </c>
      <c r="L78" s="17">
        <v>9.699016178953937E-2</v>
      </c>
      <c r="N78" s="17">
        <v>7.5527605389796193E-2</v>
      </c>
      <c r="O78" s="17">
        <v>6.4089628427334608E-2</v>
      </c>
      <c r="P78" s="17">
        <v>9.762331407230157E-2</v>
      </c>
      <c r="Q78" s="17">
        <v>6.2510125220152091E-2</v>
      </c>
      <c r="R78" s="17">
        <v>0.1136767198458396</v>
      </c>
      <c r="S78" s="17">
        <v>7.6084734610610452E-2</v>
      </c>
      <c r="T78" s="17">
        <v>7.7095660475396441E-2</v>
      </c>
      <c r="U78" s="17">
        <v>8.7235330334777136E-2</v>
      </c>
      <c r="V78" s="17">
        <v>8.6067985026965818E-2</v>
      </c>
      <c r="W78" s="17">
        <v>7.0949624007164522E-2</v>
      </c>
      <c r="X78" s="17">
        <v>9.6155873624868868E-2</v>
      </c>
      <c r="Z78" s="17">
        <v>7.6558550921136378E-2</v>
      </c>
      <c r="AA78" s="17">
        <v>8.4270104493477965E-2</v>
      </c>
      <c r="AB78" s="17">
        <v>8.0550360916086874E-2</v>
      </c>
      <c r="AC78" s="17">
        <v>8.4177141713365919E-2</v>
      </c>
      <c r="AE78" s="17">
        <v>0.10116291438910741</v>
      </c>
      <c r="AF78" s="17">
        <v>7.3601203975710461E-2</v>
      </c>
      <c r="AG78" s="17">
        <v>7.4411909347016067E-2</v>
      </c>
      <c r="AH78" s="17">
        <v>7.9222412194667885E-2</v>
      </c>
      <c r="AI78" s="17">
        <v>9.1862660700278695E-2</v>
      </c>
      <c r="AJ78" s="17">
        <v>8.2362156161424893E-2</v>
      </c>
      <c r="AK78" s="17">
        <v>0.1051001435051552</v>
      </c>
      <c r="AL78" s="17">
        <v>9.1110500127297434E-2</v>
      </c>
      <c r="AM78" s="17">
        <v>7.1545103369834218E-2</v>
      </c>
      <c r="AN78" s="17">
        <v>0.1253659125412232</v>
      </c>
      <c r="AO78" s="17">
        <v>7.9196342174461726E-2</v>
      </c>
      <c r="AP78" s="17">
        <v>4.4457247677994811E-2</v>
      </c>
      <c r="AQ78" s="17">
        <v>7.4519445040780646E-2</v>
      </c>
      <c r="AR78" s="17">
        <v>6.8871910497895206E-2</v>
      </c>
      <c r="AS78" s="17">
        <v>9.3281429660956525E-2</v>
      </c>
      <c r="AT78" s="17">
        <v>4.8187513804918723E-2</v>
      </c>
      <c r="AU78" s="17">
        <v>3.8472569441886012E-2</v>
      </c>
      <c r="AW78" s="17">
        <v>7.977397044898385E-2</v>
      </c>
      <c r="AX78" s="17">
        <v>8.6268018447725331E-2</v>
      </c>
      <c r="AZ78" s="17">
        <v>7.4031394452298893E-2</v>
      </c>
      <c r="BA78" s="17">
        <v>9.2638072171221483E-2</v>
      </c>
      <c r="BC78" s="17">
        <v>7.6093638732972452E-2</v>
      </c>
      <c r="BD78" s="17">
        <v>8.9812167619880645E-2</v>
      </c>
      <c r="BE78" s="17">
        <v>5.9241949433961882E-2</v>
      </c>
      <c r="BF78" s="17">
        <v>9.7594029138456787E-2</v>
      </c>
      <c r="BG78" s="17">
        <v>7.7999414649467663E-2</v>
      </c>
      <c r="BH78" s="17">
        <v>4.7432482159428059E-2</v>
      </c>
      <c r="BI78" s="17">
        <v>5.992649059021353E-2</v>
      </c>
      <c r="BK78" s="17">
        <v>9.9984737174481836E-2</v>
      </c>
      <c r="BL78" s="17">
        <v>6.5167456382346098E-2</v>
      </c>
      <c r="BM78" s="17">
        <v>7.0068164980575595E-2</v>
      </c>
      <c r="BN78" s="17">
        <v>9.0766154207843078E-2</v>
      </c>
      <c r="BO78" s="17">
        <v>3.7794540025680751E-2</v>
      </c>
      <c r="BQ78" s="17">
        <v>5.471470365688124E-2</v>
      </c>
      <c r="BR78" s="17">
        <v>0.1040270815915306</v>
      </c>
      <c r="BS78" s="17">
        <v>8.9439580375059599E-2</v>
      </c>
      <c r="BT78" s="17">
        <v>8.421052142467024E-2</v>
      </c>
      <c r="BU78" s="17">
        <v>6.8744731795147909E-2</v>
      </c>
      <c r="BV78" s="17">
        <v>8.0117529177077901E-2</v>
      </c>
      <c r="BW78" s="17">
        <v>6.8788881125148402E-2</v>
      </c>
      <c r="BX78" s="17">
        <v>9.4761211016287997E-2</v>
      </c>
      <c r="BZ78" s="17">
        <v>6.2896067007055551E-2</v>
      </c>
      <c r="CA78" s="17">
        <v>9.0380565483770076E-2</v>
      </c>
      <c r="CB78" s="17">
        <v>9.6832558268055258E-2</v>
      </c>
      <c r="CC78" s="17">
        <v>9.2342581315959626E-2</v>
      </c>
      <c r="CD78" s="17">
        <v>7.0201124628758466E-2</v>
      </c>
      <c r="CE78" s="17">
        <v>8.8092452961864784E-2</v>
      </c>
      <c r="CF78" s="17">
        <v>3.7943445255673773E-2</v>
      </c>
      <c r="CG78" s="17">
        <v>8.7184149962527602E-2</v>
      </c>
      <c r="CI78" s="17">
        <v>5.6556773902782957E-2</v>
      </c>
      <c r="CJ78" s="17">
        <v>8.877862176032765E-2</v>
      </c>
      <c r="CK78" s="17">
        <v>9.4993972844415561E-2</v>
      </c>
      <c r="CL78" s="17">
        <v>0.12959242402519791</v>
      </c>
      <c r="CM78" s="17">
        <v>5.7844643246094257E-2</v>
      </c>
      <c r="CN78" s="17">
        <v>0.1110519487606848</v>
      </c>
      <c r="CO78" s="17">
        <v>6.7829525157768272E-2</v>
      </c>
      <c r="CP78" s="17">
        <v>8.8458601238569745E-2</v>
      </c>
    </row>
    <row r="79" spans="2:94" x14ac:dyDescent="0.25">
      <c r="B79" s="16" t="s">
        <v>128</v>
      </c>
      <c r="C79" s="17">
        <v>9.9449835147366161E-2</v>
      </c>
      <c r="D79" s="17">
        <v>0.1212409590322308</v>
      </c>
      <c r="E79" s="17">
        <v>0.1203228952654983</v>
      </c>
      <c r="F79" s="17">
        <v>0.102951238700295</v>
      </c>
      <c r="G79" s="17">
        <v>0.11684642178006879</v>
      </c>
      <c r="H79" s="17">
        <v>0.1019773600301583</v>
      </c>
      <c r="I79" s="17">
        <v>4.9420126764227239E-2</v>
      </c>
      <c r="K79" s="17">
        <v>7.206659741515388E-2</v>
      </c>
      <c r="L79" s="17">
        <v>0.12576585855220249</v>
      </c>
      <c r="N79" s="17">
        <v>0.1069258007265398</v>
      </c>
      <c r="O79" s="17">
        <v>9.6941775308100622E-2</v>
      </c>
      <c r="P79" s="17">
        <v>0.11601367733841569</v>
      </c>
      <c r="Q79" s="17">
        <v>9.2820820266533433E-2</v>
      </c>
      <c r="R79" s="17">
        <v>0.1137709286134357</v>
      </c>
      <c r="S79" s="17">
        <v>9.762927066191493E-2</v>
      </c>
      <c r="T79" s="17">
        <v>0.11126993094908171</v>
      </c>
      <c r="U79" s="17">
        <v>8.9323933891266652E-2</v>
      </c>
      <c r="V79" s="17">
        <v>9.5646613471632225E-2</v>
      </c>
      <c r="W79" s="17">
        <v>9.2916301125508319E-2</v>
      </c>
      <c r="X79" s="17">
        <v>9.8550109346066367E-2</v>
      </c>
      <c r="Z79" s="17">
        <v>7.3239310224606113E-2</v>
      </c>
      <c r="AA79" s="17">
        <v>9.4228718378520385E-2</v>
      </c>
      <c r="AB79" s="17">
        <v>0.1192413582874404</v>
      </c>
      <c r="AC79" s="17">
        <v>0.1162748675980059</v>
      </c>
      <c r="AE79" s="17">
        <v>5.3540872124930423E-2</v>
      </c>
      <c r="AF79" s="17">
        <v>9.806924135795729E-2</v>
      </c>
      <c r="AG79" s="17">
        <v>0.1158357205279978</v>
      </c>
      <c r="AH79" s="17">
        <v>0.1197542380179409</v>
      </c>
      <c r="AI79" s="17">
        <v>8.3330211213314798E-2</v>
      </c>
      <c r="AJ79" s="17">
        <v>0.1036518617488081</v>
      </c>
      <c r="AK79" s="17">
        <v>9.3106052351035001E-2</v>
      </c>
      <c r="AL79" s="17">
        <v>9.5844290092330059E-2</v>
      </c>
      <c r="AM79" s="17">
        <v>0.12754620881867329</v>
      </c>
      <c r="AN79" s="17">
        <v>0.12494682085699831</v>
      </c>
      <c r="AO79" s="17">
        <v>9.654956731742767E-2</v>
      </c>
      <c r="AP79" s="17">
        <v>9.3917802173302395E-2</v>
      </c>
      <c r="AQ79" s="17">
        <v>0.11109300297524639</v>
      </c>
      <c r="AR79" s="17">
        <v>7.4928288823946587E-2</v>
      </c>
      <c r="AS79" s="17">
        <v>7.6536328061025144E-2</v>
      </c>
      <c r="AT79" s="17">
        <v>7.254554061758714E-2</v>
      </c>
      <c r="AU79" s="17">
        <v>8.2995467235822906E-2</v>
      </c>
      <c r="AW79" s="17">
        <v>9.695938717637502E-2</v>
      </c>
      <c r="AX79" s="17">
        <v>0.1127772159037099</v>
      </c>
      <c r="AZ79" s="17">
        <v>9.5963074842888962E-2</v>
      </c>
      <c r="BA79" s="17">
        <v>0.1049716646609704</v>
      </c>
      <c r="BC79" s="17">
        <v>9.8653886607752206E-2</v>
      </c>
      <c r="BD79" s="17">
        <v>0.1187479741822355</v>
      </c>
      <c r="BE79" s="17">
        <v>8.3169052465301707E-2</v>
      </c>
      <c r="BF79" s="17">
        <v>9.7912739180842839E-2</v>
      </c>
      <c r="BG79" s="17">
        <v>9.4334750274678233E-2</v>
      </c>
      <c r="BH79" s="17">
        <v>7.6788616209591515E-2</v>
      </c>
      <c r="BI79" s="17">
        <v>5.5700934905787668E-2</v>
      </c>
      <c r="BK79" s="17">
        <v>9.5074465633045363E-2</v>
      </c>
      <c r="BL79" s="17">
        <v>9.5531563628295221E-2</v>
      </c>
      <c r="BM79" s="17">
        <v>0.1140274026798357</v>
      </c>
      <c r="BN79" s="17">
        <v>0.1173865145863551</v>
      </c>
      <c r="BO79" s="17">
        <v>5.312019035941689E-2</v>
      </c>
      <c r="BQ79" s="17">
        <v>8.8110671632033344E-2</v>
      </c>
      <c r="BR79" s="17">
        <v>0.10416247916396811</v>
      </c>
      <c r="BS79" s="17">
        <v>0.1050487548798814</v>
      </c>
      <c r="BT79" s="17">
        <v>0.1057339720328908</v>
      </c>
      <c r="BU79" s="17">
        <v>6.7462673721772115E-2</v>
      </c>
      <c r="BV79" s="17">
        <v>0.10069128527569191</v>
      </c>
      <c r="BW79" s="17">
        <v>0.13138867962329229</v>
      </c>
      <c r="BX79" s="17">
        <v>0.106716543974922</v>
      </c>
      <c r="BZ79" s="17">
        <v>8.4401199034264809E-2</v>
      </c>
      <c r="CA79" s="17">
        <v>9.9181493205539178E-2</v>
      </c>
      <c r="CB79" s="17">
        <v>0.12823007864637759</v>
      </c>
      <c r="CC79" s="17">
        <v>0.11414953679117799</v>
      </c>
      <c r="CD79" s="17">
        <v>8.1850425711609276E-2</v>
      </c>
      <c r="CE79" s="17">
        <v>0.1014075635854691</v>
      </c>
      <c r="CF79" s="17">
        <v>6.0168145037863649E-2</v>
      </c>
      <c r="CG79" s="17">
        <v>0.11253891458054691</v>
      </c>
      <c r="CI79" s="17">
        <v>9.640483401525328E-2</v>
      </c>
      <c r="CJ79" s="17">
        <v>9.0785608318060165E-2</v>
      </c>
      <c r="CK79" s="17">
        <v>0.12564168286664049</v>
      </c>
      <c r="CL79" s="17">
        <v>0.10806068219262149</v>
      </c>
      <c r="CM79" s="17">
        <v>9.5527550320936905E-2</v>
      </c>
      <c r="CN79" s="17">
        <v>8.409507939991466E-2</v>
      </c>
      <c r="CO79" s="17">
        <v>0.10776706989839741</v>
      </c>
      <c r="CP79" s="17">
        <v>0.10008065123383141</v>
      </c>
    </row>
    <row r="80" spans="2:94" ht="30" x14ac:dyDescent="0.25">
      <c r="B80" s="16" t="s">
        <v>129</v>
      </c>
      <c r="C80" s="17">
        <v>0.2057574125707774</v>
      </c>
      <c r="D80" s="17">
        <v>0.22896701444083309</v>
      </c>
      <c r="E80" s="17">
        <v>0.2130693880068591</v>
      </c>
      <c r="F80" s="17">
        <v>0.23694883250201701</v>
      </c>
      <c r="G80" s="17">
        <v>0.21881709603819591</v>
      </c>
      <c r="H80" s="17">
        <v>0.1978380402195615</v>
      </c>
      <c r="I80" s="17">
        <v>0.1538889302912082</v>
      </c>
      <c r="K80" s="17">
        <v>0.1428123079720281</v>
      </c>
      <c r="L80" s="17">
        <v>0.26755639319865471</v>
      </c>
      <c r="N80" s="17">
        <v>0.19894025299493839</v>
      </c>
      <c r="O80" s="17">
        <v>0.22528256787224821</v>
      </c>
      <c r="P80" s="17">
        <v>0.19755026539577061</v>
      </c>
      <c r="Q80" s="17">
        <v>0.2089494328490217</v>
      </c>
      <c r="R80" s="17">
        <v>0.21554731284712439</v>
      </c>
      <c r="S80" s="17">
        <v>0.27331409740233131</v>
      </c>
      <c r="T80" s="17">
        <v>0.21792026995979191</v>
      </c>
      <c r="U80" s="17">
        <v>0.23094227168494019</v>
      </c>
      <c r="V80" s="17">
        <v>0.1733206126295749</v>
      </c>
      <c r="W80" s="17">
        <v>0.19301540080944021</v>
      </c>
      <c r="X80" s="17">
        <v>0.17253367548236501</v>
      </c>
      <c r="Z80" s="17">
        <v>0.15382236444859421</v>
      </c>
      <c r="AA80" s="17">
        <v>0.1991729940988623</v>
      </c>
      <c r="AB80" s="17">
        <v>0.20315042169070149</v>
      </c>
      <c r="AC80" s="17">
        <v>0.2703115042600483</v>
      </c>
      <c r="AE80" s="17">
        <v>0.27371565073058152</v>
      </c>
      <c r="AF80" s="17">
        <v>0.29995610840307529</v>
      </c>
      <c r="AG80" s="17">
        <v>0.26416003758919149</v>
      </c>
      <c r="AH80" s="17">
        <v>0.26922487248398019</v>
      </c>
      <c r="AI80" s="17">
        <v>0.26592330047840979</v>
      </c>
      <c r="AJ80" s="17">
        <v>0.22807598122314071</v>
      </c>
      <c r="AK80" s="17">
        <v>0.16092443393259809</v>
      </c>
      <c r="AL80" s="17">
        <v>0.18165501946332141</v>
      </c>
      <c r="AM80" s="17">
        <v>0.18428895925180569</v>
      </c>
      <c r="AN80" s="17">
        <v>0.162960767762376</v>
      </c>
      <c r="AO80" s="17">
        <v>0.14036637119973741</v>
      </c>
      <c r="AP80" s="17">
        <v>0.19188551676658019</v>
      </c>
      <c r="AQ80" s="17">
        <v>0.1993081813031739</v>
      </c>
      <c r="AR80" s="17">
        <v>0.17657415710300869</v>
      </c>
      <c r="AS80" s="17">
        <v>8.4729336177536974E-2</v>
      </c>
      <c r="AT80" s="17">
        <v>0.14775883243574969</v>
      </c>
      <c r="AU80" s="17">
        <v>0.30759675804777292</v>
      </c>
      <c r="AW80" s="17">
        <v>0.20938766431956651</v>
      </c>
      <c r="AX80" s="17">
        <v>0.18757278378087611</v>
      </c>
      <c r="AZ80" s="17">
        <v>0.20926763504676379</v>
      </c>
      <c r="BA80" s="17">
        <v>0.20019842704420421</v>
      </c>
      <c r="BC80" s="17">
        <v>0.25660243720863718</v>
      </c>
      <c r="BD80" s="17">
        <v>0.20375302531896961</v>
      </c>
      <c r="BE80" s="17">
        <v>0.2048644033606386</v>
      </c>
      <c r="BF80" s="17">
        <v>0.15047315984908921</v>
      </c>
      <c r="BG80" s="17">
        <v>0.16866110583615351</v>
      </c>
      <c r="BH80" s="17">
        <v>0.1309461843479221</v>
      </c>
      <c r="BI80" s="17">
        <v>0.30656077947540522</v>
      </c>
      <c r="BK80" s="17">
        <v>0.18588677058574599</v>
      </c>
      <c r="BL80" s="17">
        <v>0.18883255300335491</v>
      </c>
      <c r="BM80" s="17">
        <v>0.25957044278141511</v>
      </c>
      <c r="BN80" s="17">
        <v>0.21748821245970029</v>
      </c>
      <c r="BO80" s="17">
        <v>0.33432480045463642</v>
      </c>
      <c r="BQ80" s="17">
        <v>0.16302251063019091</v>
      </c>
      <c r="BR80" s="17">
        <v>0.23031542454943499</v>
      </c>
      <c r="BS80" s="17">
        <v>0.16197911000063811</v>
      </c>
      <c r="BT80" s="17">
        <v>0.2444007381250772</v>
      </c>
      <c r="BU80" s="17">
        <v>0.18471778673540831</v>
      </c>
      <c r="BV80" s="17">
        <v>0.25800582852773818</v>
      </c>
      <c r="BW80" s="17">
        <v>0.28916911316474769</v>
      </c>
      <c r="BX80" s="17">
        <v>0.18746071844814191</v>
      </c>
      <c r="BZ80" s="17">
        <v>0.16747891241547919</v>
      </c>
      <c r="CA80" s="17">
        <v>0.21117884563885261</v>
      </c>
      <c r="CB80" s="17">
        <v>0.1503046230995555</v>
      </c>
      <c r="CC80" s="17">
        <v>0.23499203667339669</v>
      </c>
      <c r="CD80" s="17">
        <v>0.16815788144558419</v>
      </c>
      <c r="CE80" s="17">
        <v>0.21978177539551491</v>
      </c>
      <c r="CF80" s="17">
        <v>0.29606413170185347</v>
      </c>
      <c r="CG80" s="17">
        <v>0.26195356289119509</v>
      </c>
      <c r="CI80" s="17">
        <v>0.17973011886680049</v>
      </c>
      <c r="CJ80" s="17">
        <v>0.1998575098201277</v>
      </c>
      <c r="CK80" s="17">
        <v>0.17296243095574221</v>
      </c>
      <c r="CL80" s="17">
        <v>0.1953487359287594</v>
      </c>
      <c r="CM80" s="17">
        <v>0.18975437975422549</v>
      </c>
      <c r="CN80" s="17">
        <v>0.28528764176574523</v>
      </c>
      <c r="CO80" s="17">
        <v>0.30609981443551298</v>
      </c>
      <c r="CP80" s="17">
        <v>0.1998558195897534</v>
      </c>
    </row>
    <row r="81" spans="2:94" x14ac:dyDescent="0.25">
      <c r="B81" s="16" t="s">
        <v>130</v>
      </c>
      <c r="C81" s="17">
        <v>0.14772642043712231</v>
      </c>
      <c r="D81" s="17">
        <v>0.1378286060503626</v>
      </c>
      <c r="E81" s="17">
        <v>0.15611265272104599</v>
      </c>
      <c r="F81" s="17">
        <v>0.1567855067812492</v>
      </c>
      <c r="G81" s="17">
        <v>0.16505413175639791</v>
      </c>
      <c r="H81" s="17">
        <v>0.13455554920366911</v>
      </c>
      <c r="I81" s="17">
        <v>0.13487050334432929</v>
      </c>
      <c r="K81" s="17">
        <v>0.1656918836240085</v>
      </c>
      <c r="L81" s="17">
        <v>0.12930701441044651</v>
      </c>
      <c r="N81" s="17">
        <v>0.1522675756735147</v>
      </c>
      <c r="O81" s="17">
        <v>0.14057467491126721</v>
      </c>
      <c r="P81" s="17">
        <v>0.13639213954453591</v>
      </c>
      <c r="Q81" s="17">
        <v>0.15096275536785889</v>
      </c>
      <c r="R81" s="17">
        <v>0.1155909506904062</v>
      </c>
      <c r="S81" s="17">
        <v>0.16214888292690721</v>
      </c>
      <c r="T81" s="17">
        <v>0.13030507140484701</v>
      </c>
      <c r="U81" s="17">
        <v>0.1196887341546141</v>
      </c>
      <c r="V81" s="17">
        <v>0.1778662665977685</v>
      </c>
      <c r="W81" s="17">
        <v>0.14593668999161591</v>
      </c>
      <c r="X81" s="17">
        <v>0.16938838613320351</v>
      </c>
      <c r="Z81" s="17">
        <v>0.15661351373423379</v>
      </c>
      <c r="AA81" s="17">
        <v>0.1455689882268503</v>
      </c>
      <c r="AB81" s="17">
        <v>0.14964864799634789</v>
      </c>
      <c r="AC81" s="17">
        <v>0.14010356216671491</v>
      </c>
      <c r="AE81" s="17">
        <v>0.1611542211396193</v>
      </c>
      <c r="AF81" s="17">
        <v>0.14566288498368579</v>
      </c>
      <c r="AG81" s="17">
        <v>8.876458721405997E-2</v>
      </c>
      <c r="AH81" s="17">
        <v>0.10428178249699389</v>
      </c>
      <c r="AI81" s="17">
        <v>0.16333779882505881</v>
      </c>
      <c r="AJ81" s="17">
        <v>0.14521679019052031</v>
      </c>
      <c r="AK81" s="17">
        <v>0.17226649099108779</v>
      </c>
      <c r="AL81" s="17">
        <v>0.15346987793801881</v>
      </c>
      <c r="AM81" s="17">
        <v>0.18966279049474599</v>
      </c>
      <c r="AN81" s="17">
        <v>0.12523957121151699</v>
      </c>
      <c r="AO81" s="17">
        <v>0.14690692440684169</v>
      </c>
      <c r="AP81" s="17">
        <v>0.16218789203538911</v>
      </c>
      <c r="AQ81" s="17">
        <v>0.13615563747176321</v>
      </c>
      <c r="AR81" s="17">
        <v>0.18219555096448889</v>
      </c>
      <c r="AS81" s="17">
        <v>0.1632169759303492</v>
      </c>
      <c r="AT81" s="17">
        <v>0.14323843694184349</v>
      </c>
      <c r="AU81" s="17">
        <v>0.1094645400370563</v>
      </c>
      <c r="AW81" s="17">
        <v>0.14406508710244481</v>
      </c>
      <c r="AX81" s="17">
        <v>0.1663780243572735</v>
      </c>
      <c r="AZ81" s="17">
        <v>0.15375033717102399</v>
      </c>
      <c r="BA81" s="17">
        <v>0.13818660745770961</v>
      </c>
      <c r="BC81" s="17">
        <v>0.1360192963346776</v>
      </c>
      <c r="BD81" s="17">
        <v>0.14761727817237999</v>
      </c>
      <c r="BE81" s="17">
        <v>0.14713818737741419</v>
      </c>
      <c r="BF81" s="17">
        <v>0.16675848187404119</v>
      </c>
      <c r="BG81" s="17">
        <v>0.16439367631593649</v>
      </c>
      <c r="BH81" s="17">
        <v>0.15189033996945539</v>
      </c>
      <c r="BI81" s="17">
        <v>8.0164121737707275E-2</v>
      </c>
      <c r="BK81" s="17">
        <v>0.15168786686283919</v>
      </c>
      <c r="BL81" s="17">
        <v>0.15188692582061281</v>
      </c>
      <c r="BM81" s="17">
        <v>0.13659486712271371</v>
      </c>
      <c r="BN81" s="17">
        <v>0.13756782982847171</v>
      </c>
      <c r="BO81" s="17">
        <v>0.14363474472308299</v>
      </c>
      <c r="BQ81" s="17">
        <v>0.14023275626795581</v>
      </c>
      <c r="BR81" s="17">
        <v>0.167108752751566</v>
      </c>
      <c r="BS81" s="17">
        <v>0.17482190049628851</v>
      </c>
      <c r="BT81" s="17">
        <v>0.14260083775828661</v>
      </c>
      <c r="BU81" s="17">
        <v>0.15063105496191759</v>
      </c>
      <c r="BV81" s="17">
        <v>0.1288708615748724</v>
      </c>
      <c r="BW81" s="17">
        <v>0.1304622953467581</v>
      </c>
      <c r="BX81" s="17">
        <v>0.13589471411892909</v>
      </c>
      <c r="BZ81" s="17">
        <v>0.14655951897190289</v>
      </c>
      <c r="CA81" s="17">
        <v>0.16839311739125509</v>
      </c>
      <c r="CB81" s="17">
        <v>0.13951023750793651</v>
      </c>
      <c r="CC81" s="17">
        <v>0.1465047092607259</v>
      </c>
      <c r="CD81" s="17">
        <v>0.13916294194241169</v>
      </c>
      <c r="CE81" s="17">
        <v>0.17151185052194051</v>
      </c>
      <c r="CF81" s="17">
        <v>0.12482856014807769</v>
      </c>
      <c r="CG81" s="17">
        <v>0.12714562898824089</v>
      </c>
      <c r="CI81" s="17">
        <v>0.14141018168487829</v>
      </c>
      <c r="CJ81" s="17">
        <v>0.19051786239262841</v>
      </c>
      <c r="CK81" s="17">
        <v>0.15071204501711741</v>
      </c>
      <c r="CL81" s="17">
        <v>0.1327933711573118</v>
      </c>
      <c r="CM81" s="17">
        <v>0.13770687619073449</v>
      </c>
      <c r="CN81" s="17">
        <v>0.11602745843770371</v>
      </c>
      <c r="CO81" s="17">
        <v>0.13230277397690721</v>
      </c>
      <c r="CP81" s="17">
        <v>0.15609518894157171</v>
      </c>
    </row>
    <row r="82" spans="2:94" x14ac:dyDescent="0.25">
      <c r="B82" s="16" t="s">
        <v>131</v>
      </c>
      <c r="C82" s="17">
        <v>0.1501408252212183</v>
      </c>
      <c r="D82" s="17">
        <v>0.13112050152591651</v>
      </c>
      <c r="E82" s="17">
        <v>0.1258072179721143</v>
      </c>
      <c r="F82" s="17">
        <v>0.1520873102505447</v>
      </c>
      <c r="G82" s="17">
        <v>0.125994387258587</v>
      </c>
      <c r="H82" s="17">
        <v>0.16042590917571201</v>
      </c>
      <c r="I82" s="17">
        <v>0.19360298975720119</v>
      </c>
      <c r="K82" s="17">
        <v>0.18400590869537919</v>
      </c>
      <c r="L82" s="17">
        <v>0.1178135456822082</v>
      </c>
      <c r="N82" s="17">
        <v>0.1249016609533339</v>
      </c>
      <c r="O82" s="17">
        <v>0.16571351424008021</v>
      </c>
      <c r="P82" s="17">
        <v>0.14387631769126469</v>
      </c>
      <c r="Q82" s="17">
        <v>0.1684439405711394</v>
      </c>
      <c r="R82" s="17">
        <v>0.1474985406884792</v>
      </c>
      <c r="S82" s="17">
        <v>0.13311413781483361</v>
      </c>
      <c r="T82" s="17">
        <v>0.1717851470115182</v>
      </c>
      <c r="U82" s="17">
        <v>0.15074819287510771</v>
      </c>
      <c r="V82" s="17">
        <v>0.1394188765593847</v>
      </c>
      <c r="W82" s="17">
        <v>0.1574948595087397</v>
      </c>
      <c r="X82" s="17">
        <v>0.1378164166144725</v>
      </c>
      <c r="Z82" s="17">
        <v>0.18369036014285009</v>
      </c>
      <c r="AA82" s="17">
        <v>0.16360009623997759</v>
      </c>
      <c r="AB82" s="17">
        <v>0.14264444482866709</v>
      </c>
      <c r="AC82" s="17">
        <v>0.1057102514031184</v>
      </c>
      <c r="AE82" s="17">
        <v>7.2410633974063651E-2</v>
      </c>
      <c r="AF82" s="17">
        <v>9.2795322749060938E-2</v>
      </c>
      <c r="AG82" s="17">
        <v>0.15169865510661709</v>
      </c>
      <c r="AH82" s="17">
        <v>0.12682500997455551</v>
      </c>
      <c r="AI82" s="17">
        <v>0.12391117765680421</v>
      </c>
      <c r="AJ82" s="17">
        <v>0.1338125576023676</v>
      </c>
      <c r="AK82" s="17">
        <v>0.15553622181475579</v>
      </c>
      <c r="AL82" s="17">
        <v>0.148754101981876</v>
      </c>
      <c r="AM82" s="17">
        <v>0.16292751920924761</v>
      </c>
      <c r="AN82" s="17">
        <v>0.15619458885980289</v>
      </c>
      <c r="AO82" s="17">
        <v>0.1693680695791179</v>
      </c>
      <c r="AP82" s="17">
        <v>0.17136905573626049</v>
      </c>
      <c r="AQ82" s="17">
        <v>0.18150956840634991</v>
      </c>
      <c r="AR82" s="17">
        <v>0.17862819581483361</v>
      </c>
      <c r="AS82" s="17">
        <v>0.23169640439942191</v>
      </c>
      <c r="AT82" s="17">
        <v>0.179516042422316</v>
      </c>
      <c r="AU82" s="17">
        <v>0.11408571771470161</v>
      </c>
      <c r="AW82" s="17">
        <v>0.14911275935219151</v>
      </c>
      <c r="AX82" s="17">
        <v>0.15720799373832381</v>
      </c>
      <c r="AZ82" s="17">
        <v>0.1548599474700918</v>
      </c>
      <c r="BA82" s="17">
        <v>0.1426673580951083</v>
      </c>
      <c r="BC82" s="17">
        <v>0.1273551087859521</v>
      </c>
      <c r="BD82" s="17">
        <v>0.15384307516693119</v>
      </c>
      <c r="BE82" s="17">
        <v>0.16668794212606031</v>
      </c>
      <c r="BF82" s="17">
        <v>0.15737198523771301</v>
      </c>
      <c r="BG82" s="17">
        <v>0.17933911896026719</v>
      </c>
      <c r="BH82" s="17">
        <v>0.19823932587409851</v>
      </c>
      <c r="BI82" s="17">
        <v>9.1479398247071755E-2</v>
      </c>
      <c r="BK82" s="17">
        <v>0.16765141794651159</v>
      </c>
      <c r="BL82" s="17">
        <v>0.14145200422802731</v>
      </c>
      <c r="BM82" s="17">
        <v>0.14195908249555469</v>
      </c>
      <c r="BN82" s="17">
        <v>0.1257187052185228</v>
      </c>
      <c r="BO82" s="17">
        <v>0.1325003999799538</v>
      </c>
      <c r="BQ82" s="17">
        <v>0.1790238645972736</v>
      </c>
      <c r="BR82" s="17">
        <v>0.13597781744967641</v>
      </c>
      <c r="BS82" s="17">
        <v>0.18196770408963181</v>
      </c>
      <c r="BT82" s="17">
        <v>0.20531660075357641</v>
      </c>
      <c r="BU82" s="17">
        <v>6.6449866241745342E-2</v>
      </c>
      <c r="BV82" s="17">
        <v>0.12962636604652969</v>
      </c>
      <c r="BW82" s="17">
        <v>0.1040808092455387</v>
      </c>
      <c r="BX82" s="17">
        <v>0.1307309489701815</v>
      </c>
      <c r="BZ82" s="17">
        <v>0.17645965470680289</v>
      </c>
      <c r="CA82" s="17">
        <v>0.15730745305737459</v>
      </c>
      <c r="CB82" s="17">
        <v>0.1709598814565057</v>
      </c>
      <c r="CC82" s="17">
        <v>0.1568996862714466</v>
      </c>
      <c r="CD82" s="17">
        <v>0.16496605906818729</v>
      </c>
      <c r="CE82" s="17">
        <v>0.1098218162270667</v>
      </c>
      <c r="CF82" s="17">
        <v>0.1111509763125002</v>
      </c>
      <c r="CG82" s="17">
        <v>0.1096359769142753</v>
      </c>
      <c r="CI82" s="17">
        <v>0.18114911075493201</v>
      </c>
      <c r="CJ82" s="17">
        <v>0.17014771646634869</v>
      </c>
      <c r="CK82" s="17">
        <v>0.16221991223825921</v>
      </c>
      <c r="CL82" s="17">
        <v>0.13123031407529759</v>
      </c>
      <c r="CM82" s="17">
        <v>0.15060487780979989</v>
      </c>
      <c r="CN82" s="17">
        <v>8.2856423896359735E-2</v>
      </c>
      <c r="CO82" s="17">
        <v>0.13182186108838281</v>
      </c>
      <c r="CP82" s="17">
        <v>0.12860750270705079</v>
      </c>
    </row>
    <row r="83" spans="2:94" x14ac:dyDescent="0.25">
      <c r="B83" s="16" t="s">
        <v>132</v>
      </c>
      <c r="C83" s="17">
        <v>0.19194710940237719</v>
      </c>
      <c r="D83" s="17">
        <v>0.1546164516638944</v>
      </c>
      <c r="E83" s="17">
        <v>0.16030092999756801</v>
      </c>
      <c r="F83" s="17">
        <v>0.14033023965626529</v>
      </c>
      <c r="G83" s="17">
        <v>0.16387874647500261</v>
      </c>
      <c r="H83" s="17">
        <v>0.19746951648669109</v>
      </c>
      <c r="I83" s="17">
        <v>0.30332163614319591</v>
      </c>
      <c r="K83" s="17">
        <v>0.28807629876991953</v>
      </c>
      <c r="L83" s="17">
        <v>9.9015061824329578E-2</v>
      </c>
      <c r="N83" s="17">
        <v>0.18201252020697969</v>
      </c>
      <c r="O83" s="17">
        <v>0.16510764495611011</v>
      </c>
      <c r="P83" s="17">
        <v>0.18614795473375731</v>
      </c>
      <c r="Q83" s="17">
        <v>0.21611311688383791</v>
      </c>
      <c r="R83" s="17">
        <v>0.19018324735542921</v>
      </c>
      <c r="S83" s="17">
        <v>0.1790007696582171</v>
      </c>
      <c r="T83" s="17">
        <v>0.16971144879283609</v>
      </c>
      <c r="U83" s="17">
        <v>0.19272265249368581</v>
      </c>
      <c r="V83" s="17">
        <v>0.2037094363353037</v>
      </c>
      <c r="W83" s="17">
        <v>0.19593260985360991</v>
      </c>
      <c r="X83" s="17">
        <v>0.19979779968986361</v>
      </c>
      <c r="Z83" s="17">
        <v>0.26215946374892568</v>
      </c>
      <c r="AA83" s="17">
        <v>0.19132362523946261</v>
      </c>
      <c r="AB83" s="17">
        <v>0.1836683097423</v>
      </c>
      <c r="AC83" s="17">
        <v>0.12443026554787739</v>
      </c>
      <c r="AE83" s="17">
        <v>7.0015848855886104E-2</v>
      </c>
      <c r="AF83" s="17">
        <v>0.1139439021523371</v>
      </c>
      <c r="AG83" s="17">
        <v>0.14796569134267801</v>
      </c>
      <c r="AH83" s="17">
        <v>0.1687770116440547</v>
      </c>
      <c r="AI83" s="17">
        <v>0.14312269088593479</v>
      </c>
      <c r="AJ83" s="17">
        <v>0.16521676136480271</v>
      </c>
      <c r="AK83" s="17">
        <v>0.19078128298358549</v>
      </c>
      <c r="AL83" s="17">
        <v>0.19577488971137391</v>
      </c>
      <c r="AM83" s="17">
        <v>0.1639132201705347</v>
      </c>
      <c r="AN83" s="17">
        <v>0.20620712014238729</v>
      </c>
      <c r="AO83" s="17">
        <v>0.26007760502944971</v>
      </c>
      <c r="AP83" s="17">
        <v>0.24803456921137351</v>
      </c>
      <c r="AQ83" s="17">
        <v>0.2449717372376303</v>
      </c>
      <c r="AR83" s="17">
        <v>0.2393716990915726</v>
      </c>
      <c r="AS83" s="17">
        <v>0.23890019030843559</v>
      </c>
      <c r="AT83" s="17">
        <v>0.31770954797654061</v>
      </c>
      <c r="AU83" s="17">
        <v>0.13325920649011799</v>
      </c>
      <c r="AW83" s="17">
        <v>0.19771234660427481</v>
      </c>
      <c r="AX83" s="17">
        <v>0.16911872181380549</v>
      </c>
      <c r="AZ83" s="17">
        <v>0.19786324595793639</v>
      </c>
      <c r="BA83" s="17">
        <v>0.18257798316876361</v>
      </c>
      <c r="BC83" s="17">
        <v>0.14863303908969769</v>
      </c>
      <c r="BD83" s="17">
        <v>0.1796654504658346</v>
      </c>
      <c r="BE83" s="17">
        <v>0.24757731159271079</v>
      </c>
      <c r="BF83" s="17">
        <v>0.21654356860540031</v>
      </c>
      <c r="BG83" s="17">
        <v>0.21459725098139379</v>
      </c>
      <c r="BH83" s="17">
        <v>0.33328951284980518</v>
      </c>
      <c r="BI83" s="17">
        <v>0.15125236334890441</v>
      </c>
      <c r="BK83" s="17">
        <v>0.17230612491854719</v>
      </c>
      <c r="BL83" s="17">
        <v>0.27034470194746651</v>
      </c>
      <c r="BM83" s="17">
        <v>0.126579559077833</v>
      </c>
      <c r="BN83" s="17">
        <v>0.15983411013332149</v>
      </c>
      <c r="BO83" s="17">
        <v>2.864064861629767E-2</v>
      </c>
      <c r="BQ83" s="17">
        <v>0.30888869132741031</v>
      </c>
      <c r="BR83" s="17">
        <v>0.14245760219682391</v>
      </c>
      <c r="BS83" s="17">
        <v>0.175755633343392</v>
      </c>
      <c r="BT83" s="17">
        <v>8.6869310483449036E-2</v>
      </c>
      <c r="BU83" s="17">
        <v>0.32019109429875148</v>
      </c>
      <c r="BV83" s="17">
        <v>0.1219650861665532</v>
      </c>
      <c r="BW83" s="17">
        <v>3.634573333011884E-2</v>
      </c>
      <c r="BX83" s="17">
        <v>0.16810984203520959</v>
      </c>
      <c r="BZ83" s="17">
        <v>0.29585911969212469</v>
      </c>
      <c r="CA83" s="17">
        <v>0.16627671866624569</v>
      </c>
      <c r="CB83" s="17">
        <v>0.18846928689351139</v>
      </c>
      <c r="CC83" s="17">
        <v>0.11562812518084981</v>
      </c>
      <c r="CD83" s="17">
        <v>0.28825889742128419</v>
      </c>
      <c r="CE83" s="17">
        <v>0.13060289858951521</v>
      </c>
      <c r="CF83" s="17">
        <v>8.8975047945592606E-2</v>
      </c>
      <c r="CG83" s="17">
        <v>0.1179173972557124</v>
      </c>
      <c r="CI83" s="17">
        <v>0.26607198139774918</v>
      </c>
      <c r="CJ83" s="17">
        <v>0.1658279407610605</v>
      </c>
      <c r="CK83" s="17">
        <v>0.18149220237305971</v>
      </c>
      <c r="CL83" s="17">
        <v>0.1098040495025329</v>
      </c>
      <c r="CM83" s="17">
        <v>0.27148951528744542</v>
      </c>
      <c r="CN83" s="17">
        <v>6.8456747296860729E-2</v>
      </c>
      <c r="CO83" s="17">
        <v>0.1098133406545385</v>
      </c>
      <c r="CP83" s="17">
        <v>0.18069112243086621</v>
      </c>
    </row>
    <row r="84" spans="2:94" x14ac:dyDescent="0.25">
      <c r="B84" s="16" t="s">
        <v>85</v>
      </c>
      <c r="C84" s="17">
        <v>3.6362642387306188E-2</v>
      </c>
      <c r="D84" s="17">
        <v>3.8437896134638522E-2</v>
      </c>
      <c r="E84" s="17">
        <v>4.3670360234540108E-2</v>
      </c>
      <c r="F84" s="17">
        <v>4.1540805862903783E-2</v>
      </c>
      <c r="G84" s="17">
        <v>3.8048678121792148E-2</v>
      </c>
      <c r="H84" s="17">
        <v>3.8474726306809842E-2</v>
      </c>
      <c r="I84" s="17">
        <v>2.2049538429268531E-2</v>
      </c>
      <c r="K84" s="17">
        <v>1.556157073859751E-2</v>
      </c>
      <c r="L84" s="17">
        <v>5.686033483183324E-2</v>
      </c>
      <c r="N84" s="17">
        <v>2.535428234389436E-2</v>
      </c>
      <c r="O84" s="17">
        <v>4.0661412771888429E-2</v>
      </c>
      <c r="P84" s="17">
        <v>4.839240559084667E-2</v>
      </c>
      <c r="Q84" s="17">
        <v>3.5833228215874383E-2</v>
      </c>
      <c r="R84" s="17">
        <v>4.1157790435726968E-2</v>
      </c>
      <c r="S84" s="17">
        <v>2.2575945378251899E-2</v>
      </c>
      <c r="T84" s="17">
        <v>4.8142873163346631E-2</v>
      </c>
      <c r="U84" s="17">
        <v>4.1945611642244293E-2</v>
      </c>
      <c r="V84" s="17">
        <v>3.6374503848108433E-2</v>
      </c>
      <c r="W84" s="17">
        <v>3.6407978309423057E-2</v>
      </c>
      <c r="X84" s="17">
        <v>2.4566606681805991E-2</v>
      </c>
      <c r="Z84" s="17">
        <v>2.2440227071388159E-2</v>
      </c>
      <c r="AA84" s="17">
        <v>3.0384573203035291E-2</v>
      </c>
      <c r="AB84" s="17">
        <v>3.0422575718099691E-2</v>
      </c>
      <c r="AC84" s="17">
        <v>6.2491614710734417E-2</v>
      </c>
      <c r="AE84" s="17">
        <v>0.19479315652319959</v>
      </c>
      <c r="AF84" s="17">
        <v>7.1081662973776064E-2</v>
      </c>
      <c r="AG84" s="17">
        <v>4.7960851768555662E-2</v>
      </c>
      <c r="AH84" s="17">
        <v>4.3410519785657381E-2</v>
      </c>
      <c r="AI84" s="17">
        <v>3.2918228755043341E-2</v>
      </c>
      <c r="AJ84" s="17">
        <v>4.0077158464507497E-2</v>
      </c>
      <c r="AK84" s="17">
        <v>3.465716232288004E-2</v>
      </c>
      <c r="AL84" s="17">
        <v>3.02564330036727E-2</v>
      </c>
      <c r="AM84" s="17">
        <v>1.233480573843488E-2</v>
      </c>
      <c r="AN84" s="17">
        <v>3.2713707508252129E-2</v>
      </c>
      <c r="AO84" s="17">
        <v>1.9445317538410861E-2</v>
      </c>
      <c r="AP84" s="17">
        <v>2.9901453054516629E-2</v>
      </c>
      <c r="AQ84" s="17">
        <v>1.1243127443236691E-2</v>
      </c>
      <c r="AR84" s="17">
        <v>8.4244473163599832E-3</v>
      </c>
      <c r="AS84" s="17">
        <v>2.5860570983908669E-2</v>
      </c>
      <c r="AT84" s="17">
        <v>1.350092160283984E-2</v>
      </c>
      <c r="AU84" s="17">
        <v>0.1165661145768238</v>
      </c>
      <c r="AW84" s="17">
        <v>3.4910247208161042E-2</v>
      </c>
      <c r="AX84" s="17">
        <v>3.6576082022631462E-2</v>
      </c>
      <c r="AZ84" s="17">
        <v>3.2581193816698578E-2</v>
      </c>
      <c r="BA84" s="17">
        <v>4.2351156795522281E-2</v>
      </c>
      <c r="BC84" s="17">
        <v>5.0846292636909332E-2</v>
      </c>
      <c r="BD84" s="17">
        <v>2.9223839390376049E-2</v>
      </c>
      <c r="BE84" s="17">
        <v>1.554145772076993E-2</v>
      </c>
      <c r="BF84" s="17">
        <v>2.9900768436092511E-2</v>
      </c>
      <c r="BG84" s="17">
        <v>1.293278769905346E-2</v>
      </c>
      <c r="BH84" s="17">
        <v>7.7554595360531057E-3</v>
      </c>
      <c r="BI84" s="17">
        <v>0.15811926989429109</v>
      </c>
      <c r="BK84" s="17">
        <v>2.5030207604165879E-2</v>
      </c>
      <c r="BL84" s="17">
        <v>2.046626476285535E-2</v>
      </c>
      <c r="BM84" s="17">
        <v>6.7833198221363022E-2</v>
      </c>
      <c r="BN84" s="17">
        <v>4.4520569280918028E-2</v>
      </c>
      <c r="BO84" s="17">
        <v>0.18405019816158111</v>
      </c>
      <c r="BQ84" s="17">
        <v>1.7655945253918101E-2</v>
      </c>
      <c r="BR84" s="17">
        <v>2.558706543243304E-2</v>
      </c>
      <c r="BS84" s="17">
        <v>2.8947634780424579E-2</v>
      </c>
      <c r="BT84" s="17">
        <v>1.9293569824445401E-2</v>
      </c>
      <c r="BU84" s="17">
        <v>3.050623907814877E-2</v>
      </c>
      <c r="BV84" s="17">
        <v>7.7412576616204917E-2</v>
      </c>
      <c r="BW84" s="17">
        <v>0.13666648872964371</v>
      </c>
      <c r="BX84" s="17">
        <v>3.8320145065392351E-2</v>
      </c>
      <c r="BZ84" s="17">
        <v>1.7137474438768081E-2</v>
      </c>
      <c r="CA84" s="17">
        <v>2.864238656821164E-2</v>
      </c>
      <c r="CB84" s="17">
        <v>2.261404890972625E-2</v>
      </c>
      <c r="CC84" s="17">
        <v>2.3752413463768728E-2</v>
      </c>
      <c r="CD84" s="17">
        <v>1.9883898446318261E-2</v>
      </c>
      <c r="CE84" s="17">
        <v>8.9824343369107901E-3</v>
      </c>
      <c r="CF84" s="17">
        <v>0.19668981914346839</v>
      </c>
      <c r="CG84" s="17">
        <v>6.9960566638819069E-2</v>
      </c>
      <c r="CI84" s="17">
        <v>2.0451910569251872E-2</v>
      </c>
      <c r="CJ84" s="17">
        <v>2.2377665563761709E-2</v>
      </c>
      <c r="CK84" s="17">
        <v>2.541819458000541E-2</v>
      </c>
      <c r="CL84" s="17">
        <v>3.3636055343149257E-2</v>
      </c>
      <c r="CM84" s="17">
        <v>2.5538375439911089E-2</v>
      </c>
      <c r="CN84" s="17">
        <v>0.1323597289673247</v>
      </c>
      <c r="CO84" s="17">
        <v>7.4554726850278044E-2</v>
      </c>
      <c r="CP84" s="17">
        <v>2.2850320673120539E-2</v>
      </c>
    </row>
    <row r="86" spans="2:94" ht="75" x14ac:dyDescent="0.25">
      <c r="B86" s="14" t="s">
        <v>136</v>
      </c>
    </row>
    <row r="87" spans="2:94" x14ac:dyDescent="0.25">
      <c r="B87" s="15" t="s">
        <v>15</v>
      </c>
    </row>
    <row r="88" spans="2:94" x14ac:dyDescent="0.25">
      <c r="B88" s="16" t="s">
        <v>126</v>
      </c>
      <c r="C88" s="17">
        <v>3.9157044667652768E-2</v>
      </c>
      <c r="D88" s="17">
        <v>2.4827521769089859E-2</v>
      </c>
      <c r="E88" s="17">
        <v>2.7563383005778042E-2</v>
      </c>
      <c r="F88" s="17">
        <v>3.1020335414335298E-2</v>
      </c>
      <c r="G88" s="17">
        <v>3.9050799134466602E-2</v>
      </c>
      <c r="H88" s="17">
        <v>4.2118910903386389E-2</v>
      </c>
      <c r="I88" s="17">
        <v>6.2762184648637573E-2</v>
      </c>
      <c r="K88" s="17">
        <v>4.4589230799365498E-2</v>
      </c>
      <c r="L88" s="17">
        <v>3.4046697121718088E-2</v>
      </c>
      <c r="N88" s="17">
        <v>2.463669956462787E-2</v>
      </c>
      <c r="O88" s="17">
        <v>2.6041029924136549E-2</v>
      </c>
      <c r="P88" s="17">
        <v>5.6659029527967683E-2</v>
      </c>
      <c r="Q88" s="17">
        <v>3.076242234447055E-2</v>
      </c>
      <c r="R88" s="17">
        <v>3.822590482671491E-2</v>
      </c>
      <c r="S88" s="17">
        <v>2.8565048922173791E-2</v>
      </c>
      <c r="T88" s="17">
        <v>2.95680765523063E-2</v>
      </c>
      <c r="U88" s="17">
        <v>4.2357488849531492E-2</v>
      </c>
      <c r="V88" s="17">
        <v>5.3731997149659448E-2</v>
      </c>
      <c r="W88" s="17">
        <v>4.4764090538793627E-2</v>
      </c>
      <c r="X88" s="17">
        <v>5.0295516884408357E-2</v>
      </c>
      <c r="Z88" s="17">
        <v>3.7297352824051271E-2</v>
      </c>
      <c r="AA88" s="17">
        <v>3.4381433407983969E-2</v>
      </c>
      <c r="AB88" s="17">
        <v>4.0212174452712093E-2</v>
      </c>
      <c r="AC88" s="17">
        <v>4.4965470325897178E-2</v>
      </c>
      <c r="AE88" s="17">
        <v>6.122204159176084E-2</v>
      </c>
      <c r="AF88" s="17">
        <v>3.4128162833157373E-2</v>
      </c>
      <c r="AG88" s="17">
        <v>4.6582085054622878E-2</v>
      </c>
      <c r="AH88" s="17">
        <v>4.6548936395504677E-2</v>
      </c>
      <c r="AI88" s="17">
        <v>2.810818714621819E-2</v>
      </c>
      <c r="AJ88" s="17">
        <v>5.6895977231494088E-2</v>
      </c>
      <c r="AK88" s="17">
        <v>4.0033597164564283E-2</v>
      </c>
      <c r="AL88" s="17">
        <v>4.2837170333779283E-2</v>
      </c>
      <c r="AM88" s="17">
        <v>3.6768765289049148E-2</v>
      </c>
      <c r="AN88" s="17">
        <v>4.3639837399353343E-2</v>
      </c>
      <c r="AO88" s="17">
        <v>3.3900789355754149E-2</v>
      </c>
      <c r="AP88" s="17">
        <v>3.1311090153959067E-2</v>
      </c>
      <c r="AQ88" s="17">
        <v>2.4817117577492661E-2</v>
      </c>
      <c r="AR88" s="17">
        <v>3.3745849015555412E-2</v>
      </c>
      <c r="AS88" s="17">
        <v>4.7404282937940231E-2</v>
      </c>
      <c r="AT88" s="17">
        <v>1.5092657283604351E-2</v>
      </c>
      <c r="AU88" s="17">
        <v>4.0707435189691929E-2</v>
      </c>
      <c r="AW88" s="17">
        <v>4.0999138183126393E-2</v>
      </c>
      <c r="AX88" s="17">
        <v>3.1037759722255531E-2</v>
      </c>
      <c r="AZ88" s="17">
        <v>3.3922415503142983E-2</v>
      </c>
      <c r="BA88" s="17">
        <v>4.7446897507909168E-2</v>
      </c>
      <c r="BC88" s="17">
        <v>4.9157074524070012E-2</v>
      </c>
      <c r="BD88" s="17">
        <v>3.5687382351588963E-2</v>
      </c>
      <c r="BE88" s="17">
        <v>3.8272140632441547E-2</v>
      </c>
      <c r="BF88" s="17">
        <v>3.6680066282983703E-2</v>
      </c>
      <c r="BG88" s="17">
        <v>2.232256189888009E-2</v>
      </c>
      <c r="BH88" s="17">
        <v>4.2690507796563408E-2</v>
      </c>
      <c r="BI88" s="17">
        <v>5.4770001034220299E-2</v>
      </c>
      <c r="BK88" s="17">
        <v>2.0680056640670161E-2</v>
      </c>
      <c r="BL88" s="17">
        <v>7.5047470669393879E-2</v>
      </c>
      <c r="BM88" s="17">
        <v>2.7475199320312189E-2</v>
      </c>
      <c r="BN88" s="17">
        <v>1.767340870089687E-2</v>
      </c>
      <c r="BO88" s="17">
        <v>1.496727254258153E-2</v>
      </c>
      <c r="BQ88" s="17">
        <v>6.8353708494416437E-2</v>
      </c>
      <c r="BR88" s="17">
        <v>1.893995197567639E-2</v>
      </c>
      <c r="BS88" s="17">
        <v>1.710792241604411E-2</v>
      </c>
      <c r="BT88" s="17">
        <v>1.8034286787847121E-2</v>
      </c>
      <c r="BU88" s="17">
        <v>0.18242769453551999</v>
      </c>
      <c r="BV88" s="17">
        <v>3.2347734778969968E-2</v>
      </c>
      <c r="BW88" s="17">
        <v>2.147187785107468E-2</v>
      </c>
      <c r="BX88" s="17">
        <v>1.988852403348626E-2</v>
      </c>
      <c r="BZ88" s="17">
        <v>6.1512091146605663E-2</v>
      </c>
      <c r="CA88" s="17">
        <v>1.7717955797150738E-2</v>
      </c>
      <c r="CB88" s="17">
        <v>1.462857373559066E-2</v>
      </c>
      <c r="CC88" s="17">
        <v>1.241606616732226E-2</v>
      </c>
      <c r="CD88" s="17">
        <v>0.1186686411409405</v>
      </c>
      <c r="CE88" s="17">
        <v>0</v>
      </c>
      <c r="CF88" s="17">
        <v>0</v>
      </c>
      <c r="CG88" s="17">
        <v>3.2359427366249152E-2</v>
      </c>
      <c r="CI88" s="17">
        <v>4.5491134043656671E-2</v>
      </c>
      <c r="CJ88" s="17">
        <v>1.7519321063374421E-2</v>
      </c>
      <c r="CK88" s="17">
        <v>1.903884165120201E-2</v>
      </c>
      <c r="CL88" s="17">
        <v>7.8944719492690628E-3</v>
      </c>
      <c r="CM88" s="17">
        <v>8.4067220058510819E-2</v>
      </c>
      <c r="CN88" s="17">
        <v>3.3288943640886672E-2</v>
      </c>
      <c r="CO88" s="17">
        <v>1.45207726323746E-2</v>
      </c>
      <c r="CP88" s="17">
        <v>3.7445106788379277E-2</v>
      </c>
    </row>
    <row r="89" spans="2:94" x14ac:dyDescent="0.25">
      <c r="B89" s="16" t="s">
        <v>127</v>
      </c>
      <c r="C89" s="17">
        <v>3.4033012193372847E-2</v>
      </c>
      <c r="D89" s="17">
        <v>6.0825358075359381E-2</v>
      </c>
      <c r="E89" s="17">
        <v>3.1028094413284139E-2</v>
      </c>
      <c r="F89" s="17">
        <v>2.0222800344302579E-2</v>
      </c>
      <c r="G89" s="17">
        <v>3.1674379029280227E-2</v>
      </c>
      <c r="H89" s="17">
        <v>2.5155623624495901E-2</v>
      </c>
      <c r="I89" s="17">
        <v>3.7888484423362963E-2</v>
      </c>
      <c r="K89" s="17">
        <v>3.536348389206239E-2</v>
      </c>
      <c r="L89" s="17">
        <v>3.2903250306994772E-2</v>
      </c>
      <c r="N89" s="17">
        <v>3.6037468265795687E-2</v>
      </c>
      <c r="O89" s="17">
        <v>3.1011538166127339E-2</v>
      </c>
      <c r="P89" s="17">
        <v>3.5978852168174161E-2</v>
      </c>
      <c r="Q89" s="17">
        <v>3.8441922430482951E-2</v>
      </c>
      <c r="R89" s="17">
        <v>3.5482181708042293E-2</v>
      </c>
      <c r="S89" s="17">
        <v>3.5098136581584588E-2</v>
      </c>
      <c r="T89" s="17">
        <v>3.0886550595880091E-2</v>
      </c>
      <c r="U89" s="17">
        <v>2.840643292680993E-2</v>
      </c>
      <c r="V89" s="17">
        <v>3.4850612245570213E-2</v>
      </c>
      <c r="W89" s="17">
        <v>3.0317924873775021E-2</v>
      </c>
      <c r="X89" s="17">
        <v>3.4227145513959931E-2</v>
      </c>
      <c r="Z89" s="17">
        <v>3.2527263291710157E-2</v>
      </c>
      <c r="AA89" s="17">
        <v>2.7617736884347509E-2</v>
      </c>
      <c r="AB89" s="17">
        <v>4.2624982357676131E-2</v>
      </c>
      <c r="AC89" s="17">
        <v>3.4611397797404693E-2</v>
      </c>
      <c r="AE89" s="17">
        <v>8.6327527441808063E-2</v>
      </c>
      <c r="AF89" s="17">
        <v>3.2867732855260297E-2</v>
      </c>
      <c r="AG89" s="17">
        <v>6.3870302064339177E-2</v>
      </c>
      <c r="AH89" s="17">
        <v>5.9619215960329951E-2</v>
      </c>
      <c r="AI89" s="17">
        <v>3.824128510354572E-2</v>
      </c>
      <c r="AJ89" s="17">
        <v>3.3789327271580433E-2</v>
      </c>
      <c r="AK89" s="17">
        <v>2.1015094875075972E-2</v>
      </c>
      <c r="AL89" s="17">
        <v>1.930686103225554E-2</v>
      </c>
      <c r="AM89" s="17">
        <v>2.7767879970064191E-2</v>
      </c>
      <c r="AN89" s="17">
        <v>2.2989647588237939E-2</v>
      </c>
      <c r="AO89" s="17">
        <v>2.6925053961282641E-2</v>
      </c>
      <c r="AP89" s="17">
        <v>3.7443053157691968E-2</v>
      </c>
      <c r="AQ89" s="17">
        <v>2.7034188194144371E-2</v>
      </c>
      <c r="AR89" s="17">
        <v>1.8041851941832381E-2</v>
      </c>
      <c r="AS89" s="17">
        <v>2.8193652746362669E-2</v>
      </c>
      <c r="AT89" s="17">
        <v>3.1677517580992492E-2</v>
      </c>
      <c r="AU89" s="17">
        <v>5.0895116581322633E-2</v>
      </c>
      <c r="AW89" s="17">
        <v>3.2345111472085353E-2</v>
      </c>
      <c r="AX89" s="17">
        <v>4.216462576932993E-2</v>
      </c>
      <c r="AZ89" s="17">
        <v>3.2850535353708799E-2</v>
      </c>
      <c r="BA89" s="17">
        <v>3.5905648951347353E-2</v>
      </c>
      <c r="BC89" s="17">
        <v>3.5036104818452957E-2</v>
      </c>
      <c r="BD89" s="17">
        <v>4.4304931312503758E-2</v>
      </c>
      <c r="BE89" s="17">
        <v>2.0527857712234681E-2</v>
      </c>
      <c r="BF89" s="17">
        <v>2.2184176331447231E-2</v>
      </c>
      <c r="BG89" s="17">
        <v>2.8933128340665581E-2</v>
      </c>
      <c r="BH89" s="17">
        <v>3.3251195671475837E-2</v>
      </c>
      <c r="BI89" s="17">
        <v>7.5204866051623215E-2</v>
      </c>
      <c r="BK89" s="17">
        <v>2.0213649457846081E-2</v>
      </c>
      <c r="BL89" s="17">
        <v>4.8032973090152059E-2</v>
      </c>
      <c r="BM89" s="17">
        <v>4.0307383089204243E-2</v>
      </c>
      <c r="BN89" s="17">
        <v>2.5801479038174611E-2</v>
      </c>
      <c r="BO89" s="17">
        <v>5.4978353871807703E-2</v>
      </c>
      <c r="BQ89" s="17">
        <v>3.8123525472958747E-2</v>
      </c>
      <c r="BR89" s="17">
        <v>2.8283805004238931E-2</v>
      </c>
      <c r="BS89" s="17">
        <v>2.563770801511615E-2</v>
      </c>
      <c r="BT89" s="17">
        <v>4.9169340308075037E-2</v>
      </c>
      <c r="BU89" s="17">
        <v>3.1382160583519822E-2</v>
      </c>
      <c r="BV89" s="17">
        <v>2.578152258667743E-2</v>
      </c>
      <c r="BW89" s="17">
        <v>5.5015403230808543E-2</v>
      </c>
      <c r="BX89" s="17">
        <v>4.2150396330291773E-2</v>
      </c>
      <c r="BZ89" s="17">
        <v>4.4272080036804072E-2</v>
      </c>
      <c r="CA89" s="17">
        <v>1.925895577575485E-2</v>
      </c>
      <c r="CB89" s="17">
        <v>2.703291076248128E-2</v>
      </c>
      <c r="CC89" s="17">
        <v>4.0678464542973122E-2</v>
      </c>
      <c r="CD89" s="17">
        <v>5.7182425953255581E-2</v>
      </c>
      <c r="CE89" s="17">
        <v>4.0874289978132902E-2</v>
      </c>
      <c r="CF89" s="17">
        <v>5.4867121273207482E-2</v>
      </c>
      <c r="CG89" s="17">
        <v>2.7513273427967951E-2</v>
      </c>
      <c r="CI89" s="17">
        <v>2.6669168257920262E-2</v>
      </c>
      <c r="CJ89" s="17">
        <v>3.0482955784845889E-2</v>
      </c>
      <c r="CK89" s="17">
        <v>1.240092824924437E-2</v>
      </c>
      <c r="CL89" s="17">
        <v>2.6248138461154851E-2</v>
      </c>
      <c r="CM89" s="17">
        <v>5.3297352099461272E-2</v>
      </c>
      <c r="CN89" s="17">
        <v>2.01518816371252E-2</v>
      </c>
      <c r="CO89" s="17">
        <v>4.3836110779632058E-2</v>
      </c>
      <c r="CP89" s="17">
        <v>3.8680693885117433E-2</v>
      </c>
    </row>
    <row r="90" spans="2:94" x14ac:dyDescent="0.25">
      <c r="B90" s="16" t="s">
        <v>128</v>
      </c>
      <c r="C90" s="17">
        <v>4.8662327102740807E-2</v>
      </c>
      <c r="D90" s="17">
        <v>7.6827291578513132E-2</v>
      </c>
      <c r="E90" s="17">
        <v>6.151367875539162E-2</v>
      </c>
      <c r="F90" s="17">
        <v>5.7176253702838922E-2</v>
      </c>
      <c r="G90" s="17">
        <v>3.5518749263510299E-2</v>
      </c>
      <c r="H90" s="17">
        <v>4.1203635004715411E-2</v>
      </c>
      <c r="I90" s="17">
        <v>2.8357769682823188E-2</v>
      </c>
      <c r="K90" s="17">
        <v>5.1251122022825273E-2</v>
      </c>
      <c r="L90" s="17">
        <v>4.6376513080791923E-2</v>
      </c>
      <c r="N90" s="17">
        <v>3.2868267353778062E-2</v>
      </c>
      <c r="O90" s="17">
        <v>5.2013520916145549E-2</v>
      </c>
      <c r="P90" s="17">
        <v>3.980953680692776E-2</v>
      </c>
      <c r="Q90" s="17">
        <v>3.8716023766913091E-2</v>
      </c>
      <c r="R90" s="17">
        <v>5.9512755863810579E-2</v>
      </c>
      <c r="S90" s="17">
        <v>5.5926062848410688E-2</v>
      </c>
      <c r="T90" s="17">
        <v>7.3005960277411908E-2</v>
      </c>
      <c r="U90" s="17">
        <v>3.3089327419191107E-2</v>
      </c>
      <c r="V90" s="17">
        <v>5.8232722220360827E-2</v>
      </c>
      <c r="W90" s="17">
        <v>3.854583804322103E-2</v>
      </c>
      <c r="X90" s="17">
        <v>5.6279678790322411E-2</v>
      </c>
      <c r="Z90" s="17">
        <v>3.0100478626265369E-2</v>
      </c>
      <c r="AA90" s="17">
        <v>4.1201729241689883E-2</v>
      </c>
      <c r="AB90" s="17">
        <v>5.8339517424076129E-2</v>
      </c>
      <c r="AC90" s="17">
        <v>6.8455192462753209E-2</v>
      </c>
      <c r="AE90" s="17">
        <v>0.11243084222630929</v>
      </c>
      <c r="AF90" s="17">
        <v>7.4517533446682868E-2</v>
      </c>
      <c r="AG90" s="17">
        <v>5.3800856799685257E-2</v>
      </c>
      <c r="AH90" s="17">
        <v>3.8941245081540912E-2</v>
      </c>
      <c r="AI90" s="17">
        <v>6.0463260760207332E-2</v>
      </c>
      <c r="AJ90" s="17">
        <v>5.333530618530985E-2</v>
      </c>
      <c r="AK90" s="17">
        <v>5.3388988540712327E-2</v>
      </c>
      <c r="AL90" s="17">
        <v>5.1519130494057243E-2</v>
      </c>
      <c r="AM90" s="17">
        <v>4.5353985804556428E-2</v>
      </c>
      <c r="AN90" s="17">
        <v>2.9880305628236809E-2</v>
      </c>
      <c r="AO90" s="17">
        <v>4.904300925519893E-2</v>
      </c>
      <c r="AP90" s="17">
        <v>3.7825409387778279E-2</v>
      </c>
      <c r="AQ90" s="17">
        <v>6.7194711366888524E-2</v>
      </c>
      <c r="AR90" s="17">
        <v>2.577338260421709E-2</v>
      </c>
      <c r="AS90" s="17">
        <v>8.3491748124574598E-3</v>
      </c>
      <c r="AT90" s="17">
        <v>2.2667415185310302E-2</v>
      </c>
      <c r="AU90" s="17">
        <v>4.2321290890212179E-2</v>
      </c>
      <c r="AW90" s="17">
        <v>4.5101953410584199E-2</v>
      </c>
      <c r="AX90" s="17">
        <v>6.4012906424023436E-2</v>
      </c>
      <c r="AZ90" s="17">
        <v>4.3699205251286233E-2</v>
      </c>
      <c r="BA90" s="17">
        <v>5.652220570804261E-2</v>
      </c>
      <c r="BC90" s="17">
        <v>5.3597033699561557E-2</v>
      </c>
      <c r="BD90" s="17">
        <v>5.567848488741086E-2</v>
      </c>
      <c r="BE90" s="17">
        <v>5.8222143154408948E-2</v>
      </c>
      <c r="BF90" s="17">
        <v>3.8374299822850143E-2</v>
      </c>
      <c r="BG90" s="17">
        <v>4.5712747730263147E-2</v>
      </c>
      <c r="BH90" s="17">
        <v>2.9414251323159481E-2</v>
      </c>
      <c r="BI90" s="17">
        <v>1.270057287960316E-2</v>
      </c>
      <c r="BK90" s="17">
        <v>4.0299728359370242E-2</v>
      </c>
      <c r="BL90" s="17">
        <v>6.0429113875268149E-2</v>
      </c>
      <c r="BM90" s="17">
        <v>5.3928933857782253E-2</v>
      </c>
      <c r="BN90" s="17">
        <v>4.007068795747383E-2</v>
      </c>
      <c r="BO90" s="17">
        <v>1.931955551946123E-2</v>
      </c>
      <c r="BQ90" s="17">
        <v>5.2513714113233377E-2</v>
      </c>
      <c r="BR90" s="17">
        <v>5.742974461492073E-2</v>
      </c>
      <c r="BS90" s="17">
        <v>5.9732917855661101E-2</v>
      </c>
      <c r="BT90" s="17">
        <v>8.825992677031988E-2</v>
      </c>
      <c r="BU90" s="17">
        <v>8.0245391003893191E-2</v>
      </c>
      <c r="BV90" s="17">
        <v>3.4063307644373902E-2</v>
      </c>
      <c r="BW90" s="17">
        <v>2.1572709572492001E-2</v>
      </c>
      <c r="BX90" s="17">
        <v>2.156054867024973E-2</v>
      </c>
      <c r="BZ90" s="17">
        <v>4.9363378896283013E-2</v>
      </c>
      <c r="CA90" s="17">
        <v>3.1502985099985559E-2</v>
      </c>
      <c r="CB90" s="17">
        <v>5.9654203226369162E-2</v>
      </c>
      <c r="CC90" s="17">
        <v>6.1767447299879819E-2</v>
      </c>
      <c r="CD90" s="17">
        <v>7.1585837982533318E-2</v>
      </c>
      <c r="CE90" s="17">
        <v>8.8341351341071211E-2</v>
      </c>
      <c r="CF90" s="17">
        <v>9.3670172410612786E-3</v>
      </c>
      <c r="CG90" s="17">
        <v>4.4595852415557163E-2</v>
      </c>
      <c r="CI90" s="17">
        <v>3.8871914482871972E-2</v>
      </c>
      <c r="CJ90" s="17">
        <v>3.2525317677775667E-2</v>
      </c>
      <c r="CK90" s="17">
        <v>6.2022622821599052E-2</v>
      </c>
      <c r="CL90" s="17">
        <v>3.7862786814973397E-2</v>
      </c>
      <c r="CM90" s="17">
        <v>7.703873532247027E-2</v>
      </c>
      <c r="CN90" s="17">
        <v>3.7359364643502063E-2</v>
      </c>
      <c r="CO90" s="17">
        <v>2.9683337697173181E-2</v>
      </c>
      <c r="CP90" s="17">
        <v>4.8713255686552333E-2</v>
      </c>
    </row>
    <row r="91" spans="2:94" ht="30" x14ac:dyDescent="0.25">
      <c r="B91" s="16" t="s">
        <v>129</v>
      </c>
      <c r="C91" s="17">
        <v>0.1170325582136796</v>
      </c>
      <c r="D91" s="17">
        <v>0.1464212746074838</v>
      </c>
      <c r="E91" s="17">
        <v>0.13461606815526719</v>
      </c>
      <c r="F91" s="17">
        <v>0.13674108085129411</v>
      </c>
      <c r="G91" s="17">
        <v>0.12238775049447879</v>
      </c>
      <c r="H91" s="17">
        <v>8.9878746386368391E-2</v>
      </c>
      <c r="I91" s="17">
        <v>8.1208474932957367E-2</v>
      </c>
      <c r="K91" s="17">
        <v>0.10016777420640301</v>
      </c>
      <c r="L91" s="17">
        <v>0.13408795047026451</v>
      </c>
      <c r="N91" s="17">
        <v>0.123601679250226</v>
      </c>
      <c r="O91" s="17">
        <v>0.12639457990200589</v>
      </c>
      <c r="P91" s="17">
        <v>0.1124609742668503</v>
      </c>
      <c r="Q91" s="17">
        <v>0.1172048263478129</v>
      </c>
      <c r="R91" s="17">
        <v>0.14298394046640669</v>
      </c>
      <c r="S91" s="17">
        <v>0.13437052913058739</v>
      </c>
      <c r="T91" s="17">
        <v>0.16029252042470249</v>
      </c>
      <c r="U91" s="17">
        <v>0.1112324076681869</v>
      </c>
      <c r="V91" s="17">
        <v>0.1030398282729605</v>
      </c>
      <c r="W91" s="17">
        <v>9.2385996657249961E-2</v>
      </c>
      <c r="X91" s="17">
        <v>8.9943614440432931E-2</v>
      </c>
      <c r="Z91" s="17">
        <v>7.1404537903404203E-2</v>
      </c>
      <c r="AA91" s="17">
        <v>0.1076994948522418</v>
      </c>
      <c r="AB91" s="17">
        <v>0.12461947586585111</v>
      </c>
      <c r="AC91" s="17">
        <v>0.16840149355906489</v>
      </c>
      <c r="AE91" s="17">
        <v>0.18314022910465541</v>
      </c>
      <c r="AF91" s="17">
        <v>0.21956144855076651</v>
      </c>
      <c r="AG91" s="17">
        <v>0.14533498273450041</v>
      </c>
      <c r="AH91" s="17">
        <v>0.19160413705146179</v>
      </c>
      <c r="AI91" s="17">
        <v>0.15200524454031161</v>
      </c>
      <c r="AJ91" s="17">
        <v>0.1125331928852813</v>
      </c>
      <c r="AK91" s="17">
        <v>0.1040770981546861</v>
      </c>
      <c r="AL91" s="17">
        <v>0.1100945500749871</v>
      </c>
      <c r="AM91" s="17">
        <v>0.1107709487682937</v>
      </c>
      <c r="AN91" s="17">
        <v>6.3220230894876342E-2</v>
      </c>
      <c r="AO91" s="17">
        <v>9.2373228425845763E-2</v>
      </c>
      <c r="AP91" s="17">
        <v>7.9635745315678186E-2</v>
      </c>
      <c r="AQ91" s="17">
        <v>7.2096817791559978E-2</v>
      </c>
      <c r="AR91" s="17">
        <v>7.6372503727688168E-2</v>
      </c>
      <c r="AS91" s="17">
        <v>6.0067202584916712E-2</v>
      </c>
      <c r="AT91" s="17">
        <v>9.020406519642174E-2</v>
      </c>
      <c r="AU91" s="17">
        <v>0.169230912601742</v>
      </c>
      <c r="AW91" s="17">
        <v>0.115005046084978</v>
      </c>
      <c r="AX91" s="17">
        <v>0.12477795897349871</v>
      </c>
      <c r="AZ91" s="17">
        <v>0.1133386536268752</v>
      </c>
      <c r="BA91" s="17">
        <v>0.1228824330506918</v>
      </c>
      <c r="BC91" s="17">
        <v>0.13655102557533</v>
      </c>
      <c r="BD91" s="17">
        <v>0.1142047680827129</v>
      </c>
      <c r="BE91" s="17">
        <v>0.10361019830869519</v>
      </c>
      <c r="BF91" s="17">
        <v>9.9863188984802384E-2</v>
      </c>
      <c r="BG91" s="17">
        <v>0.1000409682606483</v>
      </c>
      <c r="BH91" s="17">
        <v>7.5752476422635995E-2</v>
      </c>
      <c r="BI91" s="17">
        <v>0.1991065731692899</v>
      </c>
      <c r="BK91" s="17">
        <v>8.793597839743203E-2</v>
      </c>
      <c r="BL91" s="17">
        <v>0.1132012170479564</v>
      </c>
      <c r="BM91" s="17">
        <v>0.15149496623607361</v>
      </c>
      <c r="BN91" s="17">
        <v>0.15236589338887199</v>
      </c>
      <c r="BO91" s="17">
        <v>0.26703121165769528</v>
      </c>
      <c r="BQ91" s="17">
        <v>0.1054144451937178</v>
      </c>
      <c r="BR91" s="17">
        <v>9.9871530639205605E-2</v>
      </c>
      <c r="BS91" s="17">
        <v>8.1417338543165102E-2</v>
      </c>
      <c r="BT91" s="17">
        <v>0.13913696719182109</v>
      </c>
      <c r="BU91" s="17">
        <v>0.1243696662430617</v>
      </c>
      <c r="BV91" s="17">
        <v>0.1729521512306591</v>
      </c>
      <c r="BW91" s="17">
        <v>0.20091312242176421</v>
      </c>
      <c r="BX91" s="17">
        <v>0.1054337269473527</v>
      </c>
      <c r="BZ91" s="17">
        <v>0.1030172286262489</v>
      </c>
      <c r="CA91" s="17">
        <v>8.7583882470000637E-2</v>
      </c>
      <c r="CB91" s="17">
        <v>8.4691950749168174E-2</v>
      </c>
      <c r="CC91" s="17">
        <v>0.118469591578772</v>
      </c>
      <c r="CD91" s="17">
        <v>0.13029620035410669</v>
      </c>
      <c r="CE91" s="17">
        <v>0.10166532222396379</v>
      </c>
      <c r="CF91" s="17">
        <v>0.2875466349768952</v>
      </c>
      <c r="CG91" s="17">
        <v>0.1585342429572924</v>
      </c>
      <c r="CI91" s="17">
        <v>0.1058410309498939</v>
      </c>
      <c r="CJ91" s="17">
        <v>9.0317322359742394E-2</v>
      </c>
      <c r="CK91" s="17">
        <v>7.9280236915830984E-2</v>
      </c>
      <c r="CL91" s="17">
        <v>8.5608271661375426E-2</v>
      </c>
      <c r="CM91" s="17">
        <v>0.1145563739769099</v>
      </c>
      <c r="CN91" s="17">
        <v>0.230589734633667</v>
      </c>
      <c r="CO91" s="17">
        <v>0.17511597168894141</v>
      </c>
      <c r="CP91" s="17">
        <v>0.13819259504363121</v>
      </c>
    </row>
    <row r="92" spans="2:94" x14ac:dyDescent="0.25">
      <c r="B92" s="16" t="s">
        <v>130</v>
      </c>
      <c r="C92" s="17">
        <v>0.15772179740369291</v>
      </c>
      <c r="D92" s="17">
        <v>0.16916055703434391</v>
      </c>
      <c r="E92" s="17">
        <v>0.17404002222802689</v>
      </c>
      <c r="F92" s="17">
        <v>0.1467709341497016</v>
      </c>
      <c r="G92" s="17">
        <v>0.15232091734543871</v>
      </c>
      <c r="H92" s="17">
        <v>0.1637771721834009</v>
      </c>
      <c r="I92" s="17">
        <v>0.14608164764175821</v>
      </c>
      <c r="K92" s="17">
        <v>0.14877321890823389</v>
      </c>
      <c r="L92" s="17">
        <v>0.16651162821421911</v>
      </c>
      <c r="N92" s="17">
        <v>0.13503206066284909</v>
      </c>
      <c r="O92" s="17">
        <v>0.17029877756960829</v>
      </c>
      <c r="P92" s="17">
        <v>0.1410592242556333</v>
      </c>
      <c r="Q92" s="17">
        <v>0.14968479589995951</v>
      </c>
      <c r="R92" s="17">
        <v>0.117780416478889</v>
      </c>
      <c r="S92" s="17">
        <v>0.2085531228319509</v>
      </c>
      <c r="T92" s="17">
        <v>0.16433765957136831</v>
      </c>
      <c r="U92" s="17">
        <v>0.16868543241677311</v>
      </c>
      <c r="V92" s="17">
        <v>0.15997494338046289</v>
      </c>
      <c r="W92" s="17">
        <v>0.16359017384866559</v>
      </c>
      <c r="X92" s="17">
        <v>0.16097070928750221</v>
      </c>
      <c r="Z92" s="17">
        <v>0.14616961499689479</v>
      </c>
      <c r="AA92" s="17">
        <v>0.16610004421831731</v>
      </c>
      <c r="AB92" s="17">
        <v>0.15440837669461061</v>
      </c>
      <c r="AC92" s="17">
        <v>0.16326216519350109</v>
      </c>
      <c r="AE92" s="17">
        <v>7.2540507695999026E-2</v>
      </c>
      <c r="AF92" s="17">
        <v>0.16248745373907561</v>
      </c>
      <c r="AG92" s="17">
        <v>0.1310315152379084</v>
      </c>
      <c r="AH92" s="17">
        <v>0.16815746175248211</v>
      </c>
      <c r="AI92" s="17">
        <v>0.18242771690654719</v>
      </c>
      <c r="AJ92" s="17">
        <v>0.17760408509644521</v>
      </c>
      <c r="AK92" s="17">
        <v>0.15484424338785949</v>
      </c>
      <c r="AL92" s="17">
        <v>0.13593966907023469</v>
      </c>
      <c r="AM92" s="17">
        <v>0.17745365458754381</v>
      </c>
      <c r="AN92" s="17">
        <v>0.17047042385924829</v>
      </c>
      <c r="AO92" s="17">
        <v>0.15174713109250709</v>
      </c>
      <c r="AP92" s="17">
        <v>0.16474995161698799</v>
      </c>
      <c r="AQ92" s="17">
        <v>0.12524721437067499</v>
      </c>
      <c r="AR92" s="17">
        <v>0.1826658930794941</v>
      </c>
      <c r="AS92" s="17">
        <v>0.1684538040638397</v>
      </c>
      <c r="AT92" s="17">
        <v>0.10684022697288841</v>
      </c>
      <c r="AU92" s="17">
        <v>0.17497888237146811</v>
      </c>
      <c r="AW92" s="17">
        <v>0.15930727850171461</v>
      </c>
      <c r="AX92" s="17">
        <v>0.14821664386672029</v>
      </c>
      <c r="AZ92" s="17">
        <v>0.1590889226043328</v>
      </c>
      <c r="BA92" s="17">
        <v>0.1555567411272426</v>
      </c>
      <c r="BC92" s="17">
        <v>0.1579621911539503</v>
      </c>
      <c r="BD92" s="17">
        <v>0.1661037288277766</v>
      </c>
      <c r="BE92" s="17">
        <v>0.16035462384099949</v>
      </c>
      <c r="BF92" s="17">
        <v>0.16069854864028529</v>
      </c>
      <c r="BG92" s="17">
        <v>0.1416875581211671</v>
      </c>
      <c r="BH92" s="17">
        <v>0.16675505861318621</v>
      </c>
      <c r="BI92" s="17">
        <v>0.117174937851776</v>
      </c>
      <c r="BK92" s="17">
        <v>0.14367380341741939</v>
      </c>
      <c r="BL92" s="17">
        <v>0.16783890140408181</v>
      </c>
      <c r="BM92" s="17">
        <v>0.17092020597381</v>
      </c>
      <c r="BN92" s="17">
        <v>0.15990771793574929</v>
      </c>
      <c r="BO92" s="17">
        <v>0.14688778005710221</v>
      </c>
      <c r="BQ92" s="17">
        <v>0.1755751434649109</v>
      </c>
      <c r="BR92" s="17">
        <v>0.1534726542076108</v>
      </c>
      <c r="BS92" s="17">
        <v>0.1277379924837235</v>
      </c>
      <c r="BT92" s="17">
        <v>0.17287998866104859</v>
      </c>
      <c r="BU92" s="17">
        <v>0.22020999607342109</v>
      </c>
      <c r="BV92" s="17">
        <v>0.1540879010711082</v>
      </c>
      <c r="BW92" s="17">
        <v>0.14342531459851399</v>
      </c>
      <c r="BX92" s="17">
        <v>0.13550790793180759</v>
      </c>
      <c r="BZ92" s="17">
        <v>0.1941991725821253</v>
      </c>
      <c r="CA92" s="17">
        <v>0.15077355996648911</v>
      </c>
      <c r="CB92" s="17">
        <v>0.1221610497034324</v>
      </c>
      <c r="CC92" s="17">
        <v>0.14991271599072151</v>
      </c>
      <c r="CD92" s="17">
        <v>0.18746018838267711</v>
      </c>
      <c r="CE92" s="17">
        <v>0.101321671789464</v>
      </c>
      <c r="CF92" s="17">
        <v>9.3468991297589996E-2</v>
      </c>
      <c r="CG92" s="17">
        <v>0.15609030952518521</v>
      </c>
      <c r="CI92" s="17">
        <v>0.19357837144265019</v>
      </c>
      <c r="CJ92" s="17">
        <v>0.13586124375669281</v>
      </c>
      <c r="CK92" s="17">
        <v>0.14146402085438389</v>
      </c>
      <c r="CL92" s="17">
        <v>0.14764125949626339</v>
      </c>
      <c r="CM92" s="17">
        <v>0.18326239398826419</v>
      </c>
      <c r="CN92" s="17">
        <v>0.1360998484047948</v>
      </c>
      <c r="CO92" s="17">
        <v>0.1348851373263546</v>
      </c>
      <c r="CP92" s="17">
        <v>0.12920607597917511</v>
      </c>
    </row>
    <row r="93" spans="2:94" x14ac:dyDescent="0.25">
      <c r="B93" s="16" t="s">
        <v>131</v>
      </c>
      <c r="C93" s="17">
        <v>0.20050530912193701</v>
      </c>
      <c r="D93" s="17">
        <v>0.17202325996777229</v>
      </c>
      <c r="E93" s="17">
        <v>0.21062773774214311</v>
      </c>
      <c r="F93" s="17">
        <v>0.2036809962958957</v>
      </c>
      <c r="G93" s="17">
        <v>0.18535956049263139</v>
      </c>
      <c r="H93" s="17">
        <v>0.1848583283887211</v>
      </c>
      <c r="I93" s="17">
        <v>0.231265910872723</v>
      </c>
      <c r="K93" s="17">
        <v>0.20827327296964979</v>
      </c>
      <c r="L93" s="17">
        <v>0.19167737473044719</v>
      </c>
      <c r="N93" s="17">
        <v>0.18579063874447321</v>
      </c>
      <c r="O93" s="17">
        <v>0.203264657775409</v>
      </c>
      <c r="P93" s="17">
        <v>0.18417049889372861</v>
      </c>
      <c r="Q93" s="17">
        <v>0.20213467245682731</v>
      </c>
      <c r="R93" s="17">
        <v>0.21044001436991569</v>
      </c>
      <c r="S93" s="17">
        <v>0.16409601424054829</v>
      </c>
      <c r="T93" s="17">
        <v>0.19857291450454989</v>
      </c>
      <c r="U93" s="17">
        <v>0.22271379526789931</v>
      </c>
      <c r="V93" s="17">
        <v>0.17315485707882611</v>
      </c>
      <c r="W93" s="17">
        <v>0.22948843568418331</v>
      </c>
      <c r="X93" s="17">
        <v>0.21467469725625701</v>
      </c>
      <c r="Z93" s="17">
        <v>0.2301529035331647</v>
      </c>
      <c r="AA93" s="17">
        <v>0.1961456264308899</v>
      </c>
      <c r="AB93" s="17">
        <v>0.19767859535483159</v>
      </c>
      <c r="AC93" s="17">
        <v>0.17609902180351689</v>
      </c>
      <c r="AE93" s="17">
        <v>9.276532818034372E-2</v>
      </c>
      <c r="AF93" s="17">
        <v>0.12800519168894781</v>
      </c>
      <c r="AG93" s="17">
        <v>0.18255974729426969</v>
      </c>
      <c r="AH93" s="17">
        <v>0.14772375279754241</v>
      </c>
      <c r="AI93" s="17">
        <v>0.18305500995558091</v>
      </c>
      <c r="AJ93" s="17">
        <v>0.19588723217653331</v>
      </c>
      <c r="AK93" s="17">
        <v>0.19053766358372959</v>
      </c>
      <c r="AL93" s="17">
        <v>0.23907625447303751</v>
      </c>
      <c r="AM93" s="17">
        <v>0.18694328781706701</v>
      </c>
      <c r="AN93" s="17">
        <v>0.25180399334308379</v>
      </c>
      <c r="AO93" s="17">
        <v>0.19979298892100461</v>
      </c>
      <c r="AP93" s="17">
        <v>0.24028266312116101</v>
      </c>
      <c r="AQ93" s="17">
        <v>0.22299843754685289</v>
      </c>
      <c r="AR93" s="17">
        <v>0.24505067347397391</v>
      </c>
      <c r="AS93" s="17">
        <v>0.1701946476674763</v>
      </c>
      <c r="AT93" s="17">
        <v>0.26094192558193241</v>
      </c>
      <c r="AU93" s="17">
        <v>0.20960135763538801</v>
      </c>
      <c r="AW93" s="17">
        <v>0.20749233210640139</v>
      </c>
      <c r="AX93" s="17">
        <v>0.17606259011767419</v>
      </c>
      <c r="AZ93" s="17">
        <v>0.201915038927901</v>
      </c>
      <c r="BA93" s="17">
        <v>0.19827278179885591</v>
      </c>
      <c r="BC93" s="17">
        <v>0.2018612167471299</v>
      </c>
      <c r="BD93" s="17">
        <v>0.19691247280585511</v>
      </c>
      <c r="BE93" s="17">
        <v>0.18007829144751741</v>
      </c>
      <c r="BF93" s="17">
        <v>0.2068007903612053</v>
      </c>
      <c r="BG93" s="17">
        <v>0.2183320770278199</v>
      </c>
      <c r="BH93" s="17">
        <v>0.2334177580652694</v>
      </c>
      <c r="BI93" s="17">
        <v>0.17398979755911209</v>
      </c>
      <c r="BK93" s="17">
        <v>0.20636440424618849</v>
      </c>
      <c r="BL93" s="17">
        <v>0.20045687129713269</v>
      </c>
      <c r="BM93" s="17">
        <v>0.1953381929202897</v>
      </c>
      <c r="BN93" s="17">
        <v>0.19656428608327431</v>
      </c>
      <c r="BO93" s="17">
        <v>0.15691619624349579</v>
      </c>
      <c r="BQ93" s="17">
        <v>0.23430590307794741</v>
      </c>
      <c r="BR93" s="17">
        <v>0.19554301640297281</v>
      </c>
      <c r="BS93" s="17">
        <v>0.2092925883067967</v>
      </c>
      <c r="BT93" s="17">
        <v>0.1434072174620713</v>
      </c>
      <c r="BU93" s="17">
        <v>9.1093471301217629E-2</v>
      </c>
      <c r="BV93" s="17">
        <v>0.1795378103900748</v>
      </c>
      <c r="BW93" s="17">
        <v>0.16094330750702271</v>
      </c>
      <c r="BX93" s="17">
        <v>0.2013110870123053</v>
      </c>
      <c r="BZ93" s="17">
        <v>0.240031920253159</v>
      </c>
      <c r="CA93" s="17">
        <v>0.21234417850131851</v>
      </c>
      <c r="CB93" s="17">
        <v>0.21898660259115699</v>
      </c>
      <c r="CC93" s="17">
        <v>0.1671039189846617</v>
      </c>
      <c r="CD93" s="17">
        <v>0.17005637283115019</v>
      </c>
      <c r="CE93" s="17">
        <v>0.16492697078706309</v>
      </c>
      <c r="CF93" s="17">
        <v>0.14272402731935149</v>
      </c>
      <c r="CG93" s="17">
        <v>0.18048924840058689</v>
      </c>
      <c r="CI93" s="17">
        <v>0.23860065911826861</v>
      </c>
      <c r="CJ93" s="17">
        <v>0.22730747127908149</v>
      </c>
      <c r="CK93" s="17">
        <v>0.2145848945653959</v>
      </c>
      <c r="CL93" s="17">
        <v>0.1710078334928225</v>
      </c>
      <c r="CM93" s="17">
        <v>0.18447589879461521</v>
      </c>
      <c r="CN93" s="17">
        <v>0.1999753504831808</v>
      </c>
      <c r="CO93" s="17">
        <v>0.19819719605924571</v>
      </c>
      <c r="CP93" s="17">
        <v>0.12775813747105341</v>
      </c>
    </row>
    <row r="94" spans="2:94" x14ac:dyDescent="0.25">
      <c r="B94" s="16" t="s">
        <v>132</v>
      </c>
      <c r="C94" s="17">
        <v>0.37979676802588652</v>
      </c>
      <c r="D94" s="17">
        <v>0.31749396132975061</v>
      </c>
      <c r="E94" s="17">
        <v>0.32158795276853808</v>
      </c>
      <c r="F94" s="17">
        <v>0.37934286550449581</v>
      </c>
      <c r="G94" s="17">
        <v>0.41217490127049222</v>
      </c>
      <c r="H94" s="17">
        <v>0.44132449953365332</v>
      </c>
      <c r="I94" s="17">
        <v>0.40112422131986492</v>
      </c>
      <c r="K94" s="17">
        <v>0.4019212251502613</v>
      </c>
      <c r="L94" s="17">
        <v>0.35807270193031088</v>
      </c>
      <c r="N94" s="17">
        <v>0.44215617685696618</v>
      </c>
      <c r="O94" s="17">
        <v>0.37798880325207262</v>
      </c>
      <c r="P94" s="17">
        <v>0.39873161229568288</v>
      </c>
      <c r="Q94" s="17">
        <v>0.39485526071446969</v>
      </c>
      <c r="R94" s="17">
        <v>0.38141320838968978</v>
      </c>
      <c r="S94" s="17">
        <v>0.35515734712016528</v>
      </c>
      <c r="T94" s="17">
        <v>0.31286632689241078</v>
      </c>
      <c r="U94" s="17">
        <v>0.37052044044782989</v>
      </c>
      <c r="V94" s="17">
        <v>0.38328465289490771</v>
      </c>
      <c r="W94" s="17">
        <v>0.38243360468744753</v>
      </c>
      <c r="X94" s="17">
        <v>0.37716001894873569</v>
      </c>
      <c r="Z94" s="17">
        <v>0.44057691783797348</v>
      </c>
      <c r="AA94" s="17">
        <v>0.41217047585819511</v>
      </c>
      <c r="AB94" s="17">
        <v>0.36547193167821401</v>
      </c>
      <c r="AC94" s="17">
        <v>0.29455492566723063</v>
      </c>
      <c r="AE94" s="17">
        <v>0.17572464194573681</v>
      </c>
      <c r="AF94" s="17">
        <v>0.28267933667292072</v>
      </c>
      <c r="AG94" s="17">
        <v>0.34487982626766212</v>
      </c>
      <c r="AH94" s="17">
        <v>0.30678577583072292</v>
      </c>
      <c r="AI94" s="17">
        <v>0.3403617658762142</v>
      </c>
      <c r="AJ94" s="17">
        <v>0.35557487344717942</v>
      </c>
      <c r="AK94" s="17">
        <v>0.41651987764706572</v>
      </c>
      <c r="AL94" s="17">
        <v>0.37481342408090568</v>
      </c>
      <c r="AM94" s="17">
        <v>0.41179582133078008</v>
      </c>
      <c r="AN94" s="17">
        <v>0.40897989265123391</v>
      </c>
      <c r="AO94" s="17">
        <v>0.43630784294517783</v>
      </c>
      <c r="AP94" s="17">
        <v>0.39616909076306639</v>
      </c>
      <c r="AQ94" s="17">
        <v>0.45719012281714871</v>
      </c>
      <c r="AR94" s="17">
        <v>0.40992539884087897</v>
      </c>
      <c r="AS94" s="17">
        <v>0.51733723518700703</v>
      </c>
      <c r="AT94" s="17">
        <v>0.46226713965627819</v>
      </c>
      <c r="AU94" s="17">
        <v>0.22961263654034719</v>
      </c>
      <c r="AW94" s="17">
        <v>0.37966852935863937</v>
      </c>
      <c r="AX94" s="17">
        <v>0.38597314443616831</v>
      </c>
      <c r="AZ94" s="17">
        <v>0.3940747412392096</v>
      </c>
      <c r="BA94" s="17">
        <v>0.35718536747089502</v>
      </c>
      <c r="BC94" s="17">
        <v>0.33266123578317502</v>
      </c>
      <c r="BD94" s="17">
        <v>0.36823765734346958</v>
      </c>
      <c r="BE94" s="17">
        <v>0.42768390936287942</v>
      </c>
      <c r="BF94" s="17">
        <v>0.42492972252416639</v>
      </c>
      <c r="BG94" s="17">
        <v>0.43726894897322449</v>
      </c>
      <c r="BH94" s="17">
        <v>0.41871875210770992</v>
      </c>
      <c r="BI94" s="17">
        <v>0.2237050973980875</v>
      </c>
      <c r="BK94" s="17">
        <v>0.46842005215301458</v>
      </c>
      <c r="BL94" s="17">
        <v>0.32721328591076121</v>
      </c>
      <c r="BM94" s="17">
        <v>0.3127550629397583</v>
      </c>
      <c r="BN94" s="17">
        <v>0.37895470289807581</v>
      </c>
      <c r="BO94" s="17">
        <v>0.12964702475400561</v>
      </c>
      <c r="BQ94" s="17">
        <v>0.32294056510788338</v>
      </c>
      <c r="BR94" s="17">
        <v>0.43033583201119002</v>
      </c>
      <c r="BS94" s="17">
        <v>0.46846728053648928</v>
      </c>
      <c r="BT94" s="17">
        <v>0.37124882709297691</v>
      </c>
      <c r="BU94" s="17">
        <v>0.27027162025936668</v>
      </c>
      <c r="BV94" s="17">
        <v>0.33905880109091813</v>
      </c>
      <c r="BW94" s="17">
        <v>0.24386435843084789</v>
      </c>
      <c r="BX94" s="17">
        <v>0.45561490026415868</v>
      </c>
      <c r="BZ94" s="17">
        <v>0.30439140728427161</v>
      </c>
      <c r="CA94" s="17">
        <v>0.46332718785080462</v>
      </c>
      <c r="CB94" s="17">
        <v>0.46736129495949758</v>
      </c>
      <c r="CC94" s="17">
        <v>0.43665758809235988</v>
      </c>
      <c r="CD94" s="17">
        <v>0.25279342315807002</v>
      </c>
      <c r="CE94" s="17">
        <v>0.49388795954339398</v>
      </c>
      <c r="CF94" s="17">
        <v>0.2190268523096521</v>
      </c>
      <c r="CG94" s="17">
        <v>0.35265646199599748</v>
      </c>
      <c r="CI94" s="17">
        <v>0.3412601739003992</v>
      </c>
      <c r="CJ94" s="17">
        <v>0.45617629705985391</v>
      </c>
      <c r="CK94" s="17">
        <v>0.46868923230156467</v>
      </c>
      <c r="CL94" s="17">
        <v>0.49584041418909119</v>
      </c>
      <c r="CM94" s="17">
        <v>0.29192829588353908</v>
      </c>
      <c r="CN94" s="17">
        <v>0.22746871619941969</v>
      </c>
      <c r="CO94" s="17">
        <v>0.34941760955153611</v>
      </c>
      <c r="CP94" s="17">
        <v>0.46196579822915079</v>
      </c>
    </row>
    <row r="95" spans="2:94" x14ac:dyDescent="0.25">
      <c r="B95" s="16" t="s">
        <v>85</v>
      </c>
      <c r="C95" s="17">
        <v>2.3091183271037721E-2</v>
      </c>
      <c r="D95" s="17">
        <v>3.2420775637687173E-2</v>
      </c>
      <c r="E95" s="17">
        <v>3.9023062931570859E-2</v>
      </c>
      <c r="F95" s="17">
        <v>2.5044733737135959E-2</v>
      </c>
      <c r="G95" s="17">
        <v>2.151294296970185E-2</v>
      </c>
      <c r="H95" s="17">
        <v>1.1683083975258539E-2</v>
      </c>
      <c r="I95" s="17">
        <v>1.1311306477872729E-2</v>
      </c>
      <c r="K95" s="17">
        <v>9.6606720511988094E-3</v>
      </c>
      <c r="L95" s="17">
        <v>3.6323884145253643E-2</v>
      </c>
      <c r="N95" s="17">
        <v>1.987700930128369E-2</v>
      </c>
      <c r="O95" s="17">
        <v>1.298709249449489E-2</v>
      </c>
      <c r="P95" s="17">
        <v>3.1130271785035291E-2</v>
      </c>
      <c r="Q95" s="17">
        <v>2.8200076039064059E-2</v>
      </c>
      <c r="R95" s="17">
        <v>1.4161577896530889E-2</v>
      </c>
      <c r="S95" s="17">
        <v>1.823373832457888E-2</v>
      </c>
      <c r="T95" s="17">
        <v>3.046999118137023E-2</v>
      </c>
      <c r="U95" s="17">
        <v>2.299467500377838E-2</v>
      </c>
      <c r="V95" s="17">
        <v>3.3730386757252227E-2</v>
      </c>
      <c r="W95" s="17">
        <v>1.847393566666394E-2</v>
      </c>
      <c r="X95" s="17">
        <v>1.6448618878381321E-2</v>
      </c>
      <c r="Z95" s="17">
        <v>1.1770930986536039E-2</v>
      </c>
      <c r="AA95" s="17">
        <v>1.4683459106334701E-2</v>
      </c>
      <c r="AB95" s="17">
        <v>1.6644946172028299E-2</v>
      </c>
      <c r="AC95" s="17">
        <v>4.9650333190631307E-2</v>
      </c>
      <c r="AE95" s="17">
        <v>0.21584888181338699</v>
      </c>
      <c r="AF95" s="17">
        <v>6.5753140213188718E-2</v>
      </c>
      <c r="AG95" s="17">
        <v>3.1940684547012051E-2</v>
      </c>
      <c r="AH95" s="17">
        <v>4.0619475130415347E-2</v>
      </c>
      <c r="AI95" s="17">
        <v>1.533752971137488E-2</v>
      </c>
      <c r="AJ95" s="17">
        <v>1.438000570617658E-2</v>
      </c>
      <c r="AK95" s="17">
        <v>1.9583436646306501E-2</v>
      </c>
      <c r="AL95" s="17">
        <v>2.6412940440742709E-2</v>
      </c>
      <c r="AM95" s="17">
        <v>3.1456564326456131E-3</v>
      </c>
      <c r="AN95" s="17">
        <v>9.0156686357294302E-3</v>
      </c>
      <c r="AO95" s="17">
        <v>9.9099560432290498E-3</v>
      </c>
      <c r="AP95" s="17">
        <v>1.258299648367708E-2</v>
      </c>
      <c r="AQ95" s="17">
        <v>3.4213903352379922E-3</v>
      </c>
      <c r="AR95" s="17">
        <v>8.4244473163599832E-3</v>
      </c>
      <c r="AS95" s="17">
        <v>0</v>
      </c>
      <c r="AT95" s="17">
        <v>1.030905254257199E-2</v>
      </c>
      <c r="AU95" s="17">
        <v>8.2652368189827755E-2</v>
      </c>
      <c r="AW95" s="17">
        <v>2.0080610882470672E-2</v>
      </c>
      <c r="AX95" s="17">
        <v>2.7754370690329839E-2</v>
      </c>
      <c r="AZ95" s="17">
        <v>2.1110487493543401E-2</v>
      </c>
      <c r="BA95" s="17">
        <v>2.6227924385015519E-2</v>
      </c>
      <c r="BC95" s="17">
        <v>3.317411769833032E-2</v>
      </c>
      <c r="BD95" s="17">
        <v>1.8870574388682199E-2</v>
      </c>
      <c r="BE95" s="17">
        <v>1.125083554082329E-2</v>
      </c>
      <c r="BF95" s="17">
        <v>1.0469207052259431E-2</v>
      </c>
      <c r="BG95" s="17">
        <v>5.7020096473313579E-3</v>
      </c>
      <c r="BH95" s="17">
        <v>0</v>
      </c>
      <c r="BI95" s="17">
        <v>0.1433481540562877</v>
      </c>
      <c r="BK95" s="17">
        <v>1.2412327328058951E-2</v>
      </c>
      <c r="BL95" s="17">
        <v>7.7801667052539722E-3</v>
      </c>
      <c r="BM95" s="17">
        <v>4.7780055662769869E-2</v>
      </c>
      <c r="BN95" s="17">
        <v>2.866182399748321E-2</v>
      </c>
      <c r="BO95" s="17">
        <v>0.21025260535385051</v>
      </c>
      <c r="BQ95" s="17">
        <v>2.7729950749320058E-3</v>
      </c>
      <c r="BR95" s="17">
        <v>1.61234651441848E-2</v>
      </c>
      <c r="BS95" s="17">
        <v>1.06062518430039E-2</v>
      </c>
      <c r="BT95" s="17">
        <v>1.786344572584006E-2</v>
      </c>
      <c r="BU95" s="17">
        <v>0</v>
      </c>
      <c r="BV95" s="17">
        <v>6.2170771207218589E-2</v>
      </c>
      <c r="BW95" s="17">
        <v>0.15279390638747589</v>
      </c>
      <c r="BX95" s="17">
        <v>1.8532908810347849E-2</v>
      </c>
      <c r="BZ95" s="17">
        <v>3.2127211745025461E-3</v>
      </c>
      <c r="CA95" s="17">
        <v>1.7491294538496051E-2</v>
      </c>
      <c r="CB95" s="17">
        <v>5.483414272303591E-3</v>
      </c>
      <c r="CC95" s="17">
        <v>1.299420734330969E-2</v>
      </c>
      <c r="CD95" s="17">
        <v>1.195691019726646E-2</v>
      </c>
      <c r="CE95" s="17">
        <v>8.9824343369107901E-3</v>
      </c>
      <c r="CF95" s="17">
        <v>0.19299935558224221</v>
      </c>
      <c r="CG95" s="17">
        <v>4.7761183911163768E-2</v>
      </c>
      <c r="CI95" s="17">
        <v>9.6875478043393567E-3</v>
      </c>
      <c r="CJ95" s="17">
        <v>9.8100710186335427E-3</v>
      </c>
      <c r="CK95" s="17">
        <v>2.5192226407791782E-3</v>
      </c>
      <c r="CL95" s="17">
        <v>2.789682393505015E-2</v>
      </c>
      <c r="CM95" s="17">
        <v>1.137372987622934E-2</v>
      </c>
      <c r="CN95" s="17">
        <v>0.1150661603574234</v>
      </c>
      <c r="CO95" s="17">
        <v>5.4343864264742282E-2</v>
      </c>
      <c r="CP95" s="17">
        <v>1.803833691694046E-2</v>
      </c>
    </row>
    <row r="97" spans="2:94" ht="75" x14ac:dyDescent="0.25">
      <c r="B97" s="14" t="s">
        <v>137</v>
      </c>
    </row>
    <row r="98" spans="2:94" x14ac:dyDescent="0.25">
      <c r="B98" s="15" t="s">
        <v>15</v>
      </c>
    </row>
    <row r="99" spans="2:94" x14ac:dyDescent="0.25">
      <c r="B99" s="16" t="s">
        <v>126</v>
      </c>
      <c r="C99" s="17">
        <v>3.5118664190346427E-2</v>
      </c>
      <c r="D99" s="17">
        <v>2.436556973757753E-2</v>
      </c>
      <c r="E99" s="17">
        <v>2.220665164661511E-2</v>
      </c>
      <c r="F99" s="17">
        <v>2.8702232178830289E-2</v>
      </c>
      <c r="G99" s="17">
        <v>2.486497562346145E-2</v>
      </c>
      <c r="H99" s="17">
        <v>3.5216390678193321E-2</v>
      </c>
      <c r="I99" s="17">
        <v>6.6191077598956635E-2</v>
      </c>
      <c r="K99" s="17">
        <v>3.6709842007034622E-2</v>
      </c>
      <c r="L99" s="17">
        <v>3.3739684779523008E-2</v>
      </c>
      <c r="N99" s="17">
        <v>1.9295909465530971E-2</v>
      </c>
      <c r="O99" s="17">
        <v>2.846176392233828E-2</v>
      </c>
      <c r="P99" s="17">
        <v>5.9255922133062258E-2</v>
      </c>
      <c r="Q99" s="17">
        <v>4.4003357083007857E-2</v>
      </c>
      <c r="R99" s="17">
        <v>3.3377686621451443E-2</v>
      </c>
      <c r="S99" s="17">
        <v>4.1483916041615353E-2</v>
      </c>
      <c r="T99" s="17">
        <v>2.4545315252617508E-2</v>
      </c>
      <c r="U99" s="17">
        <v>3.2584387405414438E-2</v>
      </c>
      <c r="V99" s="17">
        <v>4.1828347118972188E-2</v>
      </c>
      <c r="W99" s="17">
        <v>3.4536205197119051E-2</v>
      </c>
      <c r="X99" s="17">
        <v>3.3818804375960618E-2</v>
      </c>
      <c r="Z99" s="17">
        <v>3.9056945835162893E-2</v>
      </c>
      <c r="AA99" s="17">
        <v>2.507418793963519E-2</v>
      </c>
      <c r="AB99" s="17">
        <v>3.5816176684776102E-2</v>
      </c>
      <c r="AC99" s="17">
        <v>4.1045247366774951E-2</v>
      </c>
      <c r="AE99" s="17">
        <v>3.8253712401397001E-2</v>
      </c>
      <c r="AF99" s="17">
        <v>3.9276700394611619E-2</v>
      </c>
      <c r="AG99" s="17">
        <v>4.8672533161903182E-2</v>
      </c>
      <c r="AH99" s="17">
        <v>4.7670804844476243E-2</v>
      </c>
      <c r="AI99" s="17">
        <v>1.8665505952162841E-2</v>
      </c>
      <c r="AJ99" s="17">
        <v>3.852797435356875E-2</v>
      </c>
      <c r="AK99" s="17">
        <v>3.8533386272681311E-2</v>
      </c>
      <c r="AL99" s="17">
        <v>2.1113954327033831E-2</v>
      </c>
      <c r="AM99" s="17">
        <v>2.825209053712785E-2</v>
      </c>
      <c r="AN99" s="17">
        <v>3.5034220050236993E-2</v>
      </c>
      <c r="AO99" s="17">
        <v>4.8219896655118999E-2</v>
      </c>
      <c r="AP99" s="17">
        <v>3.2192521097138611E-2</v>
      </c>
      <c r="AQ99" s="17">
        <v>3.7284919310347282E-2</v>
      </c>
      <c r="AR99" s="17">
        <v>1.8954599284708759E-2</v>
      </c>
      <c r="AS99" s="17">
        <v>5.3161661435108157E-2</v>
      </c>
      <c r="AT99" s="17">
        <v>2.8611006009629431E-2</v>
      </c>
      <c r="AU99" s="17">
        <v>3.210507919462649E-2</v>
      </c>
      <c r="AW99" s="17">
        <v>3.8442556575401778E-2</v>
      </c>
      <c r="AX99" s="17">
        <v>2.055837279903433E-2</v>
      </c>
      <c r="AZ99" s="17">
        <v>3.440341923647125E-2</v>
      </c>
      <c r="BA99" s="17">
        <v>3.6251366283660137E-2</v>
      </c>
      <c r="BC99" s="17">
        <v>4.2997120585082878E-2</v>
      </c>
      <c r="BD99" s="17">
        <v>3.1559869789599217E-2</v>
      </c>
      <c r="BE99" s="17">
        <v>3.2088921967997112E-2</v>
      </c>
      <c r="BF99" s="17">
        <v>3.043999760833117E-2</v>
      </c>
      <c r="BG99" s="17">
        <v>2.6761529845330839E-2</v>
      </c>
      <c r="BH99" s="17">
        <v>5.355013209856252E-2</v>
      </c>
      <c r="BI99" s="17">
        <v>5.2935504299794822E-2</v>
      </c>
      <c r="BK99" s="17">
        <v>2.0754101733531941E-2</v>
      </c>
      <c r="BL99" s="17">
        <v>6.5795439942457207E-2</v>
      </c>
      <c r="BM99" s="17">
        <v>2.3636492149085031E-2</v>
      </c>
      <c r="BN99" s="17">
        <v>9.4184525308126637E-3</v>
      </c>
      <c r="BO99" s="17">
        <v>2.9343796168516369E-2</v>
      </c>
      <c r="BQ99" s="17">
        <v>6.269251799545468E-2</v>
      </c>
      <c r="BR99" s="17">
        <v>1.691161238951145E-2</v>
      </c>
      <c r="BS99" s="17">
        <v>1.0697825235736921E-2</v>
      </c>
      <c r="BT99" s="17">
        <v>2.6026972839841251E-2</v>
      </c>
      <c r="BU99" s="17">
        <v>0.1091629139785015</v>
      </c>
      <c r="BV99" s="17">
        <v>3.1141148763009191E-2</v>
      </c>
      <c r="BW99" s="17">
        <v>2.944768074708512E-2</v>
      </c>
      <c r="BX99" s="17">
        <v>1.990538177254025E-2</v>
      </c>
      <c r="BZ99" s="17">
        <v>5.2744845358452239E-2</v>
      </c>
      <c r="CA99" s="17">
        <v>1.6877708841141811E-2</v>
      </c>
      <c r="CB99" s="17">
        <v>8.2876745170492941E-3</v>
      </c>
      <c r="CC99" s="17">
        <v>1.259573007186704E-2</v>
      </c>
      <c r="CD99" s="17">
        <v>0.10295022438893631</v>
      </c>
      <c r="CE99" s="17">
        <v>0</v>
      </c>
      <c r="CF99" s="17">
        <v>1.706224585155763E-2</v>
      </c>
      <c r="CG99" s="17">
        <v>3.1746787587002341E-2</v>
      </c>
      <c r="CI99" s="17">
        <v>2.921217543679392E-2</v>
      </c>
      <c r="CJ99" s="17">
        <v>1.8110678227730059E-2</v>
      </c>
      <c r="CK99" s="17">
        <v>1.0410041997296339E-2</v>
      </c>
      <c r="CL99" s="17">
        <v>6.8875521420356722E-3</v>
      </c>
      <c r="CM99" s="17">
        <v>8.1738072395950601E-2</v>
      </c>
      <c r="CN99" s="17">
        <v>3.6833459353849712E-2</v>
      </c>
      <c r="CO99" s="17">
        <v>1.51857448596675E-2</v>
      </c>
      <c r="CP99" s="17">
        <v>3.2040845889284797E-2</v>
      </c>
    </row>
    <row r="100" spans="2:94" x14ac:dyDescent="0.25">
      <c r="B100" s="16" t="s">
        <v>127</v>
      </c>
      <c r="C100" s="17">
        <v>3.1183589233370178E-2</v>
      </c>
      <c r="D100" s="17">
        <v>5.6378285441049891E-2</v>
      </c>
      <c r="E100" s="17">
        <v>2.4234074061280649E-2</v>
      </c>
      <c r="F100" s="17">
        <v>2.1723049558414E-2</v>
      </c>
      <c r="G100" s="17">
        <v>2.5058507067086091E-2</v>
      </c>
      <c r="H100" s="17">
        <v>2.7669969093064892E-2</v>
      </c>
      <c r="I100" s="17">
        <v>3.5225525555246912E-2</v>
      </c>
      <c r="K100" s="17">
        <v>3.4019466830235413E-2</v>
      </c>
      <c r="L100" s="17">
        <v>2.8569291392715461E-2</v>
      </c>
      <c r="N100" s="17">
        <v>2.6073139969516431E-2</v>
      </c>
      <c r="O100" s="17">
        <v>1.40865680517327E-2</v>
      </c>
      <c r="P100" s="17">
        <v>5.1843562465417978E-2</v>
      </c>
      <c r="Q100" s="17">
        <v>2.5852677883444159E-2</v>
      </c>
      <c r="R100" s="17">
        <v>4.0579663994421131E-2</v>
      </c>
      <c r="S100" s="17">
        <v>2.4657128795826849E-2</v>
      </c>
      <c r="T100" s="17">
        <v>4.1042332118511909E-2</v>
      </c>
      <c r="U100" s="17">
        <v>1.807513681958129E-2</v>
      </c>
      <c r="V100" s="17">
        <v>3.9230363162116783E-2</v>
      </c>
      <c r="W100" s="17">
        <v>2.3866470635164599E-2</v>
      </c>
      <c r="X100" s="17">
        <v>4.3184315477014353E-2</v>
      </c>
      <c r="Z100" s="17">
        <v>2.3991542381440491E-2</v>
      </c>
      <c r="AA100" s="17">
        <v>2.2950843262870529E-2</v>
      </c>
      <c r="AB100" s="17">
        <v>4.163254428682131E-2</v>
      </c>
      <c r="AC100" s="17">
        <v>3.8632832099603012E-2</v>
      </c>
      <c r="AE100" s="17">
        <v>4.125589509974574E-2</v>
      </c>
      <c r="AF100" s="17">
        <v>3.6598261361734621E-2</v>
      </c>
      <c r="AG100" s="17">
        <v>5.2668463158350637E-2</v>
      </c>
      <c r="AH100" s="17">
        <v>4.7786559378876201E-2</v>
      </c>
      <c r="AI100" s="17">
        <v>2.4119107651253489E-2</v>
      </c>
      <c r="AJ100" s="17">
        <v>2.671917495714525E-2</v>
      </c>
      <c r="AK100" s="17">
        <v>2.010883322295701E-2</v>
      </c>
      <c r="AL100" s="17">
        <v>3.3890694809499911E-2</v>
      </c>
      <c r="AM100" s="17">
        <v>2.8389928961996599E-2</v>
      </c>
      <c r="AN100" s="17">
        <v>3.9686674993658279E-2</v>
      </c>
      <c r="AO100" s="17">
        <v>1.9941055325105029E-2</v>
      </c>
      <c r="AP100" s="17">
        <v>3.8647501455400052E-2</v>
      </c>
      <c r="AQ100" s="17">
        <v>4.0235415722631528E-2</v>
      </c>
      <c r="AR100" s="17">
        <v>2.838086380267546E-2</v>
      </c>
      <c r="AS100" s="17">
        <v>1.606552158070192E-2</v>
      </c>
      <c r="AT100" s="17">
        <v>2.5041648753651329E-2</v>
      </c>
      <c r="AU100" s="17">
        <v>2.7297594397077719E-2</v>
      </c>
      <c r="AW100" s="17">
        <v>3.1447750730420311E-2</v>
      </c>
      <c r="AX100" s="17">
        <v>3.089678939274439E-2</v>
      </c>
      <c r="AZ100" s="17">
        <v>3.0042854086280549E-2</v>
      </c>
      <c r="BA100" s="17">
        <v>3.2990121501824912E-2</v>
      </c>
      <c r="BC100" s="17">
        <v>3.1450106265639093E-2</v>
      </c>
      <c r="BD100" s="17">
        <v>3.9891911784515767E-2</v>
      </c>
      <c r="BE100" s="17">
        <v>2.6182281755837741E-2</v>
      </c>
      <c r="BF100" s="17">
        <v>2.891089187772114E-2</v>
      </c>
      <c r="BG100" s="17">
        <v>2.088153780064322E-2</v>
      </c>
      <c r="BH100" s="17">
        <v>1.5991389142799479E-2</v>
      </c>
      <c r="BI100" s="17">
        <v>3.3775921259626952E-2</v>
      </c>
      <c r="BK100" s="17">
        <v>1.9856091012159831E-2</v>
      </c>
      <c r="BL100" s="17">
        <v>4.9592010455687868E-2</v>
      </c>
      <c r="BM100" s="17">
        <v>2.516481637245882E-2</v>
      </c>
      <c r="BN100" s="17">
        <v>2.7352954103809009E-2</v>
      </c>
      <c r="BO100" s="17">
        <v>2.2246568206763989E-2</v>
      </c>
      <c r="BQ100" s="17">
        <v>4.33712632292114E-2</v>
      </c>
      <c r="BR100" s="17">
        <v>3.0498910027213579E-2</v>
      </c>
      <c r="BS100" s="17">
        <v>2.3391598885239059E-2</v>
      </c>
      <c r="BT100" s="17">
        <v>6.4790747461551612E-2</v>
      </c>
      <c r="BU100" s="17">
        <v>4.9490544392207868E-2</v>
      </c>
      <c r="BV100" s="17">
        <v>1.8730683472582409E-2</v>
      </c>
      <c r="BW100" s="17">
        <v>1.504483437409721E-2</v>
      </c>
      <c r="BX100" s="17">
        <v>1.498234235535527E-2</v>
      </c>
      <c r="BZ100" s="17">
        <v>4.8495699255697147E-2</v>
      </c>
      <c r="CA100" s="17">
        <v>2.1585797421612801E-2</v>
      </c>
      <c r="CB100" s="17">
        <v>3.3926542627670933E-2</v>
      </c>
      <c r="CC100" s="17">
        <v>4.3253830355576752E-3</v>
      </c>
      <c r="CD100" s="17">
        <v>6.3608494088560813E-2</v>
      </c>
      <c r="CE100" s="17">
        <v>1.69377377075231E-2</v>
      </c>
      <c r="CF100" s="17">
        <v>2.6285894699016189E-2</v>
      </c>
      <c r="CG100" s="17">
        <v>1.7354760160336311E-2</v>
      </c>
      <c r="CI100" s="17">
        <v>3.4794062240776948E-2</v>
      </c>
      <c r="CJ100" s="17">
        <v>3.098531632633883E-2</v>
      </c>
      <c r="CK100" s="17">
        <v>1.3801305046478481E-2</v>
      </c>
      <c r="CL100" s="17">
        <v>1.8655148746059499E-2</v>
      </c>
      <c r="CM100" s="17">
        <v>5.0976278946391597E-2</v>
      </c>
      <c r="CN100" s="17">
        <v>2.3366856395022902E-2</v>
      </c>
      <c r="CO100" s="17">
        <v>1.886416075797023E-2</v>
      </c>
      <c r="CP100" s="17">
        <v>2.0567831543666659E-2</v>
      </c>
    </row>
    <row r="101" spans="2:94" x14ac:dyDescent="0.25">
      <c r="B101" s="16" t="s">
        <v>128</v>
      </c>
      <c r="C101" s="17">
        <v>4.665632721862055E-2</v>
      </c>
      <c r="D101" s="17">
        <v>4.6733808387364267E-2</v>
      </c>
      <c r="E101" s="17">
        <v>6.2029359455662993E-2</v>
      </c>
      <c r="F101" s="17">
        <v>5.1331992417151688E-2</v>
      </c>
      <c r="G101" s="17">
        <v>3.8713331354830863E-2</v>
      </c>
      <c r="H101" s="17">
        <v>4.4452748774291548E-2</v>
      </c>
      <c r="I101" s="17">
        <v>3.820420250680788E-2</v>
      </c>
      <c r="K101" s="17">
        <v>4.8547173303733697E-2</v>
      </c>
      <c r="L101" s="17">
        <v>4.5042195513154401E-2</v>
      </c>
      <c r="N101" s="17">
        <v>4.2399421179673387E-2</v>
      </c>
      <c r="O101" s="17">
        <v>4.6540037514414621E-2</v>
      </c>
      <c r="P101" s="17">
        <v>6.4648790564508674E-2</v>
      </c>
      <c r="Q101" s="17">
        <v>4.2577216026574292E-2</v>
      </c>
      <c r="R101" s="17">
        <v>5.6146915666596041E-2</v>
      </c>
      <c r="S101" s="17">
        <v>3.3735064841227597E-2</v>
      </c>
      <c r="T101" s="17">
        <v>3.6819519973852147E-2</v>
      </c>
      <c r="U101" s="17">
        <v>3.3648025929278527E-2</v>
      </c>
      <c r="V101" s="17">
        <v>4.7415812782069147E-2</v>
      </c>
      <c r="W101" s="17">
        <v>4.9846559196132879E-2</v>
      </c>
      <c r="X101" s="17">
        <v>6.4972675918603492E-2</v>
      </c>
      <c r="Z101" s="17">
        <v>4.4228582362091748E-2</v>
      </c>
      <c r="AA101" s="17">
        <v>3.4325847547035049E-2</v>
      </c>
      <c r="AB101" s="17">
        <v>4.3115982942125507E-2</v>
      </c>
      <c r="AC101" s="17">
        <v>6.5222684928585184E-2</v>
      </c>
      <c r="AE101" s="17">
        <v>4.2258190736619003E-2</v>
      </c>
      <c r="AF101" s="17">
        <v>3.7377598189168137E-2</v>
      </c>
      <c r="AG101" s="17">
        <v>6.894675766993108E-2</v>
      </c>
      <c r="AH101" s="17">
        <v>2.9306575673496909E-2</v>
      </c>
      <c r="AI101" s="17">
        <v>5.7991296390164003E-2</v>
      </c>
      <c r="AJ101" s="17">
        <v>6.6787187547274321E-2</v>
      </c>
      <c r="AK101" s="17">
        <v>6.2671885786634199E-2</v>
      </c>
      <c r="AL101" s="17">
        <v>5.2258336685053607E-2</v>
      </c>
      <c r="AM101" s="17">
        <v>3.4493898452799057E-2</v>
      </c>
      <c r="AN101" s="17">
        <v>2.0988906160562551E-2</v>
      </c>
      <c r="AO101" s="17">
        <v>4.7705998025280243E-2</v>
      </c>
      <c r="AP101" s="17">
        <v>3.2870726621132683E-2</v>
      </c>
      <c r="AQ101" s="17">
        <v>4.0361678271301313E-2</v>
      </c>
      <c r="AR101" s="17">
        <v>3.822627350206536E-2</v>
      </c>
      <c r="AS101" s="17">
        <v>8.3491748124574598E-3</v>
      </c>
      <c r="AT101" s="17">
        <v>3.5459713829692673E-2</v>
      </c>
      <c r="AU101" s="17">
        <v>3.7975084317112683E-2</v>
      </c>
      <c r="AW101" s="17">
        <v>4.7967885300841173E-2</v>
      </c>
      <c r="AX101" s="17">
        <v>4.2311621513613673E-2</v>
      </c>
      <c r="AZ101" s="17">
        <v>5.3935139470217677E-2</v>
      </c>
      <c r="BA101" s="17">
        <v>3.5129191194029519E-2</v>
      </c>
      <c r="BC101" s="17">
        <v>5.1188665035864889E-2</v>
      </c>
      <c r="BD101" s="17">
        <v>4.285179602709862E-2</v>
      </c>
      <c r="BE101" s="17">
        <v>6.049758849380004E-2</v>
      </c>
      <c r="BF101" s="17">
        <v>3.1138978061759338E-2</v>
      </c>
      <c r="BG101" s="17">
        <v>6.1682261789450951E-2</v>
      </c>
      <c r="BH101" s="17">
        <v>5.3351608302170263E-2</v>
      </c>
      <c r="BI101" s="17">
        <v>3.8725411948844712E-2</v>
      </c>
      <c r="BK101" s="17">
        <v>4.0755623156799342E-2</v>
      </c>
      <c r="BL101" s="17">
        <v>6.0789350708660983E-2</v>
      </c>
      <c r="BM101" s="17">
        <v>3.9148163118009657E-2</v>
      </c>
      <c r="BN101" s="17">
        <v>3.9693685330578342E-2</v>
      </c>
      <c r="BO101" s="17">
        <v>2.974512860265938E-2</v>
      </c>
      <c r="BQ101" s="17">
        <v>4.7345502836673159E-2</v>
      </c>
      <c r="BR101" s="17">
        <v>4.3674541449763057E-2</v>
      </c>
      <c r="BS101" s="17">
        <v>6.4199304761640236E-2</v>
      </c>
      <c r="BT101" s="17">
        <v>5.2228183636679679E-2</v>
      </c>
      <c r="BU101" s="17">
        <v>0.1318876439783338</v>
      </c>
      <c r="BV101" s="17">
        <v>3.6062596804713132E-2</v>
      </c>
      <c r="BW101" s="17">
        <v>6.8880910716381902E-2</v>
      </c>
      <c r="BX101" s="17">
        <v>3.0227140456227139E-2</v>
      </c>
      <c r="BZ101" s="17">
        <v>4.7622353333603352E-2</v>
      </c>
      <c r="CA101" s="17">
        <v>2.6448779906269738E-2</v>
      </c>
      <c r="CB101" s="17">
        <v>5.9484167702685609E-2</v>
      </c>
      <c r="CC101" s="17">
        <v>6.3295688678920298E-2</v>
      </c>
      <c r="CD101" s="17">
        <v>7.1558164182518438E-2</v>
      </c>
      <c r="CE101" s="17">
        <v>2.5954292674823801E-2</v>
      </c>
      <c r="CF101" s="17">
        <v>3.7817595843517987E-2</v>
      </c>
      <c r="CG101" s="17">
        <v>5.4557917908446892E-2</v>
      </c>
      <c r="CI101" s="17">
        <v>3.75858424158097E-2</v>
      </c>
      <c r="CJ101" s="17">
        <v>2.4611286971019952E-2</v>
      </c>
      <c r="CK101" s="17">
        <v>5.3195273775247597E-2</v>
      </c>
      <c r="CL101" s="17">
        <v>4.5259742777620987E-2</v>
      </c>
      <c r="CM101" s="17">
        <v>7.809054760984957E-2</v>
      </c>
      <c r="CN101" s="17">
        <v>2.167454469306598E-2</v>
      </c>
      <c r="CO101" s="17">
        <v>3.795643727046788E-2</v>
      </c>
      <c r="CP101" s="17">
        <v>4.626471773196443E-2</v>
      </c>
    </row>
    <row r="102" spans="2:94" ht="30" x14ac:dyDescent="0.25">
      <c r="B102" s="16" t="s">
        <v>129</v>
      </c>
      <c r="C102" s="17">
        <v>0.1226677245532297</v>
      </c>
      <c r="D102" s="17">
        <v>0.15604069345476779</v>
      </c>
      <c r="E102" s="17">
        <v>0.14771495798185369</v>
      </c>
      <c r="F102" s="17">
        <v>0.14542782583284511</v>
      </c>
      <c r="G102" s="17">
        <v>0.1271505523018451</v>
      </c>
      <c r="H102" s="17">
        <v>9.2103381328512118E-2</v>
      </c>
      <c r="I102" s="17">
        <v>7.8654123600777059E-2</v>
      </c>
      <c r="K102" s="17">
        <v>0.1056744986428535</v>
      </c>
      <c r="L102" s="17">
        <v>0.13987666582589489</v>
      </c>
      <c r="N102" s="17">
        <v>0.13112156592710511</v>
      </c>
      <c r="O102" s="17">
        <v>0.1483757733406538</v>
      </c>
      <c r="P102" s="17">
        <v>9.5641092083876209E-2</v>
      </c>
      <c r="Q102" s="17">
        <v>0.1128569698410745</v>
      </c>
      <c r="R102" s="17">
        <v>0.1343769498850679</v>
      </c>
      <c r="S102" s="17">
        <v>0.13354382900152689</v>
      </c>
      <c r="T102" s="17">
        <v>0.17291807376152071</v>
      </c>
      <c r="U102" s="17">
        <v>0.1129327482102903</v>
      </c>
      <c r="V102" s="17">
        <v>0.1047970467993094</v>
      </c>
      <c r="W102" s="17">
        <v>0.1136413414290177</v>
      </c>
      <c r="X102" s="17">
        <v>0.106235497883095</v>
      </c>
      <c r="Z102" s="17">
        <v>7.0625221940666685E-2</v>
      </c>
      <c r="AA102" s="17">
        <v>0.1168224726613257</v>
      </c>
      <c r="AB102" s="17">
        <v>0.12880139460943291</v>
      </c>
      <c r="AC102" s="17">
        <v>0.1795210542524977</v>
      </c>
      <c r="AE102" s="17">
        <v>0.25038976440543481</v>
      </c>
      <c r="AF102" s="17">
        <v>0.24117090063862509</v>
      </c>
      <c r="AG102" s="17">
        <v>0.14800532886809489</v>
      </c>
      <c r="AH102" s="17">
        <v>0.210457664528584</v>
      </c>
      <c r="AI102" s="17">
        <v>0.17903080456868911</v>
      </c>
      <c r="AJ102" s="17">
        <v>0.1011520568995037</v>
      </c>
      <c r="AK102" s="17">
        <v>8.4663174956807877E-2</v>
      </c>
      <c r="AL102" s="17">
        <v>9.8274831287863809E-2</v>
      </c>
      <c r="AM102" s="17">
        <v>0.1229231911663401</v>
      </c>
      <c r="AN102" s="17">
        <v>0.13048526556751619</v>
      </c>
      <c r="AO102" s="17">
        <v>9.6644607486399775E-2</v>
      </c>
      <c r="AP102" s="17">
        <v>8.9870641157493977E-2</v>
      </c>
      <c r="AQ102" s="17">
        <v>8.8921583140225274E-2</v>
      </c>
      <c r="AR102" s="17">
        <v>5.8854458411333292E-2</v>
      </c>
      <c r="AS102" s="17">
        <v>4.9491371246096032E-2</v>
      </c>
      <c r="AT102" s="17">
        <v>6.202502519330997E-2</v>
      </c>
      <c r="AU102" s="17">
        <v>0.16511130311911121</v>
      </c>
      <c r="AW102" s="17">
        <v>0.1202589581611325</v>
      </c>
      <c r="AX102" s="17">
        <v>0.1310813303620075</v>
      </c>
      <c r="AZ102" s="17">
        <v>0.1141678929883963</v>
      </c>
      <c r="BA102" s="17">
        <v>0.13612853536236241</v>
      </c>
      <c r="BC102" s="17">
        <v>0.1498293978082548</v>
      </c>
      <c r="BD102" s="17">
        <v>0.14201063584725521</v>
      </c>
      <c r="BE102" s="17">
        <v>0.1002734388865302</v>
      </c>
      <c r="BF102" s="17">
        <v>8.5266533550134013E-2</v>
      </c>
      <c r="BG102" s="17">
        <v>7.9405248620087687E-2</v>
      </c>
      <c r="BH102" s="17">
        <v>5.0691307238506483E-2</v>
      </c>
      <c r="BI102" s="17">
        <v>0.22607758967852881</v>
      </c>
      <c r="BK102" s="17">
        <v>9.3736999762850576E-2</v>
      </c>
      <c r="BL102" s="17">
        <v>0.1221473371637863</v>
      </c>
      <c r="BM102" s="17">
        <v>0.16977077386372749</v>
      </c>
      <c r="BN102" s="17">
        <v>0.14371365001793199</v>
      </c>
      <c r="BO102" s="17">
        <v>0.1880558724785881</v>
      </c>
      <c r="BQ102" s="17">
        <v>0.1090474348336711</v>
      </c>
      <c r="BR102" s="17">
        <v>0.11710840570052029</v>
      </c>
      <c r="BS102" s="17">
        <v>8.7917368757804731E-2</v>
      </c>
      <c r="BT102" s="17">
        <v>0.12455032434148849</v>
      </c>
      <c r="BU102" s="17">
        <v>9.1650883500253633E-2</v>
      </c>
      <c r="BV102" s="17">
        <v>0.1692902324702007</v>
      </c>
      <c r="BW102" s="17">
        <v>0.1944124449555209</v>
      </c>
      <c r="BX102" s="17">
        <v>0.11810490834910591</v>
      </c>
      <c r="BZ102" s="17">
        <v>0.1071022526655411</v>
      </c>
      <c r="CA102" s="17">
        <v>8.7121020513490022E-2</v>
      </c>
      <c r="CB102" s="17">
        <v>9.8574970318872288E-2</v>
      </c>
      <c r="CC102" s="17">
        <v>0.1209337320214197</v>
      </c>
      <c r="CD102" s="17">
        <v>0.13464599977343281</v>
      </c>
      <c r="CE102" s="17">
        <v>0.13112810951660819</v>
      </c>
      <c r="CF102" s="17">
        <v>0.31090941666013699</v>
      </c>
      <c r="CG102" s="17">
        <v>0.1631313937110406</v>
      </c>
      <c r="CI102" s="17">
        <v>0.1062610857229159</v>
      </c>
      <c r="CJ102" s="17">
        <v>9.9795295122755284E-2</v>
      </c>
      <c r="CK102" s="17">
        <v>0.12807653830674809</v>
      </c>
      <c r="CL102" s="17">
        <v>7.5223752518629394E-2</v>
      </c>
      <c r="CM102" s="17">
        <v>0.11905912462534431</v>
      </c>
      <c r="CN102" s="17">
        <v>0.25865584665098817</v>
      </c>
      <c r="CO102" s="17">
        <v>0.15201901613725949</v>
      </c>
      <c r="CP102" s="17">
        <v>0.12740729868160519</v>
      </c>
    </row>
    <row r="103" spans="2:94" x14ac:dyDescent="0.25">
      <c r="B103" s="16" t="s">
        <v>130</v>
      </c>
      <c r="C103" s="17">
        <v>0.15002656282859639</v>
      </c>
      <c r="D103" s="17">
        <v>0.13994725326603519</v>
      </c>
      <c r="E103" s="17">
        <v>0.1325932473896502</v>
      </c>
      <c r="F103" s="17">
        <v>0.14325485095911461</v>
      </c>
      <c r="G103" s="17">
        <v>0.16971625607808519</v>
      </c>
      <c r="H103" s="17">
        <v>0.14842049222362069</v>
      </c>
      <c r="I103" s="17">
        <v>0.16149590020005489</v>
      </c>
      <c r="K103" s="17">
        <v>0.14251592618817871</v>
      </c>
      <c r="L103" s="17">
        <v>0.15624713301789531</v>
      </c>
      <c r="N103" s="17">
        <v>0.12932398737711831</v>
      </c>
      <c r="O103" s="17">
        <v>0.14140454824584481</v>
      </c>
      <c r="P103" s="17">
        <v>0.13327826497603321</v>
      </c>
      <c r="Q103" s="17">
        <v>0.1214159363368712</v>
      </c>
      <c r="R103" s="17">
        <v>0.13677463774354751</v>
      </c>
      <c r="S103" s="17">
        <v>0.2179911220335192</v>
      </c>
      <c r="T103" s="17">
        <v>0.1524986544945893</v>
      </c>
      <c r="U103" s="17">
        <v>0.16114664962002501</v>
      </c>
      <c r="V103" s="17">
        <v>0.14672484563998189</v>
      </c>
      <c r="W103" s="17">
        <v>0.15052589958451429</v>
      </c>
      <c r="X103" s="17">
        <v>0.1586512398830979</v>
      </c>
      <c r="Z103" s="17">
        <v>0.13973460571160731</v>
      </c>
      <c r="AA103" s="17">
        <v>0.1542677160249884</v>
      </c>
      <c r="AB103" s="17">
        <v>0.14625155544916099</v>
      </c>
      <c r="AC103" s="17">
        <v>0.1593069391963996</v>
      </c>
      <c r="AE103" s="17">
        <v>0.13098139904023581</v>
      </c>
      <c r="AF103" s="17">
        <v>0.14818987601483871</v>
      </c>
      <c r="AG103" s="17">
        <v>0.1453257067548577</v>
      </c>
      <c r="AH103" s="17">
        <v>0.1343389952553975</v>
      </c>
      <c r="AI103" s="17">
        <v>0.16702520682156011</v>
      </c>
      <c r="AJ103" s="17">
        <v>0.17518430330675749</v>
      </c>
      <c r="AK103" s="17">
        <v>0.13930241454876499</v>
      </c>
      <c r="AL103" s="17">
        <v>0.1528943338910756</v>
      </c>
      <c r="AM103" s="17">
        <v>0.1626355236440373</v>
      </c>
      <c r="AN103" s="17">
        <v>0.1166831183656233</v>
      </c>
      <c r="AO103" s="17">
        <v>0.1488409210118346</v>
      </c>
      <c r="AP103" s="17">
        <v>0.1218497780448649</v>
      </c>
      <c r="AQ103" s="17">
        <v>0.12342892101021161</v>
      </c>
      <c r="AR103" s="17">
        <v>0.17453454274601729</v>
      </c>
      <c r="AS103" s="17">
        <v>0.2224845897822666</v>
      </c>
      <c r="AT103" s="17">
        <v>9.9938209137418119E-2</v>
      </c>
      <c r="AU103" s="17">
        <v>0.20483460354199259</v>
      </c>
      <c r="AW103" s="17">
        <v>0.15139971575603661</v>
      </c>
      <c r="AX103" s="17">
        <v>0.1466642598337716</v>
      </c>
      <c r="AZ103" s="17">
        <v>0.14730971188164491</v>
      </c>
      <c r="BA103" s="17">
        <v>0.15432912062807499</v>
      </c>
      <c r="BC103" s="17">
        <v>0.1530016689798436</v>
      </c>
      <c r="BD103" s="17">
        <v>0.15396380782146721</v>
      </c>
      <c r="BE103" s="17">
        <v>0.17742092247883079</v>
      </c>
      <c r="BF103" s="17">
        <v>0.14035918259853869</v>
      </c>
      <c r="BG103" s="17">
        <v>0.13551424733484799</v>
      </c>
      <c r="BH103" s="17">
        <v>0.13804528423871659</v>
      </c>
      <c r="BI103" s="17">
        <v>0.1229372822368448</v>
      </c>
      <c r="BK103" s="17">
        <v>0.12966989408129981</v>
      </c>
      <c r="BL103" s="17">
        <v>0.17232763876684529</v>
      </c>
      <c r="BM103" s="17">
        <v>0.15801879940947261</v>
      </c>
      <c r="BN103" s="17">
        <v>0.1164777849921631</v>
      </c>
      <c r="BO103" s="17">
        <v>0.24744217299643931</v>
      </c>
      <c r="BQ103" s="17">
        <v>0.1779163668932294</v>
      </c>
      <c r="BR103" s="17">
        <v>0.1385861029561708</v>
      </c>
      <c r="BS103" s="17">
        <v>0.13238410634728881</v>
      </c>
      <c r="BT103" s="17">
        <v>0.17279903884085099</v>
      </c>
      <c r="BU103" s="17">
        <v>0.165064542694078</v>
      </c>
      <c r="BV103" s="17">
        <v>0.1428578607513139</v>
      </c>
      <c r="BW103" s="17">
        <v>0.12738452906951719</v>
      </c>
      <c r="BX103" s="17">
        <v>0.1257679563524241</v>
      </c>
      <c r="BZ103" s="17">
        <v>0.1806615055355367</v>
      </c>
      <c r="CA103" s="17">
        <v>0.14457749106677159</v>
      </c>
      <c r="CB103" s="17">
        <v>0.11024558401498639</v>
      </c>
      <c r="CC103" s="17">
        <v>0.16738387830186741</v>
      </c>
      <c r="CD103" s="17">
        <v>0.18277604559912461</v>
      </c>
      <c r="CE103" s="17">
        <v>0.14161204809963501</v>
      </c>
      <c r="CF103" s="17">
        <v>0.1383831349903368</v>
      </c>
      <c r="CG103" s="17">
        <v>0.12674002991921851</v>
      </c>
      <c r="CI103" s="17">
        <v>0.1700597676951007</v>
      </c>
      <c r="CJ103" s="17">
        <v>0.12416894804781629</v>
      </c>
      <c r="CK103" s="17">
        <v>0.1177668721094841</v>
      </c>
      <c r="CL103" s="17">
        <v>0.1301852960285198</v>
      </c>
      <c r="CM103" s="17">
        <v>0.17834495619739199</v>
      </c>
      <c r="CN103" s="17">
        <v>0.1417225136408477</v>
      </c>
      <c r="CO103" s="17">
        <v>0.16697573465730489</v>
      </c>
      <c r="CP103" s="17">
        <v>0.13700698814151929</v>
      </c>
    </row>
    <row r="104" spans="2:94" x14ac:dyDescent="0.25">
      <c r="B104" s="16" t="s">
        <v>131</v>
      </c>
      <c r="C104" s="17">
        <v>0.20806258690856441</v>
      </c>
      <c r="D104" s="17">
        <v>0.21309859588910199</v>
      </c>
      <c r="E104" s="17">
        <v>0.19213064015561371</v>
      </c>
      <c r="F104" s="17">
        <v>0.19201803864719549</v>
      </c>
      <c r="G104" s="17">
        <v>0.19795015532453841</v>
      </c>
      <c r="H104" s="17">
        <v>0.2187736363952536</v>
      </c>
      <c r="I104" s="17">
        <v>0.23174935850913911</v>
      </c>
      <c r="K104" s="17">
        <v>0.20166956408401329</v>
      </c>
      <c r="L104" s="17">
        <v>0.21323093864781009</v>
      </c>
      <c r="N104" s="17">
        <v>0.21793931718177989</v>
      </c>
      <c r="O104" s="17">
        <v>0.21653164827210811</v>
      </c>
      <c r="P104" s="17">
        <v>0.19470042184009201</v>
      </c>
      <c r="Q104" s="17">
        <v>0.22829149429710771</v>
      </c>
      <c r="R104" s="17">
        <v>0.20521760513579521</v>
      </c>
      <c r="S104" s="17">
        <v>0.1755371813505873</v>
      </c>
      <c r="T104" s="17">
        <v>0.2090158635176248</v>
      </c>
      <c r="U104" s="17">
        <v>0.25882308515582669</v>
      </c>
      <c r="V104" s="17">
        <v>0.18578978095576379</v>
      </c>
      <c r="W104" s="17">
        <v>0.21454565983166859</v>
      </c>
      <c r="X104" s="17">
        <v>0.1772819421666868</v>
      </c>
      <c r="Z104" s="17">
        <v>0.20724233780391721</v>
      </c>
      <c r="AA104" s="17">
        <v>0.23073237668507349</v>
      </c>
      <c r="AB104" s="17">
        <v>0.22277774913302739</v>
      </c>
      <c r="AC104" s="17">
        <v>0.17265182190925471</v>
      </c>
      <c r="AE104" s="17">
        <v>0.10430478240660999</v>
      </c>
      <c r="AF104" s="17">
        <v>0.1528319992153826</v>
      </c>
      <c r="AG104" s="17">
        <v>0.15858600992604199</v>
      </c>
      <c r="AH104" s="17">
        <v>0.18335902049314609</v>
      </c>
      <c r="AI104" s="17">
        <v>0.20777317730600989</v>
      </c>
      <c r="AJ104" s="17">
        <v>0.234501838555352</v>
      </c>
      <c r="AK104" s="17">
        <v>0.2392465118996254</v>
      </c>
      <c r="AL104" s="17">
        <v>0.23297988883805329</v>
      </c>
      <c r="AM104" s="17">
        <v>0.21174575174873089</v>
      </c>
      <c r="AN104" s="17">
        <v>0.22933419836921939</v>
      </c>
      <c r="AO104" s="17">
        <v>0.1857968171191666</v>
      </c>
      <c r="AP104" s="17">
        <v>0.24865949763390149</v>
      </c>
      <c r="AQ104" s="17">
        <v>0.20453373449758561</v>
      </c>
      <c r="AR104" s="17">
        <v>0.21529691520461069</v>
      </c>
      <c r="AS104" s="17">
        <v>0.2002237521416102</v>
      </c>
      <c r="AT104" s="17">
        <v>0.1908384283987703</v>
      </c>
      <c r="AU104" s="17">
        <v>0.19007825401335579</v>
      </c>
      <c r="AW104" s="17">
        <v>0.21406863521242789</v>
      </c>
      <c r="AX104" s="17">
        <v>0.18472215246877469</v>
      </c>
      <c r="AZ104" s="17">
        <v>0.20925809437862641</v>
      </c>
      <c r="BA104" s="17">
        <v>0.2061693141121963</v>
      </c>
      <c r="BC104" s="17">
        <v>0.20709168204726339</v>
      </c>
      <c r="BD104" s="17">
        <v>0.22088431457504989</v>
      </c>
      <c r="BE104" s="17">
        <v>0.169714102044044</v>
      </c>
      <c r="BF104" s="17">
        <v>0.22424605030617059</v>
      </c>
      <c r="BG104" s="17">
        <v>0.1947527841689648</v>
      </c>
      <c r="BH104" s="17">
        <v>0.21138500263406529</v>
      </c>
      <c r="BI104" s="17">
        <v>0.1878917798595679</v>
      </c>
      <c r="BK104" s="17">
        <v>0.20540495748301671</v>
      </c>
      <c r="BL104" s="17">
        <v>0.20266775103989759</v>
      </c>
      <c r="BM104" s="17">
        <v>0.21220654571523501</v>
      </c>
      <c r="BN104" s="17">
        <v>0.2431162955160755</v>
      </c>
      <c r="BO104" s="17">
        <v>0.1639554619453725</v>
      </c>
      <c r="BQ104" s="17">
        <v>0.23104378355101851</v>
      </c>
      <c r="BR104" s="17">
        <v>0.19231452326632881</v>
      </c>
      <c r="BS104" s="17">
        <v>0.20486050694019359</v>
      </c>
      <c r="BT104" s="17">
        <v>0.14278716950758261</v>
      </c>
      <c r="BU104" s="17">
        <v>0.16790244802891779</v>
      </c>
      <c r="BV104" s="17">
        <v>0.21490072477916611</v>
      </c>
      <c r="BW104" s="17">
        <v>0.20460017527624741</v>
      </c>
      <c r="BX104" s="17">
        <v>0.2104635369563686</v>
      </c>
      <c r="BZ104" s="17">
        <v>0.2388214122513182</v>
      </c>
      <c r="CA104" s="17">
        <v>0.20947412489590331</v>
      </c>
      <c r="CB104" s="17">
        <v>0.2228166529618674</v>
      </c>
      <c r="CC104" s="17">
        <v>0.1915102943329629</v>
      </c>
      <c r="CD104" s="17">
        <v>0.18025752981226409</v>
      </c>
      <c r="CE104" s="17">
        <v>0.21711781395639751</v>
      </c>
      <c r="CF104" s="17">
        <v>0.15261984175706891</v>
      </c>
      <c r="CG104" s="17">
        <v>0.19541529284710971</v>
      </c>
      <c r="CI104" s="17">
        <v>0.2455301148511396</v>
      </c>
      <c r="CJ104" s="17">
        <v>0.21612763495363191</v>
      </c>
      <c r="CK104" s="17">
        <v>0.22111374272243309</v>
      </c>
      <c r="CL104" s="17">
        <v>0.20460411667160219</v>
      </c>
      <c r="CM104" s="17">
        <v>0.18686079565246699</v>
      </c>
      <c r="CN104" s="17">
        <v>0.17623200465258121</v>
      </c>
      <c r="CO104" s="17">
        <v>0.21040773937102689</v>
      </c>
      <c r="CP104" s="17">
        <v>0.19075063453272881</v>
      </c>
    </row>
    <row r="105" spans="2:94" x14ac:dyDescent="0.25">
      <c r="B105" s="16" t="s">
        <v>132</v>
      </c>
      <c r="C105" s="17">
        <v>0.38359548840529578</v>
      </c>
      <c r="D105" s="17">
        <v>0.33029904422971679</v>
      </c>
      <c r="E105" s="17">
        <v>0.38188842307454701</v>
      </c>
      <c r="F105" s="17">
        <v>0.39222880149716399</v>
      </c>
      <c r="G105" s="17">
        <v>0.3948136211996765</v>
      </c>
      <c r="H105" s="17">
        <v>0.42165448263443739</v>
      </c>
      <c r="I105" s="17">
        <v>0.37848913264805051</v>
      </c>
      <c r="K105" s="17">
        <v>0.42032212774912031</v>
      </c>
      <c r="L105" s="17">
        <v>0.34862730135602432</v>
      </c>
      <c r="N105" s="17">
        <v>0.41576441949225629</v>
      </c>
      <c r="O105" s="17">
        <v>0.39161256815841278</v>
      </c>
      <c r="P105" s="17">
        <v>0.36946991006160479</v>
      </c>
      <c r="Q105" s="17">
        <v>0.403169999714664</v>
      </c>
      <c r="R105" s="17">
        <v>0.37669334847284791</v>
      </c>
      <c r="S105" s="17">
        <v>0.35486663486661968</v>
      </c>
      <c r="T105" s="17">
        <v>0.3379138957585332</v>
      </c>
      <c r="U105" s="17">
        <v>0.36001372915412588</v>
      </c>
      <c r="V105" s="17">
        <v>0.39734636388875921</v>
      </c>
      <c r="W105" s="17">
        <v>0.39353964565343202</v>
      </c>
      <c r="X105" s="17">
        <v>0.40200278443131082</v>
      </c>
      <c r="Z105" s="17">
        <v>0.46448126971807069</v>
      </c>
      <c r="AA105" s="17">
        <v>0.39347543113665262</v>
      </c>
      <c r="AB105" s="17">
        <v>0.36692384633138903</v>
      </c>
      <c r="AC105" s="17">
        <v>0.30124020860245532</v>
      </c>
      <c r="AE105" s="17">
        <v>0.17261752690216689</v>
      </c>
      <c r="AF105" s="17">
        <v>0.28563390080334772</v>
      </c>
      <c r="AG105" s="17">
        <v>0.35015560707251531</v>
      </c>
      <c r="AH105" s="17">
        <v>0.31814094052541619</v>
      </c>
      <c r="AI105" s="17">
        <v>0.33448957809699809</v>
      </c>
      <c r="AJ105" s="17">
        <v>0.33733960672598562</v>
      </c>
      <c r="AK105" s="17">
        <v>0.39470176354504871</v>
      </c>
      <c r="AL105" s="17">
        <v>0.38477057485334559</v>
      </c>
      <c r="AM105" s="17">
        <v>0.40528279353249219</v>
      </c>
      <c r="AN105" s="17">
        <v>0.41877194785745381</v>
      </c>
      <c r="AO105" s="17">
        <v>0.44174826595995409</v>
      </c>
      <c r="AP105" s="17">
        <v>0.42332633750639109</v>
      </c>
      <c r="AQ105" s="17">
        <v>0.46181235771245938</v>
      </c>
      <c r="AR105" s="17">
        <v>0.45092328021922579</v>
      </c>
      <c r="AS105" s="17">
        <v>0.45022392900175962</v>
      </c>
      <c r="AT105" s="17">
        <v>0.54103406653834785</v>
      </c>
      <c r="AU105" s="17">
        <v>0.26872488970812658</v>
      </c>
      <c r="AW105" s="17">
        <v>0.37589395175246498</v>
      </c>
      <c r="AX105" s="17">
        <v>0.41847680747309318</v>
      </c>
      <c r="AZ105" s="17">
        <v>0.39200457385432169</v>
      </c>
      <c r="BA105" s="17">
        <v>0.37027838824351289</v>
      </c>
      <c r="BC105" s="17">
        <v>0.33516861616864491</v>
      </c>
      <c r="BD105" s="17">
        <v>0.34939415637105042</v>
      </c>
      <c r="BE105" s="17">
        <v>0.4198881010730785</v>
      </c>
      <c r="BF105" s="17">
        <v>0.44510446714083018</v>
      </c>
      <c r="BG105" s="17">
        <v>0.4771619172436799</v>
      </c>
      <c r="BH105" s="17">
        <v>0.46616140918346982</v>
      </c>
      <c r="BI105" s="17">
        <v>0.21109192598688409</v>
      </c>
      <c r="BK105" s="17">
        <v>0.4741807896930022</v>
      </c>
      <c r="BL105" s="17">
        <v>0.31836489041897509</v>
      </c>
      <c r="BM105" s="17">
        <v>0.33262767821297973</v>
      </c>
      <c r="BN105" s="17">
        <v>0.39100322484178601</v>
      </c>
      <c r="BO105" s="17">
        <v>0.12850317896934499</v>
      </c>
      <c r="BQ105" s="17">
        <v>0.32414024356086008</v>
      </c>
      <c r="BR105" s="17">
        <v>0.4440488574102322</v>
      </c>
      <c r="BS105" s="17">
        <v>0.46003816659793212</v>
      </c>
      <c r="BT105" s="17">
        <v>0.39895145419497002</v>
      </c>
      <c r="BU105" s="17">
        <v>0.27529058959919178</v>
      </c>
      <c r="BV105" s="17">
        <v>0.33012541118164579</v>
      </c>
      <c r="BW105" s="17">
        <v>0.22003049267695579</v>
      </c>
      <c r="BX105" s="17">
        <v>0.46638610969234279</v>
      </c>
      <c r="BZ105" s="17">
        <v>0.31882592402330262</v>
      </c>
      <c r="CA105" s="17">
        <v>0.4767172916027238</v>
      </c>
      <c r="CB105" s="17">
        <v>0.45754311667039671</v>
      </c>
      <c r="CC105" s="17">
        <v>0.42265601243166329</v>
      </c>
      <c r="CD105" s="17">
        <v>0.2492861078287861</v>
      </c>
      <c r="CE105" s="17">
        <v>0.45826756370810168</v>
      </c>
      <c r="CF105" s="17">
        <v>0.1503196925557585</v>
      </c>
      <c r="CG105" s="17">
        <v>0.36830134381486651</v>
      </c>
      <c r="CI105" s="17">
        <v>0.36316003921346512</v>
      </c>
      <c r="CJ105" s="17">
        <v>0.47344531470717721</v>
      </c>
      <c r="CK105" s="17">
        <v>0.44946056139120411</v>
      </c>
      <c r="CL105" s="17">
        <v>0.49846620810074183</v>
      </c>
      <c r="CM105" s="17">
        <v>0.29087067800493821</v>
      </c>
      <c r="CN105" s="17">
        <v>0.23753086867544931</v>
      </c>
      <c r="CO105" s="17">
        <v>0.34857107811344668</v>
      </c>
      <c r="CP105" s="17">
        <v>0.43639308154784562</v>
      </c>
    </row>
    <row r="106" spans="2:94" x14ac:dyDescent="0.25">
      <c r="B106" s="16" t="s">
        <v>85</v>
      </c>
      <c r="C106" s="17">
        <v>2.2689056661976521E-2</v>
      </c>
      <c r="D106" s="17">
        <v>3.3136749594386637E-2</v>
      </c>
      <c r="E106" s="17">
        <v>3.7202646234776648E-2</v>
      </c>
      <c r="F106" s="17">
        <v>2.5313208909284561E-2</v>
      </c>
      <c r="G106" s="17">
        <v>2.1732601050476471E-2</v>
      </c>
      <c r="H106" s="17">
        <v>1.170889887262635E-2</v>
      </c>
      <c r="I106" s="17">
        <v>9.9906793809668437E-3</v>
      </c>
      <c r="K106" s="17">
        <v>1.0541401194830531E-2</v>
      </c>
      <c r="L106" s="17">
        <v>3.4666789466982588E-2</v>
      </c>
      <c r="N106" s="17">
        <v>1.8082239407019491E-2</v>
      </c>
      <c r="O106" s="17">
        <v>1.298709249449489E-2</v>
      </c>
      <c r="P106" s="17">
        <v>3.1162035875404871E-2</v>
      </c>
      <c r="Q106" s="17">
        <v>2.183234881725632E-2</v>
      </c>
      <c r="R106" s="17">
        <v>1.6833192480272881E-2</v>
      </c>
      <c r="S106" s="17">
        <v>1.8185123069077009E-2</v>
      </c>
      <c r="T106" s="17">
        <v>2.5246345122750591E-2</v>
      </c>
      <c r="U106" s="17">
        <v>2.2776237705457811E-2</v>
      </c>
      <c r="V106" s="17">
        <v>3.6867439653027453E-2</v>
      </c>
      <c r="W106" s="17">
        <v>1.9498218472950919E-2</v>
      </c>
      <c r="X106" s="17">
        <v>1.385273986423078E-2</v>
      </c>
      <c r="Z106" s="17">
        <v>1.063949424704304E-2</v>
      </c>
      <c r="AA106" s="17">
        <v>2.2351124742419001E-2</v>
      </c>
      <c r="AB106" s="17">
        <v>1.468075056326691E-2</v>
      </c>
      <c r="AC106" s="17">
        <v>4.2379211644429531E-2</v>
      </c>
      <c r="AE106" s="17">
        <v>0.21993872900779099</v>
      </c>
      <c r="AF106" s="17">
        <v>5.8920763382291408E-2</v>
      </c>
      <c r="AG106" s="17">
        <v>2.7639593388305201E-2</v>
      </c>
      <c r="AH106" s="17">
        <v>2.8939439300606811E-2</v>
      </c>
      <c r="AI106" s="17">
        <v>1.0905323213162401E-2</v>
      </c>
      <c r="AJ106" s="17">
        <v>1.978785765441287E-2</v>
      </c>
      <c r="AK106" s="17">
        <v>2.0772029767480549E-2</v>
      </c>
      <c r="AL106" s="17">
        <v>2.3817385308074219E-2</v>
      </c>
      <c r="AM106" s="17">
        <v>6.2768219564760279E-3</v>
      </c>
      <c r="AN106" s="17">
        <v>9.0156686357294302E-3</v>
      </c>
      <c r="AO106" s="17">
        <v>1.1102438417140609E-2</v>
      </c>
      <c r="AP106" s="17">
        <v>1.258299648367708E-2</v>
      </c>
      <c r="AQ106" s="17">
        <v>3.4213903352379922E-3</v>
      </c>
      <c r="AR106" s="17">
        <v>1.4829066829363311E-2</v>
      </c>
      <c r="AS106" s="17">
        <v>0</v>
      </c>
      <c r="AT106" s="17">
        <v>1.7051902139180411E-2</v>
      </c>
      <c r="AU106" s="17">
        <v>7.3873191708596964E-2</v>
      </c>
      <c r="AW106" s="17">
        <v>2.0520546511274711E-2</v>
      </c>
      <c r="AX106" s="17">
        <v>2.528866615696064E-2</v>
      </c>
      <c r="AZ106" s="17">
        <v>1.8878314104041082E-2</v>
      </c>
      <c r="BA106" s="17">
        <v>2.8723962674338771E-2</v>
      </c>
      <c r="BC106" s="17">
        <v>2.9272743109406588E-2</v>
      </c>
      <c r="BD106" s="17">
        <v>1.944350778396375E-2</v>
      </c>
      <c r="BE106" s="17">
        <v>1.39346432998816E-2</v>
      </c>
      <c r="BF106" s="17">
        <v>1.4533898856514731E-2</v>
      </c>
      <c r="BG106" s="17">
        <v>3.8404731969944659E-3</v>
      </c>
      <c r="BH106" s="17">
        <v>1.082386716170973E-2</v>
      </c>
      <c r="BI106" s="17">
        <v>0.12656458472990789</v>
      </c>
      <c r="BK106" s="17">
        <v>1.5641543077339538E-2</v>
      </c>
      <c r="BL106" s="17">
        <v>8.3155815036897521E-3</v>
      </c>
      <c r="BM106" s="17">
        <v>3.9426731159031697E-2</v>
      </c>
      <c r="BN106" s="17">
        <v>2.9223952666843349E-2</v>
      </c>
      <c r="BO106" s="17">
        <v>0.19070782063231531</v>
      </c>
      <c r="BQ106" s="17">
        <v>4.4428870998818306E-3</v>
      </c>
      <c r="BR106" s="17">
        <v>1.6857046800259741E-2</v>
      </c>
      <c r="BS106" s="17">
        <v>1.6511122474164489E-2</v>
      </c>
      <c r="BT106" s="17">
        <v>1.7866109177035409E-2</v>
      </c>
      <c r="BU106" s="17">
        <v>9.5504338285157808E-3</v>
      </c>
      <c r="BV106" s="17">
        <v>5.6891341777368903E-2</v>
      </c>
      <c r="BW106" s="17">
        <v>0.1401989321841946</v>
      </c>
      <c r="BX106" s="17">
        <v>1.416262406563577E-2</v>
      </c>
      <c r="BZ106" s="17">
        <v>5.7260075765487462E-3</v>
      </c>
      <c r="CA106" s="17">
        <v>1.7197785752086941E-2</v>
      </c>
      <c r="CB106" s="17">
        <v>9.1212911864714408E-3</v>
      </c>
      <c r="CC106" s="17">
        <v>1.7299281125741771E-2</v>
      </c>
      <c r="CD106" s="17">
        <v>1.4917434326376881E-2</v>
      </c>
      <c r="CE106" s="17">
        <v>8.9824343369107901E-3</v>
      </c>
      <c r="CF106" s="17">
        <v>0.1666021776426069</v>
      </c>
      <c r="CG106" s="17">
        <v>4.2752474051979177E-2</v>
      </c>
      <c r="CI106" s="17">
        <v>1.339691242399807E-2</v>
      </c>
      <c r="CJ106" s="17">
        <v>1.2755525643530529E-2</v>
      </c>
      <c r="CK106" s="17">
        <v>6.1756646511081587E-3</v>
      </c>
      <c r="CL106" s="17">
        <v>2.071818301479076E-2</v>
      </c>
      <c r="CM106" s="17">
        <v>1.405954656766676E-2</v>
      </c>
      <c r="CN106" s="17">
        <v>0.1039839059381947</v>
      </c>
      <c r="CO106" s="17">
        <v>5.0020088832856323E-2</v>
      </c>
      <c r="CP106" s="17">
        <v>9.568601931385104E-3</v>
      </c>
    </row>
    <row r="108" spans="2:94" ht="75" x14ac:dyDescent="0.25">
      <c r="B108" s="14" t="s">
        <v>138</v>
      </c>
    </row>
    <row r="109" spans="2:94" x14ac:dyDescent="0.25">
      <c r="B109" s="15" t="s">
        <v>15</v>
      </c>
    </row>
    <row r="110" spans="2:94" x14ac:dyDescent="0.25">
      <c r="B110" s="14" t="s">
        <v>139</v>
      </c>
      <c r="C110" s="17">
        <v>0.26851988963918472</v>
      </c>
      <c r="D110" s="17">
        <v>0.26032797983638489</v>
      </c>
      <c r="E110" s="17">
        <v>0.31768174285700512</v>
      </c>
      <c r="F110" s="17">
        <v>0.261081178116159</v>
      </c>
      <c r="G110" s="17">
        <v>0.23809924102681829</v>
      </c>
      <c r="H110" s="17">
        <v>0.2183465731877445</v>
      </c>
      <c r="I110" s="17">
        <v>0.29828010748737149</v>
      </c>
      <c r="K110" s="17">
        <v>0.32743184229895989</v>
      </c>
      <c r="L110" s="17">
        <v>0.21170932675021639</v>
      </c>
      <c r="N110" s="17">
        <v>0.20261527969887189</v>
      </c>
      <c r="O110" s="17">
        <v>0.25772851661463991</v>
      </c>
      <c r="P110" s="17">
        <v>0.22745176885680959</v>
      </c>
      <c r="Q110" s="17">
        <v>0.23980814718139909</v>
      </c>
      <c r="R110" s="17">
        <v>0.28212859334737911</v>
      </c>
      <c r="S110" s="17">
        <v>0.2475038295614666</v>
      </c>
      <c r="T110" s="17">
        <v>0.28386753183261032</v>
      </c>
      <c r="U110" s="17">
        <v>0.30047158657472078</v>
      </c>
      <c r="V110" s="17">
        <v>0.32783781521351951</v>
      </c>
      <c r="W110" s="17">
        <v>0.26275904242012538</v>
      </c>
      <c r="X110" s="17">
        <v>0.26863729861068297</v>
      </c>
      <c r="Z110" s="17">
        <v>0.33965332787119368</v>
      </c>
      <c r="AA110" s="17">
        <v>0.25643266495051609</v>
      </c>
      <c r="AB110" s="17">
        <v>0.26193181435356261</v>
      </c>
      <c r="AC110" s="17">
        <v>0.20902191710033149</v>
      </c>
      <c r="AE110" s="17">
        <v>0.12624388382399371</v>
      </c>
      <c r="AF110" s="17">
        <v>0.2265970731011851</v>
      </c>
      <c r="AG110" s="17">
        <v>0.1842323433228337</v>
      </c>
      <c r="AH110" s="17">
        <v>0.23136289136182581</v>
      </c>
      <c r="AI110" s="17">
        <v>0.19480472861704559</v>
      </c>
      <c r="AJ110" s="17">
        <v>0.26016962289404671</v>
      </c>
      <c r="AK110" s="17">
        <v>0.27380631670948402</v>
      </c>
      <c r="AL110" s="17">
        <v>0.2439601437339485</v>
      </c>
      <c r="AM110" s="17">
        <v>0.30329415905805818</v>
      </c>
      <c r="AN110" s="17">
        <v>0.26096457896024239</v>
      </c>
      <c r="AO110" s="17">
        <v>0.29389777602272771</v>
      </c>
      <c r="AP110" s="17">
        <v>0.3012674010276209</v>
      </c>
      <c r="AQ110" s="17">
        <v>0.32740580673489023</v>
      </c>
      <c r="AR110" s="17">
        <v>0.3230072061301551</v>
      </c>
      <c r="AS110" s="17">
        <v>0.31572446247374147</v>
      </c>
      <c r="AT110" s="17">
        <v>0.4643334711663677</v>
      </c>
      <c r="AU110" s="17">
        <v>0.2520295915984988</v>
      </c>
      <c r="AW110" s="17">
        <v>0.25157967809184101</v>
      </c>
      <c r="AX110" s="17">
        <v>0.34249538136108271</v>
      </c>
      <c r="AZ110" s="17">
        <v>0.2904351724261236</v>
      </c>
      <c r="BA110" s="17">
        <v>0.23381361655912369</v>
      </c>
      <c r="BC110" s="17">
        <v>0.22033436423042049</v>
      </c>
      <c r="BD110" s="17">
        <v>0.25317188595354501</v>
      </c>
      <c r="BE110" s="17">
        <v>0.27390396473437351</v>
      </c>
      <c r="BF110" s="17">
        <v>0.28496036328652219</v>
      </c>
      <c r="BG110" s="17">
        <v>0.34779631261832727</v>
      </c>
      <c r="BH110" s="17">
        <v>0.55781877484449616</v>
      </c>
      <c r="BI110" s="17">
        <v>0.23936681273878971</v>
      </c>
      <c r="BK110" s="17">
        <v>0.23155180226887831</v>
      </c>
      <c r="BL110" s="17">
        <v>0.34667708795098329</v>
      </c>
      <c r="BM110" s="17">
        <v>0.24867582166938751</v>
      </c>
      <c r="BN110" s="17">
        <v>0.20460351285743841</v>
      </c>
      <c r="BO110" s="17">
        <v>0.1867621436962609</v>
      </c>
      <c r="BQ110" s="17">
        <v>0.40745666455917551</v>
      </c>
      <c r="BR110" s="17">
        <v>0.23557283959250391</v>
      </c>
      <c r="BS110" s="17">
        <v>0.16430176307584349</v>
      </c>
      <c r="BT110" s="17">
        <v>0.25581825416952803</v>
      </c>
      <c r="BU110" s="17">
        <v>0.2950355715483734</v>
      </c>
      <c r="BV110" s="17">
        <v>0.21654157234748339</v>
      </c>
      <c r="BW110" s="17">
        <v>0.15210975822707931</v>
      </c>
      <c r="BX110" s="17">
        <v>0.17365451787603889</v>
      </c>
      <c r="BZ110" s="17">
        <v>0.40897338062770511</v>
      </c>
      <c r="CA110" s="17">
        <v>0.239159615121842</v>
      </c>
      <c r="CB110" s="17">
        <v>0.1774629131368079</v>
      </c>
      <c r="CC110" s="17">
        <v>0.1792575865147438</v>
      </c>
      <c r="CD110" s="17">
        <v>0.40532343263118109</v>
      </c>
      <c r="CE110" s="17">
        <v>0.16424388896414541</v>
      </c>
      <c r="CF110" s="17">
        <v>0.18100268383918919</v>
      </c>
      <c r="CG110" s="17">
        <v>0.19379470909481419</v>
      </c>
      <c r="CI110" s="17">
        <v>0.3902666248008787</v>
      </c>
      <c r="CJ110" s="17">
        <v>0.27177264487297242</v>
      </c>
      <c r="CK110" s="17">
        <v>0.14973834342931849</v>
      </c>
      <c r="CL110" s="17">
        <v>0.1767003546467639</v>
      </c>
      <c r="CM110" s="17">
        <v>0.37631269573690751</v>
      </c>
      <c r="CN110" s="17">
        <v>0.1258293429421074</v>
      </c>
      <c r="CO110" s="17">
        <v>0.14239231494136889</v>
      </c>
      <c r="CP110" s="17">
        <v>0.20267532940007299</v>
      </c>
    </row>
    <row r="111" spans="2:94" x14ac:dyDescent="0.25">
      <c r="B111" s="14" t="s">
        <v>140</v>
      </c>
      <c r="C111" s="17">
        <v>0.41824972998619869</v>
      </c>
      <c r="D111" s="17">
        <v>0.3729445629839806</v>
      </c>
      <c r="E111" s="17">
        <v>0.33269953214909082</v>
      </c>
      <c r="F111" s="17">
        <v>0.39259324159594089</v>
      </c>
      <c r="G111" s="17">
        <v>0.41950863084498508</v>
      </c>
      <c r="H111" s="17">
        <v>0.52745988981880254</v>
      </c>
      <c r="I111" s="17">
        <v>0.4642962258858096</v>
      </c>
      <c r="K111" s="17">
        <v>0.41415774981874282</v>
      </c>
      <c r="L111" s="17">
        <v>0.42008337945494911</v>
      </c>
      <c r="N111" s="17">
        <v>0.48838947143154882</v>
      </c>
      <c r="O111" s="17">
        <v>0.44776849001250119</v>
      </c>
      <c r="P111" s="17">
        <v>0.4482388111090525</v>
      </c>
      <c r="Q111" s="17">
        <v>0.4885100429265446</v>
      </c>
      <c r="R111" s="17">
        <v>0.39479795880082758</v>
      </c>
      <c r="S111" s="17">
        <v>0.37804436751667431</v>
      </c>
      <c r="T111" s="17">
        <v>0.36608270527028292</v>
      </c>
      <c r="U111" s="17">
        <v>0.36638005678618502</v>
      </c>
      <c r="V111" s="17">
        <v>0.36163540443219749</v>
      </c>
      <c r="W111" s="17">
        <v>0.43679486217112928</v>
      </c>
      <c r="X111" s="17">
        <v>0.44873477841072479</v>
      </c>
      <c r="Z111" s="17">
        <v>0.43413629571834411</v>
      </c>
      <c r="AA111" s="17">
        <v>0.45754983797736332</v>
      </c>
      <c r="AB111" s="17">
        <v>0.39894722392785947</v>
      </c>
      <c r="AC111" s="17">
        <v>0.37910328231168638</v>
      </c>
      <c r="AE111" s="17">
        <v>0.38327225586280411</v>
      </c>
      <c r="AF111" s="17">
        <v>0.33449152988902969</v>
      </c>
      <c r="AG111" s="17">
        <v>0.49570001764557048</v>
      </c>
      <c r="AH111" s="17">
        <v>0.37340451872623681</v>
      </c>
      <c r="AI111" s="17">
        <v>0.41638174300898678</v>
      </c>
      <c r="AJ111" s="17">
        <v>0.38700295353750541</v>
      </c>
      <c r="AK111" s="17">
        <v>0.40555394885404061</v>
      </c>
      <c r="AL111" s="17">
        <v>0.48656305619608942</v>
      </c>
      <c r="AM111" s="17">
        <v>0.45811241623901128</v>
      </c>
      <c r="AN111" s="17">
        <v>0.4221399871777427</v>
      </c>
      <c r="AO111" s="17">
        <v>0.47009164952044319</v>
      </c>
      <c r="AP111" s="17">
        <v>0.47554228918780111</v>
      </c>
      <c r="AQ111" s="17">
        <v>0.41831343726149067</v>
      </c>
      <c r="AR111" s="17">
        <v>0.44902713987489001</v>
      </c>
      <c r="AS111" s="17">
        <v>0.45373968283887972</v>
      </c>
      <c r="AT111" s="17">
        <v>0.26987710341414373</v>
      </c>
      <c r="AU111" s="17">
        <v>0.28874993424342449</v>
      </c>
      <c r="AW111" s="17">
        <v>0.44261993047330639</v>
      </c>
      <c r="AX111" s="17">
        <v>0.31955263466763351</v>
      </c>
      <c r="AZ111" s="17">
        <v>0.40269947902167219</v>
      </c>
      <c r="BA111" s="17">
        <v>0.44287598106793152</v>
      </c>
      <c r="BC111" s="17">
        <v>0.40547184866759822</v>
      </c>
      <c r="BD111" s="17">
        <v>0.42199558218489658</v>
      </c>
      <c r="BE111" s="17">
        <v>0.41227853041157481</v>
      </c>
      <c r="BF111" s="17">
        <v>0.45943558276223317</v>
      </c>
      <c r="BG111" s="17">
        <v>0.42682713893462909</v>
      </c>
      <c r="BH111" s="17">
        <v>0.28699242462100211</v>
      </c>
      <c r="BI111" s="17">
        <v>0.3166207048587022</v>
      </c>
      <c r="BK111" s="17">
        <v>0.50384716627530846</v>
      </c>
      <c r="BL111" s="17">
        <v>0.37588493059736272</v>
      </c>
      <c r="BM111" s="17">
        <v>0.3233448113750555</v>
      </c>
      <c r="BN111" s="17">
        <v>0.42719089514619452</v>
      </c>
      <c r="BO111" s="17">
        <v>0.2401117728114294</v>
      </c>
      <c r="BQ111" s="17">
        <v>0.32540757561306388</v>
      </c>
      <c r="BR111" s="17">
        <v>0.48426377552444738</v>
      </c>
      <c r="BS111" s="17">
        <v>0.59866927502975231</v>
      </c>
      <c r="BT111" s="17">
        <v>0.47364159558873259</v>
      </c>
      <c r="BU111" s="17">
        <v>0.38198178629539831</v>
      </c>
      <c r="BV111" s="17">
        <v>0.33879329433690752</v>
      </c>
      <c r="BW111" s="17">
        <v>0.29710944291906638</v>
      </c>
      <c r="BX111" s="17">
        <v>0.49828061660120981</v>
      </c>
      <c r="BZ111" s="17">
        <v>0.30146531134362059</v>
      </c>
      <c r="CA111" s="17">
        <v>0.48188169601946818</v>
      </c>
      <c r="CB111" s="17">
        <v>0.58696191417738686</v>
      </c>
      <c r="CC111" s="17">
        <v>0.57759727228821978</v>
      </c>
      <c r="CD111" s="17">
        <v>0.31060639411585189</v>
      </c>
      <c r="CE111" s="17">
        <v>0.56020682535709998</v>
      </c>
      <c r="CF111" s="17">
        <v>0.19112924623779981</v>
      </c>
      <c r="CG111" s="17">
        <v>0.38488033838047581</v>
      </c>
      <c r="CI111" s="17">
        <v>0.31179919272926299</v>
      </c>
      <c r="CJ111" s="17">
        <v>0.46381489221375172</v>
      </c>
      <c r="CK111" s="17">
        <v>0.58029425819608305</v>
      </c>
      <c r="CL111" s="17">
        <v>0.56848555767985742</v>
      </c>
      <c r="CM111" s="17">
        <v>0.30846002581616788</v>
      </c>
      <c r="CN111" s="17">
        <v>0.37274723549148142</v>
      </c>
      <c r="CO111" s="17">
        <v>0.43250175805801522</v>
      </c>
      <c r="CP111" s="17">
        <v>0.50007612594706219</v>
      </c>
    </row>
    <row r="112" spans="2:94" x14ac:dyDescent="0.25">
      <c r="B112" s="14" t="s">
        <v>141</v>
      </c>
      <c r="C112" s="17">
        <v>-0.149729840347014</v>
      </c>
      <c r="D112" s="17">
        <v>-0.11261658314759571</v>
      </c>
      <c r="E112" s="17">
        <v>-1.5017789292085641E-2</v>
      </c>
      <c r="F112" s="17">
        <v>-0.13151206347978189</v>
      </c>
      <c r="G112" s="17">
        <v>-0.18140938981816679</v>
      </c>
      <c r="H112" s="17">
        <v>-0.30911331663105812</v>
      </c>
      <c r="I112" s="17">
        <v>-0.16601611839843811</v>
      </c>
      <c r="K112" s="17">
        <v>-8.6725907519782874E-2</v>
      </c>
      <c r="L112" s="17">
        <v>-0.20837405270473269</v>
      </c>
      <c r="N112" s="17">
        <v>-0.28577419173267687</v>
      </c>
      <c r="O112" s="17">
        <v>-0.1900399733978613</v>
      </c>
      <c r="P112" s="17">
        <v>-0.22078704225224291</v>
      </c>
      <c r="Q112" s="17">
        <v>-0.24870189574514551</v>
      </c>
      <c r="R112" s="17">
        <v>-0.11266936545344849</v>
      </c>
      <c r="S112" s="17">
        <v>-0.1305405379552077</v>
      </c>
      <c r="T112" s="17">
        <v>-8.2215173437672595E-2</v>
      </c>
      <c r="U112" s="17">
        <v>-6.5908470211464176E-2</v>
      </c>
      <c r="V112" s="17">
        <v>-3.3797589218678037E-2</v>
      </c>
      <c r="W112" s="17">
        <v>-0.17403581975100391</v>
      </c>
      <c r="X112" s="17">
        <v>-0.18009747980004179</v>
      </c>
      <c r="Z112" s="17">
        <v>-9.4482967847150379E-2</v>
      </c>
      <c r="AA112" s="17">
        <v>-0.2011171730268472</v>
      </c>
      <c r="AB112" s="17">
        <v>-0.137015409574297</v>
      </c>
      <c r="AC112" s="17">
        <v>-0.17008136521135489</v>
      </c>
      <c r="AE112" s="17">
        <v>-0.25702837203881052</v>
      </c>
      <c r="AF112" s="17">
        <v>-0.10789445678784459</v>
      </c>
      <c r="AG112" s="17">
        <v>-0.31146767432273681</v>
      </c>
      <c r="AH112" s="17">
        <v>-0.14204162736441101</v>
      </c>
      <c r="AI112" s="17">
        <v>-0.2215770143919413</v>
      </c>
      <c r="AJ112" s="17">
        <v>-0.1268333306434587</v>
      </c>
      <c r="AK112" s="17">
        <v>-0.13174763214455659</v>
      </c>
      <c r="AL112" s="17">
        <v>-0.24260291246214091</v>
      </c>
      <c r="AM112" s="17">
        <v>-0.15481825718095299</v>
      </c>
      <c r="AN112" s="17">
        <v>-0.16117540821750029</v>
      </c>
      <c r="AO112" s="17">
        <v>-0.17619387349771551</v>
      </c>
      <c r="AP112" s="17">
        <v>-0.17427488816018019</v>
      </c>
      <c r="AQ112" s="17">
        <v>-9.0907630526600502E-2</v>
      </c>
      <c r="AR112" s="17">
        <v>-0.12601993374473491</v>
      </c>
      <c r="AS112" s="17">
        <v>-0.13801522036513819</v>
      </c>
      <c r="AT112" s="17">
        <v>0.194456367752224</v>
      </c>
      <c r="AU112" s="17">
        <v>-3.6720342644925692E-2</v>
      </c>
      <c r="AW112" s="17">
        <v>-0.19104025238146541</v>
      </c>
      <c r="AX112" s="17">
        <v>2.2942746693449201E-2</v>
      </c>
      <c r="AZ112" s="17">
        <v>-0.1122643065955486</v>
      </c>
      <c r="BA112" s="17">
        <v>-0.20906236450880769</v>
      </c>
      <c r="BC112" s="17">
        <v>-0.18513748443717759</v>
      </c>
      <c r="BD112" s="17">
        <v>-0.1688236962313516</v>
      </c>
      <c r="BE112" s="17">
        <v>-0.13837456567720141</v>
      </c>
      <c r="BF112" s="17">
        <v>-0.1744752194757109</v>
      </c>
      <c r="BG112" s="17">
        <v>-7.9030826316301817E-2</v>
      </c>
      <c r="BH112" s="17">
        <v>0.27082635022349411</v>
      </c>
      <c r="BI112" s="17">
        <v>-7.7253892119912515E-2</v>
      </c>
      <c r="BK112" s="17">
        <v>-0.27229536400643017</v>
      </c>
      <c r="BL112" s="17">
        <v>-2.920784264637943E-2</v>
      </c>
      <c r="BM112" s="17">
        <v>-7.4668989705667987E-2</v>
      </c>
      <c r="BN112" s="17">
        <v>-0.22258738228875599</v>
      </c>
      <c r="BO112" s="17">
        <v>-5.3349629115168551E-2</v>
      </c>
      <c r="BQ112" s="17">
        <v>8.2049088946111626E-2</v>
      </c>
      <c r="BR112" s="17">
        <v>-0.2486909359319435</v>
      </c>
      <c r="BS112" s="17">
        <v>-0.43436751195390882</v>
      </c>
      <c r="BT112" s="17">
        <v>-0.2178233414192047</v>
      </c>
      <c r="BU112" s="17">
        <v>-8.6946214747024908E-2</v>
      </c>
      <c r="BV112" s="17">
        <v>-0.12225172198942411</v>
      </c>
      <c r="BW112" s="17">
        <v>-0.14499968469198701</v>
      </c>
      <c r="BX112" s="17">
        <v>-0.32462609872517079</v>
      </c>
      <c r="BZ112" s="17">
        <v>0.10750806928408441</v>
      </c>
      <c r="CA112" s="17">
        <v>-0.2427220808976262</v>
      </c>
      <c r="CB112" s="17">
        <v>-0.40949900104057901</v>
      </c>
      <c r="CC112" s="17">
        <v>-0.39833968577347589</v>
      </c>
      <c r="CD112" s="17">
        <v>9.4717038515329144E-2</v>
      </c>
      <c r="CE112" s="17">
        <v>-0.3959629363929546</v>
      </c>
      <c r="CF112" s="17">
        <v>-1.012656239861065E-2</v>
      </c>
      <c r="CG112" s="17">
        <v>-0.19108562928566161</v>
      </c>
      <c r="CI112" s="17">
        <v>7.8467432071615661E-2</v>
      </c>
      <c r="CJ112" s="17">
        <v>-0.19204224734077929</v>
      </c>
      <c r="CK112" s="17">
        <v>-0.43055591476676452</v>
      </c>
      <c r="CL112" s="17">
        <v>-0.3917852030330935</v>
      </c>
      <c r="CM112" s="17">
        <v>6.7852669920739628E-2</v>
      </c>
      <c r="CN112" s="17">
        <v>-0.24691789254937391</v>
      </c>
      <c r="CO112" s="17">
        <v>-0.29010944311664633</v>
      </c>
      <c r="CP112" s="17">
        <v>-0.2974007965469892</v>
      </c>
    </row>
    <row r="114" spans="2:94" ht="75" x14ac:dyDescent="0.25">
      <c r="B114" s="14" t="s">
        <v>138</v>
      </c>
    </row>
    <row r="115" spans="2:94" x14ac:dyDescent="0.25">
      <c r="B115" s="15" t="s">
        <v>15</v>
      </c>
    </row>
    <row r="116" spans="2:94" x14ac:dyDescent="0.25">
      <c r="B116" s="14" t="s">
        <v>139</v>
      </c>
      <c r="C116" s="17">
        <v>0.31513497969548332</v>
      </c>
      <c r="D116" s="17">
        <v>0.28996001602733279</v>
      </c>
      <c r="E116" s="17">
        <v>0.38666307385039222</v>
      </c>
      <c r="F116" s="17">
        <v>0.33368479402452811</v>
      </c>
      <c r="G116" s="17">
        <v>0.30572494567230241</v>
      </c>
      <c r="H116" s="17">
        <v>0.28880704797996892</v>
      </c>
      <c r="I116" s="17">
        <v>0.2837290883347709</v>
      </c>
      <c r="K116" s="17">
        <v>0.35017197418615459</v>
      </c>
      <c r="L116" s="17">
        <v>0.2818754928952108</v>
      </c>
      <c r="N116" s="17">
        <v>0.30382516602241888</v>
      </c>
      <c r="O116" s="17">
        <v>0.31513298853003763</v>
      </c>
      <c r="P116" s="17">
        <v>0.26086523942110379</v>
      </c>
      <c r="Q116" s="17">
        <v>0.32363978941782279</v>
      </c>
      <c r="R116" s="17">
        <v>0.32900523092976092</v>
      </c>
      <c r="S116" s="17">
        <v>0.3555214841529088</v>
      </c>
      <c r="T116" s="17">
        <v>0.33950686252771761</v>
      </c>
      <c r="U116" s="17">
        <v>0.28913152174431289</v>
      </c>
      <c r="V116" s="17">
        <v>0.32804764621767463</v>
      </c>
      <c r="W116" s="17">
        <v>0.28776345453218177</v>
      </c>
      <c r="X116" s="17">
        <v>0.31365645197034392</v>
      </c>
      <c r="Z116" s="17">
        <v>0.32707547270946608</v>
      </c>
      <c r="AA116" s="17">
        <v>0.292531328882909</v>
      </c>
      <c r="AB116" s="17">
        <v>0.34343543327016512</v>
      </c>
      <c r="AC116" s="17">
        <v>0.30051235348776789</v>
      </c>
      <c r="AE116" s="17">
        <v>0.21082122526833039</v>
      </c>
      <c r="AF116" s="17">
        <v>0.28073235268124269</v>
      </c>
      <c r="AG116" s="17">
        <v>0.25736512539922118</v>
      </c>
      <c r="AH116" s="17">
        <v>0.32676586322498019</v>
      </c>
      <c r="AI116" s="17">
        <v>0.2982880408849895</v>
      </c>
      <c r="AJ116" s="17">
        <v>0.32142869184424622</v>
      </c>
      <c r="AK116" s="17">
        <v>0.32913598820435658</v>
      </c>
      <c r="AL116" s="17">
        <v>0.26019084124232578</v>
      </c>
      <c r="AM116" s="17">
        <v>0.35259134920067142</v>
      </c>
      <c r="AN116" s="17">
        <v>0.30920825054730411</v>
      </c>
      <c r="AO116" s="17">
        <v>0.32593923591474172</v>
      </c>
      <c r="AP116" s="17">
        <v>0.31179723094496098</v>
      </c>
      <c r="AQ116" s="17">
        <v>0.37467350467052268</v>
      </c>
      <c r="AR116" s="17">
        <v>0.24505458880520009</v>
      </c>
      <c r="AS116" s="17">
        <v>0.37458928180647538</v>
      </c>
      <c r="AT116" s="17">
        <v>0.44859252873491662</v>
      </c>
      <c r="AU116" s="17">
        <v>0.25994289054609998</v>
      </c>
      <c r="AW116" s="17">
        <v>0.3052973296701349</v>
      </c>
      <c r="AX116" s="17">
        <v>0.35879296520349763</v>
      </c>
      <c r="AZ116" s="17">
        <v>0.33266069844962931</v>
      </c>
      <c r="BA116" s="17">
        <v>0.28738026683509349</v>
      </c>
      <c r="BC116" s="17">
        <v>0.30397054454269928</v>
      </c>
      <c r="BD116" s="17">
        <v>0.29469204625309242</v>
      </c>
      <c r="BE116" s="17">
        <v>0.31970335960125962</v>
      </c>
      <c r="BF116" s="17">
        <v>0.30498894360983669</v>
      </c>
      <c r="BG116" s="17">
        <v>0.38152168500707412</v>
      </c>
      <c r="BH116" s="17">
        <v>0.56068171206471895</v>
      </c>
      <c r="BI116" s="17">
        <v>0.26597798750453783</v>
      </c>
      <c r="BK116" s="17">
        <v>0.27232796314069369</v>
      </c>
      <c r="BL116" s="17">
        <v>0.38317690127352</v>
      </c>
      <c r="BM116" s="17">
        <v>0.30184158644237469</v>
      </c>
      <c r="BN116" s="17">
        <v>0.28862338696521028</v>
      </c>
      <c r="BO116" s="17">
        <v>0.27996328320378822</v>
      </c>
      <c r="BQ116" s="17">
        <v>0.39894209162055638</v>
      </c>
      <c r="BR116" s="17">
        <v>0.29146612154666018</v>
      </c>
      <c r="BS116" s="17">
        <v>0.2027996137182089</v>
      </c>
      <c r="BT116" s="17">
        <v>0.26455812807785489</v>
      </c>
      <c r="BU116" s="17">
        <v>0.5528402201503354</v>
      </c>
      <c r="BV116" s="17">
        <v>0.28132341564290869</v>
      </c>
      <c r="BW116" s="17">
        <v>0.1977875694429205</v>
      </c>
      <c r="BX116" s="17">
        <v>0.28029126638028579</v>
      </c>
      <c r="BZ116" s="17">
        <v>0.38919938595733172</v>
      </c>
      <c r="CA116" s="17">
        <v>0.30395625313583652</v>
      </c>
      <c r="CB116" s="17">
        <v>0.19009549196006539</v>
      </c>
      <c r="CC116" s="17">
        <v>0.21798843366198681</v>
      </c>
      <c r="CD116" s="17">
        <v>0.49209994617354508</v>
      </c>
      <c r="CE116" s="17">
        <v>0.28021460035256279</v>
      </c>
      <c r="CF116" s="17">
        <v>0.16761349927272201</v>
      </c>
      <c r="CG116" s="17">
        <v>0.2647364007212113</v>
      </c>
      <c r="CI116" s="17">
        <v>0.35827850260732969</v>
      </c>
      <c r="CJ116" s="17">
        <v>0.33198085895539248</v>
      </c>
      <c r="CK116" s="17">
        <v>0.17951518955741411</v>
      </c>
      <c r="CL116" s="17">
        <v>0.17857055296817859</v>
      </c>
      <c r="CM116" s="17">
        <v>0.45302113976105152</v>
      </c>
      <c r="CN116" s="17">
        <v>0.22149655338860749</v>
      </c>
      <c r="CO116" s="17">
        <v>0.2210364927193274</v>
      </c>
      <c r="CP116" s="17">
        <v>0.30095697943257921</v>
      </c>
    </row>
    <row r="117" spans="2:94" x14ac:dyDescent="0.25">
      <c r="B117" s="14" t="s">
        <v>140</v>
      </c>
      <c r="C117" s="17">
        <v>0.42183262707279762</v>
      </c>
      <c r="D117" s="17">
        <v>0.43439540142020538</v>
      </c>
      <c r="E117" s="17">
        <v>0.32562859739123601</v>
      </c>
      <c r="F117" s="17">
        <v>0.3790595784070161</v>
      </c>
      <c r="G117" s="17">
        <v>0.40132778663197261</v>
      </c>
      <c r="H117" s="17">
        <v>0.46438930397316619</v>
      </c>
      <c r="I117" s="17">
        <v>0.5146837745696986</v>
      </c>
      <c r="K117" s="17">
        <v>0.45512285937504338</v>
      </c>
      <c r="L117" s="17">
        <v>0.38878099118039777</v>
      </c>
      <c r="N117" s="17">
        <v>0.44061401798573302</v>
      </c>
      <c r="O117" s="17">
        <v>0.40765998883890181</v>
      </c>
      <c r="P117" s="17">
        <v>0.44609679465460722</v>
      </c>
      <c r="Q117" s="17">
        <v>0.42136515996592488</v>
      </c>
      <c r="R117" s="17">
        <v>0.38314611787890251</v>
      </c>
      <c r="S117" s="17">
        <v>0.38197219829775891</v>
      </c>
      <c r="T117" s="17">
        <v>0.37200319493903411</v>
      </c>
      <c r="U117" s="17">
        <v>0.42815331089390191</v>
      </c>
      <c r="V117" s="17">
        <v>0.41898656624897818</v>
      </c>
      <c r="W117" s="17">
        <v>0.45048903560016068</v>
      </c>
      <c r="X117" s="17">
        <v>0.48615012420539749</v>
      </c>
      <c r="Z117" s="17">
        <v>0.48918321347069071</v>
      </c>
      <c r="AA117" s="17">
        <v>0.43980135448364088</v>
      </c>
      <c r="AB117" s="17">
        <v>0.40772220322044223</v>
      </c>
      <c r="AC117" s="17">
        <v>0.34436371207070848</v>
      </c>
      <c r="AE117" s="17">
        <v>0.29236048070158832</v>
      </c>
      <c r="AF117" s="17">
        <v>0.28141502153813619</v>
      </c>
      <c r="AG117" s="17">
        <v>0.4662634431859215</v>
      </c>
      <c r="AH117" s="17">
        <v>0.34665001115374389</v>
      </c>
      <c r="AI117" s="17">
        <v>0.36687558181735558</v>
      </c>
      <c r="AJ117" s="17">
        <v>0.39696919588164281</v>
      </c>
      <c r="AK117" s="17">
        <v>0.43043566939318528</v>
      </c>
      <c r="AL117" s="17">
        <v>0.49847873552454391</v>
      </c>
      <c r="AM117" s="17">
        <v>0.39405149378657722</v>
      </c>
      <c r="AN117" s="17">
        <v>0.48755996442704252</v>
      </c>
      <c r="AO117" s="17">
        <v>0.46488564476891331</v>
      </c>
      <c r="AP117" s="17">
        <v>0.4892532629956502</v>
      </c>
      <c r="AQ117" s="17">
        <v>0.4245683470068698</v>
      </c>
      <c r="AR117" s="17">
        <v>0.55913291449073266</v>
      </c>
      <c r="AS117" s="17">
        <v>0.47419858794986453</v>
      </c>
      <c r="AT117" s="17">
        <v>0.37708926690812838</v>
      </c>
      <c r="AU117" s="17">
        <v>0.34915831795733598</v>
      </c>
      <c r="AW117" s="17">
        <v>0.43336182924777411</v>
      </c>
      <c r="AX117" s="17">
        <v>0.37950272913149907</v>
      </c>
      <c r="AZ117" s="17">
        <v>0.40401250394136401</v>
      </c>
      <c r="BA117" s="17">
        <v>0.45005357524547812</v>
      </c>
      <c r="BC117" s="17">
        <v>0.38928140179903792</v>
      </c>
      <c r="BD117" s="17">
        <v>0.42552196129221531</v>
      </c>
      <c r="BE117" s="17">
        <v>0.45418454558594962</v>
      </c>
      <c r="BF117" s="17">
        <v>0.47998083950014442</v>
      </c>
      <c r="BG117" s="17">
        <v>0.43045361062725251</v>
      </c>
      <c r="BH117" s="17">
        <v>0.31045364427705952</v>
      </c>
      <c r="BI117" s="17">
        <v>0.24699396421035691</v>
      </c>
      <c r="BK117" s="17">
        <v>0.51133820665853802</v>
      </c>
      <c r="BL117" s="17">
        <v>0.39482273917209543</v>
      </c>
      <c r="BM117" s="17">
        <v>0.30169005007730132</v>
      </c>
      <c r="BN117" s="17">
        <v>0.41697524712872702</v>
      </c>
      <c r="BO117" s="17">
        <v>0.2017494657359554</v>
      </c>
      <c r="BQ117" s="17">
        <v>0.39023041726446372</v>
      </c>
      <c r="BR117" s="17">
        <v>0.47592977530496511</v>
      </c>
      <c r="BS117" s="17">
        <v>0.5602361253837469</v>
      </c>
      <c r="BT117" s="17">
        <v>0.52420867188053699</v>
      </c>
      <c r="BU117" s="17">
        <v>0.26035860130705801</v>
      </c>
      <c r="BV117" s="17">
        <v>0.30528547899435238</v>
      </c>
      <c r="BW117" s="17">
        <v>0.29025270539501802</v>
      </c>
      <c r="BX117" s="17">
        <v>0.46906775608727369</v>
      </c>
      <c r="BZ117" s="17">
        <v>0.39213762942765218</v>
      </c>
      <c r="CA117" s="17">
        <v>0.47497713232568028</v>
      </c>
      <c r="CB117" s="17">
        <v>0.58209141023253586</v>
      </c>
      <c r="CC117" s="17">
        <v>0.54519340062119459</v>
      </c>
      <c r="CD117" s="17">
        <v>0.29279540537196957</v>
      </c>
      <c r="CE117" s="17">
        <v>0.50111911753141802</v>
      </c>
      <c r="CF117" s="17">
        <v>0.22434654329486639</v>
      </c>
      <c r="CG117" s="17">
        <v>0.35583270217779622</v>
      </c>
      <c r="CI117" s="17">
        <v>0.41983392788613277</v>
      </c>
      <c r="CJ117" s="17">
        <v>0.46797189990158228</v>
      </c>
      <c r="CK117" s="17">
        <v>0.57836505091164403</v>
      </c>
      <c r="CL117" s="17">
        <v>0.55648336957978417</v>
      </c>
      <c r="CM117" s="17">
        <v>0.30239172877247877</v>
      </c>
      <c r="CN117" s="17">
        <v>0.29810706494807748</v>
      </c>
      <c r="CO117" s="17">
        <v>0.38979277188338002</v>
      </c>
      <c r="CP117" s="17">
        <v>0.45762694657295649</v>
      </c>
    </row>
    <row r="118" spans="2:94" x14ac:dyDescent="0.25">
      <c r="B118" s="14" t="s">
        <v>141</v>
      </c>
      <c r="C118" s="17">
        <v>-0.1066976473773142</v>
      </c>
      <c r="D118" s="17">
        <v>-0.14443538539287251</v>
      </c>
      <c r="E118" s="17">
        <v>6.1034476459156273E-2</v>
      </c>
      <c r="F118" s="17">
        <v>-4.5374784382487987E-2</v>
      </c>
      <c r="G118" s="17">
        <v>-9.5602840959670254E-2</v>
      </c>
      <c r="H118" s="17">
        <v>-0.17558225599319729</v>
      </c>
      <c r="I118" s="17">
        <v>-0.23095468623492771</v>
      </c>
      <c r="K118" s="17">
        <v>-0.1049508851888887</v>
      </c>
      <c r="L118" s="17">
        <v>-0.106905498285187</v>
      </c>
      <c r="N118" s="17">
        <v>-0.13678885196331411</v>
      </c>
      <c r="O118" s="17">
        <v>-9.2527000308864238E-2</v>
      </c>
      <c r="P118" s="17">
        <v>-0.1852315552335034</v>
      </c>
      <c r="Q118" s="17">
        <v>-9.7725370548102153E-2</v>
      </c>
      <c r="R118" s="17">
        <v>-5.4140886949141653E-2</v>
      </c>
      <c r="S118" s="17">
        <v>-2.6450714144850059E-2</v>
      </c>
      <c r="T118" s="17">
        <v>-3.2496332411316553E-2</v>
      </c>
      <c r="U118" s="17">
        <v>-0.13902178914958899</v>
      </c>
      <c r="V118" s="17">
        <v>-9.0938920031303661E-2</v>
      </c>
      <c r="W118" s="17">
        <v>-0.16272558106797899</v>
      </c>
      <c r="X118" s="17">
        <v>-0.1724936722350536</v>
      </c>
      <c r="Z118" s="17">
        <v>-0.16210774076122461</v>
      </c>
      <c r="AA118" s="17">
        <v>-0.14727002560073191</v>
      </c>
      <c r="AB118" s="17">
        <v>-6.4286769950277101E-2</v>
      </c>
      <c r="AC118" s="17">
        <v>-4.3851358582940543E-2</v>
      </c>
      <c r="AE118" s="17">
        <v>-8.1539255433257851E-2</v>
      </c>
      <c r="AF118" s="17">
        <v>-6.826688568935535E-4</v>
      </c>
      <c r="AG118" s="17">
        <v>-0.20889831778670029</v>
      </c>
      <c r="AH118" s="17">
        <v>-1.988414792876364E-2</v>
      </c>
      <c r="AI118" s="17">
        <v>-6.8587540932366076E-2</v>
      </c>
      <c r="AJ118" s="17">
        <v>-7.5540504037396594E-2</v>
      </c>
      <c r="AK118" s="17">
        <v>-0.1012996811888288</v>
      </c>
      <c r="AL118" s="17">
        <v>-0.23828789428221811</v>
      </c>
      <c r="AM118" s="17">
        <v>-4.14601445859058E-2</v>
      </c>
      <c r="AN118" s="17">
        <v>-0.17835171387973839</v>
      </c>
      <c r="AO118" s="17">
        <v>-0.1389464088541715</v>
      </c>
      <c r="AP118" s="17">
        <v>-0.17745603205068919</v>
      </c>
      <c r="AQ118" s="17">
        <v>-4.9894842336347063E-2</v>
      </c>
      <c r="AR118" s="17">
        <v>-0.31407832568553262</v>
      </c>
      <c r="AS118" s="17">
        <v>-9.9609306143389087E-2</v>
      </c>
      <c r="AT118" s="17">
        <v>7.1503261826788178E-2</v>
      </c>
      <c r="AU118" s="17">
        <v>-8.9215427411236004E-2</v>
      </c>
      <c r="AW118" s="17">
        <v>-0.12806449957763921</v>
      </c>
      <c r="AX118" s="17">
        <v>-2.0709763928001449E-2</v>
      </c>
      <c r="AZ118" s="17">
        <v>-7.1351805491734754E-2</v>
      </c>
      <c r="BA118" s="17">
        <v>-0.16267330841038449</v>
      </c>
      <c r="BC118" s="17">
        <v>-8.5310857256338635E-2</v>
      </c>
      <c r="BD118" s="17">
        <v>-0.13082991503912289</v>
      </c>
      <c r="BE118" s="17">
        <v>-0.13448118598469011</v>
      </c>
      <c r="BF118" s="17">
        <v>-0.1749918958903077</v>
      </c>
      <c r="BG118" s="17">
        <v>-4.893192562017834E-2</v>
      </c>
      <c r="BH118" s="17">
        <v>0.25022806778765938</v>
      </c>
      <c r="BI118" s="17">
        <v>1.8984023294180918E-2</v>
      </c>
      <c r="BK118" s="17">
        <v>-0.23901024351784431</v>
      </c>
      <c r="BL118" s="17">
        <v>-1.164583789857543E-2</v>
      </c>
      <c r="BM118" s="17">
        <v>1.515363650733681E-4</v>
      </c>
      <c r="BN118" s="17">
        <v>-0.12835186016351671</v>
      </c>
      <c r="BO118" s="17">
        <v>7.8213817467832736E-2</v>
      </c>
      <c r="BQ118" s="17">
        <v>8.7116743560926579E-3</v>
      </c>
      <c r="BR118" s="17">
        <v>-0.1844636537583049</v>
      </c>
      <c r="BS118" s="17">
        <v>-0.35743651166553803</v>
      </c>
      <c r="BT118" s="17">
        <v>-0.25965054380268199</v>
      </c>
      <c r="BU118" s="17">
        <v>0.29248161884327739</v>
      </c>
      <c r="BV118" s="17">
        <v>-2.3962063351443689E-2</v>
      </c>
      <c r="BW118" s="17">
        <v>-9.2465135952097488E-2</v>
      </c>
      <c r="BX118" s="17">
        <v>-0.1887764897069879</v>
      </c>
      <c r="BZ118" s="17">
        <v>-2.9382434703205118E-3</v>
      </c>
      <c r="CA118" s="17">
        <v>-0.17102087918984379</v>
      </c>
      <c r="CB118" s="17">
        <v>-0.39199591827247049</v>
      </c>
      <c r="CC118" s="17">
        <v>-0.32720496695920792</v>
      </c>
      <c r="CD118" s="17">
        <v>0.19930454080157539</v>
      </c>
      <c r="CE118" s="17">
        <v>-0.2209045171788552</v>
      </c>
      <c r="CF118" s="17">
        <v>-5.673304402214438E-2</v>
      </c>
      <c r="CG118" s="17">
        <v>-9.1096301456584872E-2</v>
      </c>
      <c r="CI118" s="17">
        <v>-6.1555425278803089E-2</v>
      </c>
      <c r="CJ118" s="17">
        <v>-0.1359910409461898</v>
      </c>
      <c r="CK118" s="17">
        <v>-0.39884986135423001</v>
      </c>
      <c r="CL118" s="17">
        <v>-0.37791281661160558</v>
      </c>
      <c r="CM118" s="17">
        <v>0.15062941098857269</v>
      </c>
      <c r="CN118" s="17">
        <v>-7.661051155946999E-2</v>
      </c>
      <c r="CO118" s="17">
        <v>-0.16875627916405261</v>
      </c>
      <c r="CP118" s="17">
        <v>-0.15666996714037729</v>
      </c>
    </row>
    <row r="120" spans="2:94" ht="75" x14ac:dyDescent="0.25">
      <c r="B120" s="14" t="s">
        <v>138</v>
      </c>
    </row>
    <row r="121" spans="2:94" x14ac:dyDescent="0.25">
      <c r="B121" s="15" t="s">
        <v>15</v>
      </c>
    </row>
    <row r="122" spans="2:94" x14ac:dyDescent="0.25">
      <c r="B122" s="14" t="s">
        <v>139</v>
      </c>
      <c r="C122" s="17">
        <v>0.48032347076411219</v>
      </c>
      <c r="D122" s="17">
        <v>0.27940004825743331</v>
      </c>
      <c r="E122" s="17">
        <v>0.40726513778303342</v>
      </c>
      <c r="F122" s="17">
        <v>0.42548477775819721</v>
      </c>
      <c r="G122" s="17">
        <v>0.45560653971224419</v>
      </c>
      <c r="H122" s="17">
        <v>0.58553319057609143</v>
      </c>
      <c r="I122" s="17">
        <v>0.66633387550464884</v>
      </c>
      <c r="K122" s="17">
        <v>0.55115448154690316</v>
      </c>
      <c r="L122" s="17">
        <v>0.41192889432810559</v>
      </c>
      <c r="N122" s="17">
        <v>0.5486184765008062</v>
      </c>
      <c r="O122" s="17">
        <v>0.39965956867526131</v>
      </c>
      <c r="P122" s="17">
        <v>0.49940188529661977</v>
      </c>
      <c r="Q122" s="17">
        <v>0.52123109115472299</v>
      </c>
      <c r="R122" s="17">
        <v>0.49638804528256297</v>
      </c>
      <c r="S122" s="17">
        <v>0.48546670081156301</v>
      </c>
      <c r="T122" s="17">
        <v>0.44148161855577323</v>
      </c>
      <c r="U122" s="17">
        <v>0.51791892037191822</v>
      </c>
      <c r="V122" s="17">
        <v>0.42104907743150022</v>
      </c>
      <c r="W122" s="17">
        <v>0.45232208516546862</v>
      </c>
      <c r="X122" s="17">
        <v>0.52113035322420609</v>
      </c>
      <c r="Z122" s="17">
        <v>0.53922692685017615</v>
      </c>
      <c r="AA122" s="17">
        <v>0.46529319055942242</v>
      </c>
      <c r="AB122" s="17">
        <v>0.48988180905672152</v>
      </c>
      <c r="AC122" s="17">
        <v>0.4254445332659153</v>
      </c>
      <c r="AE122" s="17">
        <v>0.20423292876687649</v>
      </c>
      <c r="AF122" s="17">
        <v>0.38464547119845388</v>
      </c>
      <c r="AG122" s="17">
        <v>0.37373311328405301</v>
      </c>
      <c r="AH122" s="17">
        <v>0.41441045335438381</v>
      </c>
      <c r="AI122" s="17">
        <v>0.43741786930177162</v>
      </c>
      <c r="AJ122" s="17">
        <v>0.47164804176791508</v>
      </c>
      <c r="AK122" s="17">
        <v>0.51954203575400082</v>
      </c>
      <c r="AL122" s="17">
        <v>0.47696775529457408</v>
      </c>
      <c r="AM122" s="17">
        <v>0.53247311854166102</v>
      </c>
      <c r="AN122" s="17">
        <v>0.51445189109823586</v>
      </c>
      <c r="AO122" s="17">
        <v>0.50934355864814074</v>
      </c>
      <c r="AP122" s="17">
        <v>0.56274869753978007</v>
      </c>
      <c r="AQ122" s="17">
        <v>0.5226892297581941</v>
      </c>
      <c r="AR122" s="17">
        <v>0.48898248381527248</v>
      </c>
      <c r="AS122" s="17">
        <v>0.54717931780249884</v>
      </c>
      <c r="AT122" s="17">
        <v>0.55757135199682684</v>
      </c>
      <c r="AU122" s="17">
        <v>0.47546800221686131</v>
      </c>
      <c r="AW122" s="17">
        <v>0.49589358698071762</v>
      </c>
      <c r="AX122" s="17">
        <v>0.41857944050413071</v>
      </c>
      <c r="AZ122" s="17">
        <v>0.52689542417354707</v>
      </c>
      <c r="BA122" s="17">
        <v>0.40656950880916898</v>
      </c>
      <c r="BC122" s="17">
        <v>0.47054804353531948</v>
      </c>
      <c r="BD122" s="17">
        <v>0.45971740981459769</v>
      </c>
      <c r="BE122" s="17">
        <v>0.54201622256583637</v>
      </c>
      <c r="BF122" s="17">
        <v>0.46666826317314852</v>
      </c>
      <c r="BG122" s="17">
        <v>0.51628931066188255</v>
      </c>
      <c r="BH122" s="17">
        <v>0.61860185261090239</v>
      </c>
      <c r="BI122" s="17">
        <v>0.41483821343451188</v>
      </c>
      <c r="BK122" s="17">
        <v>0.44659368887508161</v>
      </c>
      <c r="BL122" s="17">
        <v>0.64926861116409906</v>
      </c>
      <c r="BM122" s="17">
        <v>0.37609572533852142</v>
      </c>
      <c r="BN122" s="17">
        <v>0.26990252184258712</v>
      </c>
      <c r="BO122" s="17">
        <v>0.25704495415802481</v>
      </c>
      <c r="BQ122" s="17">
        <v>0.71208526289607099</v>
      </c>
      <c r="BR122" s="17">
        <v>0.3997921971897116</v>
      </c>
      <c r="BS122" s="17">
        <v>0.38530906315625119</v>
      </c>
      <c r="BT122" s="17">
        <v>0.3505138948260873</v>
      </c>
      <c r="BU122" s="17">
        <v>0.69167208791356982</v>
      </c>
      <c r="BV122" s="17">
        <v>0.37621951276616411</v>
      </c>
      <c r="BW122" s="17">
        <v>0.28888702385576281</v>
      </c>
      <c r="BX122" s="17">
        <v>0.34908640941416408</v>
      </c>
      <c r="BZ122" s="17">
        <v>0.69433487607246147</v>
      </c>
      <c r="CA122" s="17">
        <v>0.44083635193080672</v>
      </c>
      <c r="CB122" s="17">
        <v>0.38089344211271281</v>
      </c>
      <c r="CC122" s="17">
        <v>0.2921401265692693</v>
      </c>
      <c r="CD122" s="17">
        <v>0.69299841729000977</v>
      </c>
      <c r="CE122" s="17">
        <v>0.45561922336552119</v>
      </c>
      <c r="CF122" s="17">
        <v>0.24014368009778081</v>
      </c>
      <c r="CG122" s="17">
        <v>0.33130779498357138</v>
      </c>
      <c r="CI122" s="17">
        <v>0.65403015255996522</v>
      </c>
      <c r="CJ122" s="17">
        <v>0.41321860768265273</v>
      </c>
      <c r="CK122" s="17">
        <v>0.33792364530403601</v>
      </c>
      <c r="CL122" s="17">
        <v>0.20800748693986609</v>
      </c>
      <c r="CM122" s="17">
        <v>0.68451822494243153</v>
      </c>
      <c r="CN122" s="17">
        <v>0.27304594452674458</v>
      </c>
      <c r="CO122" s="17">
        <v>0.38555938563941472</v>
      </c>
      <c r="CP122" s="17">
        <v>0.49705685531451682</v>
      </c>
    </row>
    <row r="123" spans="2:94" x14ac:dyDescent="0.25">
      <c r="B123" s="14" t="s">
        <v>140</v>
      </c>
      <c r="C123" s="17">
        <v>0.26842194912520412</v>
      </c>
      <c r="D123" s="17">
        <v>0.4197545382559088</v>
      </c>
      <c r="E123" s="17">
        <v>0.30774300508052999</v>
      </c>
      <c r="F123" s="17">
        <v>0.26780535194092459</v>
      </c>
      <c r="G123" s="17">
        <v>0.24673554829689129</v>
      </c>
      <c r="H123" s="17">
        <v>0.22735295732404301</v>
      </c>
      <c r="I123" s="17">
        <v>0.18218573309646549</v>
      </c>
      <c r="K123" s="17">
        <v>0.2610421658522859</v>
      </c>
      <c r="L123" s="17">
        <v>0.27490546693367129</v>
      </c>
      <c r="N123" s="17">
        <v>0.23405975088096539</v>
      </c>
      <c r="O123" s="17">
        <v>0.30127037095067588</v>
      </c>
      <c r="P123" s="17">
        <v>0.23376716852156901</v>
      </c>
      <c r="Q123" s="17">
        <v>0.21689567064713031</v>
      </c>
      <c r="R123" s="17">
        <v>0.27834588869266419</v>
      </c>
      <c r="S123" s="17">
        <v>0.24361030955093099</v>
      </c>
      <c r="T123" s="17">
        <v>0.27146638906449683</v>
      </c>
      <c r="U123" s="17">
        <v>0.2264482040762453</v>
      </c>
      <c r="V123" s="17">
        <v>0.32213418974589603</v>
      </c>
      <c r="W123" s="17">
        <v>0.30193458023717662</v>
      </c>
      <c r="X123" s="17">
        <v>0.28886613463095218</v>
      </c>
      <c r="Z123" s="17">
        <v>0.28225673308367349</v>
      </c>
      <c r="AA123" s="17">
        <v>0.29749519832188309</v>
      </c>
      <c r="AB123" s="17">
        <v>0.26433608233065542</v>
      </c>
      <c r="AC123" s="17">
        <v>0.2271825752658449</v>
      </c>
      <c r="AE123" s="17">
        <v>0.38153220834878981</v>
      </c>
      <c r="AF123" s="17">
        <v>0.20173835682416341</v>
      </c>
      <c r="AG123" s="17">
        <v>0.32122688145646161</v>
      </c>
      <c r="AH123" s="17">
        <v>0.25956377455065882</v>
      </c>
      <c r="AI123" s="17">
        <v>0.2573923421175785</v>
      </c>
      <c r="AJ123" s="17">
        <v>0.26518059339430278</v>
      </c>
      <c r="AK123" s="17">
        <v>0.26841702206077239</v>
      </c>
      <c r="AL123" s="17">
        <v>0.25688166964905718</v>
      </c>
      <c r="AM123" s="17">
        <v>0.25751928418090031</v>
      </c>
      <c r="AN123" s="17">
        <v>0.28791442925053662</v>
      </c>
      <c r="AO123" s="17">
        <v>0.2934259931882276</v>
      </c>
      <c r="AP123" s="17">
        <v>0.29057264936517219</v>
      </c>
      <c r="AQ123" s="17">
        <v>0.29517038303254028</v>
      </c>
      <c r="AR123" s="17">
        <v>0.2786340550778178</v>
      </c>
      <c r="AS123" s="17">
        <v>0.29490057537535641</v>
      </c>
      <c r="AT123" s="17">
        <v>0.2292240633861255</v>
      </c>
      <c r="AU123" s="17">
        <v>0.15078997437340011</v>
      </c>
      <c r="AW123" s="17">
        <v>0.25832579843802927</v>
      </c>
      <c r="AX123" s="17">
        <v>0.31409626516241013</v>
      </c>
      <c r="AZ123" s="17">
        <v>0.2300248021775422</v>
      </c>
      <c r="BA123" s="17">
        <v>0.32922982828499259</v>
      </c>
      <c r="BC123" s="17">
        <v>0.2294776766425593</v>
      </c>
      <c r="BD123" s="17">
        <v>0.28789827196439582</v>
      </c>
      <c r="BE123" s="17">
        <v>0.25114286821528248</v>
      </c>
      <c r="BF123" s="17">
        <v>0.31364735323613729</v>
      </c>
      <c r="BG123" s="17">
        <v>0.29505024151645559</v>
      </c>
      <c r="BH123" s="17">
        <v>0.24560552190407389</v>
      </c>
      <c r="BI123" s="17">
        <v>0.15035346373585751</v>
      </c>
      <c r="BK123" s="17">
        <v>0.31939669881250943</v>
      </c>
      <c r="BL123" s="17">
        <v>0.17507469373858481</v>
      </c>
      <c r="BM123" s="17">
        <v>0.25393899033956202</v>
      </c>
      <c r="BN123" s="17">
        <v>0.43491618952693201</v>
      </c>
      <c r="BO123" s="17">
        <v>0.18795733245329371</v>
      </c>
      <c r="BQ123" s="17">
        <v>0.12955010433499489</v>
      </c>
      <c r="BR123" s="17">
        <v>0.35912455274812638</v>
      </c>
      <c r="BS123" s="17">
        <v>0.38422338483550378</v>
      </c>
      <c r="BT123" s="17">
        <v>0.3792599811051357</v>
      </c>
      <c r="BU123" s="17">
        <v>0.14277995039796931</v>
      </c>
      <c r="BV123" s="17">
        <v>0.2330463234190725</v>
      </c>
      <c r="BW123" s="17">
        <v>0.21337679529599571</v>
      </c>
      <c r="BX123" s="17">
        <v>0.37126304152776562</v>
      </c>
      <c r="BZ123" s="17">
        <v>0.13592265478345969</v>
      </c>
      <c r="CA123" s="17">
        <v>0.33248874189304062</v>
      </c>
      <c r="CB123" s="17">
        <v>0.37458218485977463</v>
      </c>
      <c r="CC123" s="17">
        <v>0.44549830370805921</v>
      </c>
      <c r="CD123" s="17">
        <v>0.12482036860326989</v>
      </c>
      <c r="CE123" s="17">
        <v>0.30762927098562448</v>
      </c>
      <c r="CF123" s="17">
        <v>0.18234887228868801</v>
      </c>
      <c r="CG123" s="17">
        <v>0.30381474889237697</v>
      </c>
      <c r="CI123" s="17">
        <v>0.15713826005675141</v>
      </c>
      <c r="CJ123" s="17">
        <v>0.35291198457170703</v>
      </c>
      <c r="CK123" s="17">
        <v>0.4096419978537133</v>
      </c>
      <c r="CL123" s="17">
        <v>0.52100325364026434</v>
      </c>
      <c r="CM123" s="17">
        <v>0.12896180159418999</v>
      </c>
      <c r="CN123" s="17">
        <v>0.2473715547316048</v>
      </c>
      <c r="CO123" s="17">
        <v>0.23852709229103369</v>
      </c>
      <c r="CP123" s="17">
        <v>0.25045561765016983</v>
      </c>
    </row>
    <row r="124" spans="2:94" x14ac:dyDescent="0.25">
      <c r="B124" s="14" t="s">
        <v>141</v>
      </c>
      <c r="C124" s="17">
        <v>0.2119015216389081</v>
      </c>
      <c r="D124" s="17">
        <v>-0.14035448999847561</v>
      </c>
      <c r="E124" s="17">
        <v>9.9522132702503374E-2</v>
      </c>
      <c r="F124" s="17">
        <v>0.15767942581727259</v>
      </c>
      <c r="G124" s="17">
        <v>0.2088709914153529</v>
      </c>
      <c r="H124" s="17">
        <v>0.3581802332520484</v>
      </c>
      <c r="I124" s="17">
        <v>0.48414814240818332</v>
      </c>
      <c r="K124" s="17">
        <v>0.29011231569461732</v>
      </c>
      <c r="L124" s="17">
        <v>0.13702342739443429</v>
      </c>
      <c r="N124" s="17">
        <v>0.31455872561984077</v>
      </c>
      <c r="O124" s="17">
        <v>9.8389197724585431E-2</v>
      </c>
      <c r="P124" s="17">
        <v>0.26563471677505079</v>
      </c>
      <c r="Q124" s="17">
        <v>0.30433542050759271</v>
      </c>
      <c r="R124" s="17">
        <v>0.21804215658989881</v>
      </c>
      <c r="S124" s="17">
        <v>0.24185639126063199</v>
      </c>
      <c r="T124" s="17">
        <v>0.1700152294912764</v>
      </c>
      <c r="U124" s="17">
        <v>0.29147071629567289</v>
      </c>
      <c r="V124" s="17">
        <v>9.8914887685604136E-2</v>
      </c>
      <c r="W124" s="17">
        <v>0.15038750492829209</v>
      </c>
      <c r="X124" s="17">
        <v>0.23226421859325391</v>
      </c>
      <c r="Z124" s="17">
        <v>0.2569701937665026</v>
      </c>
      <c r="AA124" s="17">
        <v>0.16779799223753919</v>
      </c>
      <c r="AB124" s="17">
        <v>0.22554572672606621</v>
      </c>
      <c r="AC124" s="17">
        <v>0.1982619580000704</v>
      </c>
      <c r="AE124" s="17">
        <v>-0.17729927958191319</v>
      </c>
      <c r="AF124" s="17">
        <v>0.18290711437429061</v>
      </c>
      <c r="AG124" s="17">
        <v>5.2506231827591399E-2</v>
      </c>
      <c r="AH124" s="17">
        <v>0.15484667880372491</v>
      </c>
      <c r="AI124" s="17">
        <v>0.1800255271841931</v>
      </c>
      <c r="AJ124" s="17">
        <v>0.20646744837361231</v>
      </c>
      <c r="AK124" s="17">
        <v>0.25112501369322843</v>
      </c>
      <c r="AL124" s="17">
        <v>0.2200860856455169</v>
      </c>
      <c r="AM124" s="17">
        <v>0.27495383436076071</v>
      </c>
      <c r="AN124" s="17">
        <v>0.22653746184769921</v>
      </c>
      <c r="AO124" s="17">
        <v>0.21591756545991311</v>
      </c>
      <c r="AP124" s="17">
        <v>0.27217604817460778</v>
      </c>
      <c r="AQ124" s="17">
        <v>0.22751884672565381</v>
      </c>
      <c r="AR124" s="17">
        <v>0.21034842873745471</v>
      </c>
      <c r="AS124" s="17">
        <v>0.25227874242714238</v>
      </c>
      <c r="AT124" s="17">
        <v>0.32834728861070128</v>
      </c>
      <c r="AU124" s="17">
        <v>0.32467802784346123</v>
      </c>
      <c r="AW124" s="17">
        <v>0.23756778854268831</v>
      </c>
      <c r="AX124" s="17">
        <v>0.10448317534172059</v>
      </c>
      <c r="AZ124" s="17">
        <v>0.29687062199600489</v>
      </c>
      <c r="BA124" s="17">
        <v>7.7339680524176335E-2</v>
      </c>
      <c r="BC124" s="17">
        <v>0.24107036689276021</v>
      </c>
      <c r="BD124" s="17">
        <v>0.171819137850202</v>
      </c>
      <c r="BE124" s="17">
        <v>0.29087335435055389</v>
      </c>
      <c r="BF124" s="17">
        <v>0.1530209099370112</v>
      </c>
      <c r="BG124" s="17">
        <v>0.2212390691454269</v>
      </c>
      <c r="BH124" s="17">
        <v>0.37299633070682853</v>
      </c>
      <c r="BI124" s="17">
        <v>0.26448474969865438</v>
      </c>
      <c r="BK124" s="17">
        <v>0.1271969900625721</v>
      </c>
      <c r="BL124" s="17">
        <v>0.47419391742551431</v>
      </c>
      <c r="BM124" s="17">
        <v>0.12215673499895929</v>
      </c>
      <c r="BN124" s="17">
        <v>-0.16501366768434489</v>
      </c>
      <c r="BO124" s="17">
        <v>6.908762170473115E-2</v>
      </c>
      <c r="BQ124" s="17">
        <v>0.58253515856107607</v>
      </c>
      <c r="BR124" s="17">
        <v>4.0667644441585223E-2</v>
      </c>
      <c r="BS124" s="17">
        <v>1.085678320747407E-3</v>
      </c>
      <c r="BT124" s="17">
        <v>-2.87460862790484E-2</v>
      </c>
      <c r="BU124" s="17">
        <v>0.54889213751560062</v>
      </c>
      <c r="BV124" s="17">
        <v>0.14317318934709161</v>
      </c>
      <c r="BW124" s="17">
        <v>7.5510228559767079E-2</v>
      </c>
      <c r="BX124" s="17">
        <v>-2.2176632113601439E-2</v>
      </c>
      <c r="BZ124" s="17">
        <v>0.55841222128900181</v>
      </c>
      <c r="CA124" s="17">
        <v>0.10834761003776611</v>
      </c>
      <c r="CB124" s="17">
        <v>6.3112572529382396E-3</v>
      </c>
      <c r="CC124" s="17">
        <v>-0.15335817713878991</v>
      </c>
      <c r="CD124" s="17">
        <v>0.56817804868673982</v>
      </c>
      <c r="CE124" s="17">
        <v>0.14798995237989671</v>
      </c>
      <c r="CF124" s="17">
        <v>5.7794807809092741E-2</v>
      </c>
      <c r="CG124" s="17">
        <v>2.7493046091194351E-2</v>
      </c>
      <c r="CI124" s="17">
        <v>0.49689189250321381</v>
      </c>
      <c r="CJ124" s="17">
        <v>6.0306623110945652E-2</v>
      </c>
      <c r="CK124" s="17">
        <v>-7.1718352549677289E-2</v>
      </c>
      <c r="CL124" s="17">
        <v>-0.31299576670039819</v>
      </c>
      <c r="CM124" s="17">
        <v>0.55555642334824151</v>
      </c>
      <c r="CN124" s="17">
        <v>2.567438979513981E-2</v>
      </c>
      <c r="CO124" s="17">
        <v>0.147032293348381</v>
      </c>
      <c r="CP124" s="17">
        <v>0.24660123766434699</v>
      </c>
    </row>
    <row r="126" spans="2:94" ht="75" x14ac:dyDescent="0.25">
      <c r="B126" s="14" t="s">
        <v>138</v>
      </c>
    </row>
    <row r="127" spans="2:94" x14ac:dyDescent="0.25">
      <c r="B127" s="15" t="s">
        <v>15</v>
      </c>
    </row>
    <row r="128" spans="2:94" x14ac:dyDescent="0.25">
      <c r="B128" s="14" t="s">
        <v>139</v>
      </c>
      <c r="C128" s="17">
        <v>0.48981435506071791</v>
      </c>
      <c r="D128" s="17">
        <v>0.42356555924017347</v>
      </c>
      <c r="E128" s="17">
        <v>0.44222080069072828</v>
      </c>
      <c r="F128" s="17">
        <v>0.44920305668805921</v>
      </c>
      <c r="G128" s="17">
        <v>0.45492726548998752</v>
      </c>
      <c r="H128" s="17">
        <v>0.4924509748660722</v>
      </c>
      <c r="I128" s="17">
        <v>0.63179512924472647</v>
      </c>
      <c r="K128" s="17">
        <v>0.63777409108930705</v>
      </c>
      <c r="L128" s="17">
        <v>0.34613562191698433</v>
      </c>
      <c r="N128" s="17">
        <v>0.45918175683382823</v>
      </c>
      <c r="O128" s="17">
        <v>0.47139583410745761</v>
      </c>
      <c r="P128" s="17">
        <v>0.46641641196955791</v>
      </c>
      <c r="Q128" s="17">
        <v>0.53551981282283623</v>
      </c>
      <c r="R128" s="17">
        <v>0.45327273873431467</v>
      </c>
      <c r="S128" s="17">
        <v>0.47426379039995792</v>
      </c>
      <c r="T128" s="17">
        <v>0.4718016672092013</v>
      </c>
      <c r="U128" s="17">
        <v>0.46315957952340758</v>
      </c>
      <c r="V128" s="17">
        <v>0.52099457949245687</v>
      </c>
      <c r="W128" s="17">
        <v>0.49936415935396561</v>
      </c>
      <c r="X128" s="17">
        <v>0.50700260243753958</v>
      </c>
      <c r="Z128" s="17">
        <v>0.60246333762600957</v>
      </c>
      <c r="AA128" s="17">
        <v>0.50049270970629056</v>
      </c>
      <c r="AB128" s="17">
        <v>0.47596140256731501</v>
      </c>
      <c r="AC128" s="17">
        <v>0.37024407911771062</v>
      </c>
      <c r="AE128" s="17">
        <v>0.30358070396956899</v>
      </c>
      <c r="AF128" s="17">
        <v>0.3524021098850838</v>
      </c>
      <c r="AG128" s="17">
        <v>0.38842893366335512</v>
      </c>
      <c r="AH128" s="17">
        <v>0.39988380411560409</v>
      </c>
      <c r="AI128" s="17">
        <v>0.43037166736779781</v>
      </c>
      <c r="AJ128" s="17">
        <v>0.44424610915769058</v>
      </c>
      <c r="AK128" s="17">
        <v>0.51858399578942915</v>
      </c>
      <c r="AL128" s="17">
        <v>0.49799886963126871</v>
      </c>
      <c r="AM128" s="17">
        <v>0.5165035298745283</v>
      </c>
      <c r="AN128" s="17">
        <v>0.48764128021370712</v>
      </c>
      <c r="AO128" s="17">
        <v>0.57635259901540936</v>
      </c>
      <c r="AP128" s="17">
        <v>0.58159151698302303</v>
      </c>
      <c r="AQ128" s="17">
        <v>0.56263694311574342</v>
      </c>
      <c r="AR128" s="17">
        <v>0.60019544587089513</v>
      </c>
      <c r="AS128" s="17">
        <v>0.63381357063820676</v>
      </c>
      <c r="AT128" s="17">
        <v>0.64046402734070007</v>
      </c>
      <c r="AU128" s="17">
        <v>0.35680946424187582</v>
      </c>
      <c r="AW128" s="17">
        <v>0.49089019305891107</v>
      </c>
      <c r="AX128" s="17">
        <v>0.49270473990940278</v>
      </c>
      <c r="AZ128" s="17">
        <v>0.50647353059905231</v>
      </c>
      <c r="BA128" s="17">
        <v>0.46343194872158139</v>
      </c>
      <c r="BC128" s="17">
        <v>0.41200744421032748</v>
      </c>
      <c r="BD128" s="17">
        <v>0.48112580380514569</v>
      </c>
      <c r="BE128" s="17">
        <v>0.56140344109618523</v>
      </c>
      <c r="BF128" s="17">
        <v>0.54067403571715456</v>
      </c>
      <c r="BG128" s="17">
        <v>0.55833004625759752</v>
      </c>
      <c r="BH128" s="17">
        <v>0.68341917869335911</v>
      </c>
      <c r="BI128" s="17">
        <v>0.32289588333368341</v>
      </c>
      <c r="BK128" s="17">
        <v>0.49164540972789811</v>
      </c>
      <c r="BL128" s="17">
        <v>0.56368363199610649</v>
      </c>
      <c r="BM128" s="17">
        <v>0.40513350869610137</v>
      </c>
      <c r="BN128" s="17">
        <v>0.423120645180316</v>
      </c>
      <c r="BO128" s="17">
        <v>0.30477579331933452</v>
      </c>
      <c r="BQ128" s="17">
        <v>0.62814531219263969</v>
      </c>
      <c r="BR128" s="17">
        <v>0.44554417239806632</v>
      </c>
      <c r="BS128" s="17">
        <v>0.5325452379293123</v>
      </c>
      <c r="BT128" s="17">
        <v>0.434786748995312</v>
      </c>
      <c r="BU128" s="17">
        <v>0.53727201550241432</v>
      </c>
      <c r="BV128" s="17">
        <v>0.38046231378795542</v>
      </c>
      <c r="BW128" s="17">
        <v>0.27088883792241558</v>
      </c>
      <c r="BX128" s="17">
        <v>0.43473550512432008</v>
      </c>
      <c r="BZ128" s="17">
        <v>0.61887829337083056</v>
      </c>
      <c r="CA128" s="17">
        <v>0.49197728911487532</v>
      </c>
      <c r="CB128" s="17">
        <v>0.49893940585795371</v>
      </c>
      <c r="CC128" s="17">
        <v>0.41903252071302233</v>
      </c>
      <c r="CD128" s="17">
        <v>0.59238789843188311</v>
      </c>
      <c r="CE128" s="17">
        <v>0.4119365653385223</v>
      </c>
      <c r="CF128" s="17">
        <v>0.32495458440617042</v>
      </c>
      <c r="CG128" s="17">
        <v>0.35469900315822861</v>
      </c>
      <c r="CI128" s="17">
        <v>0.58863127383755942</v>
      </c>
      <c r="CJ128" s="17">
        <v>0.52649351962003754</v>
      </c>
      <c r="CK128" s="17">
        <v>0.49442415962843628</v>
      </c>
      <c r="CL128" s="17">
        <v>0.37382773473514241</v>
      </c>
      <c r="CM128" s="17">
        <v>0.5598012692879798</v>
      </c>
      <c r="CN128" s="17">
        <v>0.2673406296309242</v>
      </c>
      <c r="CO128" s="17">
        <v>0.37393797571982862</v>
      </c>
      <c r="CP128" s="17">
        <v>0.46539381407948871</v>
      </c>
    </row>
    <row r="129" spans="2:94" x14ac:dyDescent="0.25">
      <c r="B129" s="14" t="s">
        <v>140</v>
      </c>
      <c r="C129" s="17">
        <v>0.26806558998119862</v>
      </c>
      <c r="D129" s="17">
        <v>0.30902953018435497</v>
      </c>
      <c r="E129" s="17">
        <v>0.3010394510678725</v>
      </c>
      <c r="F129" s="17">
        <v>0.27230730494701999</v>
      </c>
      <c r="G129" s="17">
        <v>0.28820696035002458</v>
      </c>
      <c r="H129" s="17">
        <v>0.27123625860755629</v>
      </c>
      <c r="I129" s="17">
        <v>0.19226640203479681</v>
      </c>
      <c r="K129" s="17">
        <v>0.20385203020006731</v>
      </c>
      <c r="L129" s="17">
        <v>0.32944765005252769</v>
      </c>
      <c r="N129" s="17">
        <v>0.31652370782733869</v>
      </c>
      <c r="O129" s="17">
        <v>0.26266018524840601</v>
      </c>
      <c r="P129" s="17">
        <v>0.28764091704382488</v>
      </c>
      <c r="Q129" s="17">
        <v>0.21969752611226781</v>
      </c>
      <c r="R129" s="17">
        <v>0.29002215798283382</v>
      </c>
      <c r="S129" s="17">
        <v>0.22984616681945891</v>
      </c>
      <c r="T129" s="17">
        <v>0.26213518966766008</v>
      </c>
      <c r="U129" s="17">
        <v>0.26395253714940792</v>
      </c>
      <c r="V129" s="17">
        <v>0.26931030402985973</v>
      </c>
      <c r="W129" s="17">
        <v>0.27121246152717121</v>
      </c>
      <c r="X129" s="17">
        <v>0.29589711539828922</v>
      </c>
      <c r="Z129" s="17">
        <v>0.2212740708540081</v>
      </c>
      <c r="AA129" s="17">
        <v>0.26994972299181191</v>
      </c>
      <c r="AB129" s="17">
        <v>0.29046560002388377</v>
      </c>
      <c r="AC129" s="17">
        <v>0.29695280191150658</v>
      </c>
      <c r="AE129" s="17">
        <v>0.22791048877664999</v>
      </c>
      <c r="AF129" s="17">
        <v>0.27656011873806458</v>
      </c>
      <c r="AG129" s="17">
        <v>0.2994501769788977</v>
      </c>
      <c r="AH129" s="17">
        <v>0.2874808036147582</v>
      </c>
      <c r="AI129" s="17">
        <v>0.270786803398749</v>
      </c>
      <c r="AJ129" s="17">
        <v>0.28760075115466133</v>
      </c>
      <c r="AK129" s="17">
        <v>0.28583440795509268</v>
      </c>
      <c r="AL129" s="17">
        <v>0.29008967790173718</v>
      </c>
      <c r="AM129" s="17">
        <v>0.28687270513523122</v>
      </c>
      <c r="AN129" s="17">
        <v>0.31668424451566468</v>
      </c>
      <c r="AO129" s="17">
        <v>0.26383571224644242</v>
      </c>
      <c r="AP129" s="17">
        <v>0.1966215131958802</v>
      </c>
      <c r="AQ129" s="17">
        <v>0.22681174813784619</v>
      </c>
      <c r="AR129" s="17">
        <v>0.21480594970973621</v>
      </c>
      <c r="AS129" s="17">
        <v>0.25559652220034768</v>
      </c>
      <c r="AT129" s="17">
        <v>0.1982762186207104</v>
      </c>
      <c r="AU129" s="17">
        <v>0.21902766313352751</v>
      </c>
      <c r="AW129" s="17">
        <v>0.26481189541336131</v>
      </c>
      <c r="AX129" s="17">
        <v>0.28314639428708971</v>
      </c>
      <c r="AZ129" s="17">
        <v>0.25167764053748531</v>
      </c>
      <c r="BA129" s="17">
        <v>0.29401846743869198</v>
      </c>
      <c r="BC129" s="17">
        <v>0.28054382594412602</v>
      </c>
      <c r="BD129" s="17">
        <v>0.28589733148550872</v>
      </c>
      <c r="BE129" s="17">
        <v>0.2181906978224061</v>
      </c>
      <c r="BF129" s="17">
        <v>0.27895203599766383</v>
      </c>
      <c r="BG129" s="17">
        <v>0.26007606020719548</v>
      </c>
      <c r="BH129" s="17">
        <v>0.17787917742266571</v>
      </c>
      <c r="BI129" s="17">
        <v>0.21242406729662019</v>
      </c>
      <c r="BK129" s="17">
        <v>0.29743761208219011</v>
      </c>
      <c r="BL129" s="17">
        <v>0.22701755023768341</v>
      </c>
      <c r="BM129" s="17">
        <v>0.26746285030112049</v>
      </c>
      <c r="BN129" s="17">
        <v>0.31487057307906557</v>
      </c>
      <c r="BO129" s="17">
        <v>0.17684920806444801</v>
      </c>
      <c r="BQ129" s="17">
        <v>0.19117623192325139</v>
      </c>
      <c r="BR129" s="17">
        <v>0.29855333762006558</v>
      </c>
      <c r="BS129" s="17">
        <v>0.27652801728962478</v>
      </c>
      <c r="BT129" s="17">
        <v>0.30151894305516541</v>
      </c>
      <c r="BU129" s="17">
        <v>0.24750395868402869</v>
      </c>
      <c r="BV129" s="17">
        <v>0.28411928106810158</v>
      </c>
      <c r="BW129" s="17">
        <v>0.30327556018319302</v>
      </c>
      <c r="BX129" s="17">
        <v>0.33948363136214538</v>
      </c>
      <c r="BZ129" s="17">
        <v>0.19650531977492211</v>
      </c>
      <c r="CA129" s="17">
        <v>0.26820147867806049</v>
      </c>
      <c r="CB129" s="17">
        <v>0.32814192213276461</v>
      </c>
      <c r="CC129" s="17">
        <v>0.3222230291498121</v>
      </c>
      <c r="CD129" s="17">
        <v>0.2195703216762144</v>
      </c>
      <c r="CE129" s="17">
        <v>0.35929922492905197</v>
      </c>
      <c r="CF129" s="17">
        <v>0.18229146474850749</v>
      </c>
      <c r="CG129" s="17">
        <v>0.31338686731175708</v>
      </c>
      <c r="CI129" s="17">
        <v>0.21118669672638821</v>
      </c>
      <c r="CJ129" s="17">
        <v>0.25127130499607297</v>
      </c>
      <c r="CK129" s="17">
        <v>0.30719521483581608</v>
      </c>
      <c r="CL129" s="17">
        <v>0.3971874739929489</v>
      </c>
      <c r="CM129" s="17">
        <v>0.22490597551788349</v>
      </c>
      <c r="CN129" s="17">
        <v>0.31501199963600568</v>
      </c>
      <c r="CO129" s="17">
        <v>0.2454074829943802</v>
      </c>
      <c r="CP129" s="17">
        <v>0.31190004565763729</v>
      </c>
    </row>
    <row r="130" spans="2:94" x14ac:dyDescent="0.25">
      <c r="B130" s="14" t="s">
        <v>141</v>
      </c>
      <c r="C130" s="17">
        <v>0.22174876507951929</v>
      </c>
      <c r="D130" s="17">
        <v>0.1145360290558185</v>
      </c>
      <c r="E130" s="17">
        <v>0.14118134962285581</v>
      </c>
      <c r="F130" s="17">
        <v>0.17689575174103919</v>
      </c>
      <c r="G130" s="17">
        <v>0.16672030513996289</v>
      </c>
      <c r="H130" s="17">
        <v>0.22121471625851591</v>
      </c>
      <c r="I130" s="17">
        <v>0.43952872720992969</v>
      </c>
      <c r="K130" s="17">
        <v>0.43392206088923979</v>
      </c>
      <c r="L130" s="17">
        <v>1.668797186445653E-2</v>
      </c>
      <c r="N130" s="17">
        <v>0.14265804900648951</v>
      </c>
      <c r="O130" s="17">
        <v>0.2087356488590516</v>
      </c>
      <c r="P130" s="17">
        <v>0.178775494925733</v>
      </c>
      <c r="Q130" s="17">
        <v>0.31582228671056839</v>
      </c>
      <c r="R130" s="17">
        <v>0.16325058075148091</v>
      </c>
      <c r="S130" s="17">
        <v>0.24441762358049901</v>
      </c>
      <c r="T130" s="17">
        <v>0.20966647754154119</v>
      </c>
      <c r="U130" s="17">
        <v>0.19920704237399969</v>
      </c>
      <c r="V130" s="17">
        <v>0.2516842754625972</v>
      </c>
      <c r="W130" s="17">
        <v>0.22815169782679429</v>
      </c>
      <c r="X130" s="17">
        <v>0.21110548703925039</v>
      </c>
      <c r="Z130" s="17">
        <v>0.38118926677200149</v>
      </c>
      <c r="AA130" s="17">
        <v>0.2305429867144787</v>
      </c>
      <c r="AB130" s="17">
        <v>0.1854958025434312</v>
      </c>
      <c r="AC130" s="17">
        <v>7.3291277206204042E-2</v>
      </c>
      <c r="AE130" s="17">
        <v>7.5670215192918999E-2</v>
      </c>
      <c r="AF130" s="17">
        <v>7.5841991147019172E-2</v>
      </c>
      <c r="AG130" s="17">
        <v>8.8978756684457427E-2</v>
      </c>
      <c r="AH130" s="17">
        <v>0.11240300050084601</v>
      </c>
      <c r="AI130" s="17">
        <v>0.15958486396904881</v>
      </c>
      <c r="AJ130" s="17">
        <v>0.15664535800302931</v>
      </c>
      <c r="AK130" s="17">
        <v>0.23274958783433641</v>
      </c>
      <c r="AL130" s="17">
        <v>0.20790919172953151</v>
      </c>
      <c r="AM130" s="17">
        <v>0.22963082473929711</v>
      </c>
      <c r="AN130" s="17">
        <v>0.17095703569804241</v>
      </c>
      <c r="AO130" s="17">
        <v>0.31251688676896688</v>
      </c>
      <c r="AP130" s="17">
        <v>0.38497000378714291</v>
      </c>
      <c r="AQ130" s="17">
        <v>0.3358251949778972</v>
      </c>
      <c r="AR130" s="17">
        <v>0.38538949616115892</v>
      </c>
      <c r="AS130" s="17">
        <v>0.37821704843785908</v>
      </c>
      <c r="AT130" s="17">
        <v>0.44218780871998958</v>
      </c>
      <c r="AU130" s="17">
        <v>0.13778180110834831</v>
      </c>
      <c r="AW130" s="17">
        <v>0.22607829764554979</v>
      </c>
      <c r="AX130" s="17">
        <v>0.2095583456223131</v>
      </c>
      <c r="AZ130" s="17">
        <v>0.254795890061567</v>
      </c>
      <c r="BA130" s="17">
        <v>0.16941348128288941</v>
      </c>
      <c r="BC130" s="17">
        <v>0.13146361826620159</v>
      </c>
      <c r="BD130" s="17">
        <v>0.195228472319637</v>
      </c>
      <c r="BE130" s="17">
        <v>0.3432127432737791</v>
      </c>
      <c r="BF130" s="17">
        <v>0.26172199971949073</v>
      </c>
      <c r="BG130" s="17">
        <v>0.29825398605040199</v>
      </c>
      <c r="BH130" s="17">
        <v>0.50554000127069343</v>
      </c>
      <c r="BI130" s="17">
        <v>0.1104718160370632</v>
      </c>
      <c r="BK130" s="17">
        <v>0.19420779764570789</v>
      </c>
      <c r="BL130" s="17">
        <v>0.33666608175842311</v>
      </c>
      <c r="BM130" s="17">
        <v>0.1376706583949808</v>
      </c>
      <c r="BN130" s="17">
        <v>0.1082500721012504</v>
      </c>
      <c r="BO130" s="17">
        <v>0.12792658525488651</v>
      </c>
      <c r="BQ130" s="17">
        <v>0.4369690802693883</v>
      </c>
      <c r="BR130" s="17">
        <v>0.14699083477800071</v>
      </c>
      <c r="BS130" s="17">
        <v>0.25601722063968751</v>
      </c>
      <c r="BT130" s="17">
        <v>0.13326780594014659</v>
      </c>
      <c r="BU130" s="17">
        <v>0.28976805681838558</v>
      </c>
      <c r="BV130" s="17">
        <v>9.6343032719853727E-2</v>
      </c>
      <c r="BW130" s="17">
        <v>-3.2386722260777379E-2</v>
      </c>
      <c r="BX130" s="17">
        <v>9.5251873762174755E-2</v>
      </c>
      <c r="BZ130" s="17">
        <v>0.42237297359590842</v>
      </c>
      <c r="CA130" s="17">
        <v>0.22377581043681469</v>
      </c>
      <c r="CB130" s="17">
        <v>0.1707974837251891</v>
      </c>
      <c r="CC130" s="17">
        <v>9.6809491563210226E-2</v>
      </c>
      <c r="CD130" s="17">
        <v>0.37281757675566868</v>
      </c>
      <c r="CE130" s="17">
        <v>5.2637340409470323E-2</v>
      </c>
      <c r="CF130" s="17">
        <v>0.1426631196576629</v>
      </c>
      <c r="CG130" s="17">
        <v>4.1312135846471421E-2</v>
      </c>
      <c r="CI130" s="17">
        <v>0.37744457711117119</v>
      </c>
      <c r="CJ130" s="17">
        <v>0.27522221462396451</v>
      </c>
      <c r="CK130" s="17">
        <v>0.1872289447926202</v>
      </c>
      <c r="CL130" s="17">
        <v>-2.3359739257806489E-2</v>
      </c>
      <c r="CM130" s="17">
        <v>0.33489529377009619</v>
      </c>
      <c r="CN130" s="17">
        <v>-4.7671370005081537E-2</v>
      </c>
      <c r="CO130" s="17">
        <v>0.12853049272544839</v>
      </c>
      <c r="CP130" s="17">
        <v>0.15349376842185139</v>
      </c>
    </row>
    <row r="132" spans="2:94" ht="75" x14ac:dyDescent="0.25">
      <c r="B132" s="14" t="s">
        <v>138</v>
      </c>
    </row>
    <row r="133" spans="2:94" x14ac:dyDescent="0.25">
      <c r="B133" s="15" t="s">
        <v>15</v>
      </c>
    </row>
    <row r="134" spans="2:94" x14ac:dyDescent="0.25">
      <c r="B134" s="14" t="s">
        <v>139</v>
      </c>
      <c r="C134" s="17">
        <v>0.7380238745515163</v>
      </c>
      <c r="D134" s="17">
        <v>0.65867777833186669</v>
      </c>
      <c r="E134" s="17">
        <v>0.70625571273870813</v>
      </c>
      <c r="F134" s="17">
        <v>0.729794795950093</v>
      </c>
      <c r="G134" s="17">
        <v>0.74985537910856226</v>
      </c>
      <c r="H134" s="17">
        <v>0.78996000010577527</v>
      </c>
      <c r="I134" s="17">
        <v>0.77847177983434601</v>
      </c>
      <c r="K134" s="17">
        <v>0.75896771702814503</v>
      </c>
      <c r="L134" s="17">
        <v>0.71626170487497709</v>
      </c>
      <c r="N134" s="17">
        <v>0.76297887626428851</v>
      </c>
      <c r="O134" s="17">
        <v>0.75155223859708986</v>
      </c>
      <c r="P134" s="17">
        <v>0.72396133544504482</v>
      </c>
      <c r="Q134" s="17">
        <v>0.74667472907125643</v>
      </c>
      <c r="R134" s="17">
        <v>0.70963363923849454</v>
      </c>
      <c r="S134" s="17">
        <v>0.72780648419266458</v>
      </c>
      <c r="T134" s="17">
        <v>0.67577690096832899</v>
      </c>
      <c r="U134" s="17">
        <v>0.76191966813250223</v>
      </c>
      <c r="V134" s="17">
        <v>0.71641445335419673</v>
      </c>
      <c r="W134" s="17">
        <v>0.77551221422029637</v>
      </c>
      <c r="X134" s="17">
        <v>0.75280542549249496</v>
      </c>
      <c r="Z134" s="17">
        <v>0.81689943636803297</v>
      </c>
      <c r="AA134" s="17">
        <v>0.77441614650740231</v>
      </c>
      <c r="AB134" s="17">
        <v>0.71755890372765629</v>
      </c>
      <c r="AC134" s="17">
        <v>0.63391611266424863</v>
      </c>
      <c r="AE134" s="17">
        <v>0.34103047782207963</v>
      </c>
      <c r="AF134" s="17">
        <v>0.57317198210094411</v>
      </c>
      <c r="AG134" s="17">
        <v>0.65847108879984018</v>
      </c>
      <c r="AH134" s="17">
        <v>0.62266699038074724</v>
      </c>
      <c r="AI134" s="17">
        <v>0.70584449273834227</v>
      </c>
      <c r="AJ134" s="17">
        <v>0.72906619072015788</v>
      </c>
      <c r="AK134" s="17">
        <v>0.76190178461865476</v>
      </c>
      <c r="AL134" s="17">
        <v>0.74982934762417786</v>
      </c>
      <c r="AM134" s="17">
        <v>0.77619276373539092</v>
      </c>
      <c r="AN134" s="17">
        <v>0.83125430985356608</v>
      </c>
      <c r="AO134" s="17">
        <v>0.78784796295868953</v>
      </c>
      <c r="AP134" s="17">
        <v>0.80120170550121539</v>
      </c>
      <c r="AQ134" s="17">
        <v>0.80543577473467665</v>
      </c>
      <c r="AR134" s="17">
        <v>0.83764196539434699</v>
      </c>
      <c r="AS134" s="17">
        <v>0.855985686918323</v>
      </c>
      <c r="AT134" s="17">
        <v>0.83004929221109891</v>
      </c>
      <c r="AU134" s="17">
        <v>0.61419287654720334</v>
      </c>
      <c r="AW134" s="17">
        <v>0.74646813996675543</v>
      </c>
      <c r="AX134" s="17">
        <v>0.71025237842056277</v>
      </c>
      <c r="AZ134" s="17">
        <v>0.7550787027714434</v>
      </c>
      <c r="BA134" s="17">
        <v>0.7110148903969935</v>
      </c>
      <c r="BC134" s="17">
        <v>0.69248464368425522</v>
      </c>
      <c r="BD134" s="17">
        <v>0.73125385897710138</v>
      </c>
      <c r="BE134" s="17">
        <v>0.7681168246513963</v>
      </c>
      <c r="BF134" s="17">
        <v>0.79242906152565717</v>
      </c>
      <c r="BG134" s="17">
        <v>0.79728858412221149</v>
      </c>
      <c r="BH134" s="17">
        <v>0.81889156878616531</v>
      </c>
      <c r="BI134" s="17">
        <v>0.51486983280897558</v>
      </c>
      <c r="BK134" s="17">
        <v>0.81845825981662257</v>
      </c>
      <c r="BL134" s="17">
        <v>0.69550905861197565</v>
      </c>
      <c r="BM134" s="17">
        <v>0.67901346183385791</v>
      </c>
      <c r="BN134" s="17">
        <v>0.73542670691709933</v>
      </c>
      <c r="BO134" s="17">
        <v>0.43345100105460349</v>
      </c>
      <c r="BQ134" s="17">
        <v>0.73282161165074178</v>
      </c>
      <c r="BR134" s="17">
        <v>0.77935150262177355</v>
      </c>
      <c r="BS134" s="17">
        <v>0.8054978613270094</v>
      </c>
      <c r="BT134" s="17">
        <v>0.68753603321609669</v>
      </c>
      <c r="BU134" s="17">
        <v>0.58157508763400545</v>
      </c>
      <c r="BV134" s="17">
        <v>0.67268451255210104</v>
      </c>
      <c r="BW134" s="17">
        <v>0.54823298053638458</v>
      </c>
      <c r="BX134" s="17">
        <v>0.79243389520827157</v>
      </c>
      <c r="BZ134" s="17">
        <v>0.73862250011955588</v>
      </c>
      <c r="CA134" s="17">
        <v>0.82644492631861222</v>
      </c>
      <c r="CB134" s="17">
        <v>0.80850894725408706</v>
      </c>
      <c r="CC134" s="17">
        <v>0.75367422306774312</v>
      </c>
      <c r="CD134" s="17">
        <v>0.61030998437189732</v>
      </c>
      <c r="CE134" s="17">
        <v>0.76013660211992118</v>
      </c>
      <c r="CF134" s="17">
        <v>0.45521987092659372</v>
      </c>
      <c r="CG134" s="17">
        <v>0.68923601992176953</v>
      </c>
      <c r="CI134" s="17">
        <v>0.77343920446131798</v>
      </c>
      <c r="CJ134" s="17">
        <v>0.81934501209562804</v>
      </c>
      <c r="CK134" s="17">
        <v>0.82473814772134446</v>
      </c>
      <c r="CL134" s="17">
        <v>0.81448950717817725</v>
      </c>
      <c r="CM134" s="17">
        <v>0.65966658866641847</v>
      </c>
      <c r="CN134" s="17">
        <v>0.56354391508739532</v>
      </c>
      <c r="CO134" s="17">
        <v>0.68249994293713634</v>
      </c>
      <c r="CP134" s="17">
        <v>0.71893001167937931</v>
      </c>
    </row>
    <row r="135" spans="2:94" x14ac:dyDescent="0.25">
      <c r="B135" s="14" t="s">
        <v>140</v>
      </c>
      <c r="C135" s="17">
        <v>0.12185238396376639</v>
      </c>
      <c r="D135" s="17">
        <v>0.16248017142296239</v>
      </c>
      <c r="E135" s="17">
        <v>0.1201051561744538</v>
      </c>
      <c r="F135" s="17">
        <v>0.10841938946147681</v>
      </c>
      <c r="G135" s="17">
        <v>0.10624392742725711</v>
      </c>
      <c r="H135" s="17">
        <v>0.1084781695325977</v>
      </c>
      <c r="I135" s="17">
        <v>0.12900843875482371</v>
      </c>
      <c r="K135" s="17">
        <v>0.1312038367142532</v>
      </c>
      <c r="L135" s="17">
        <v>0.1133264605095048</v>
      </c>
      <c r="N135" s="17">
        <v>9.3542435184201619E-2</v>
      </c>
      <c r="O135" s="17">
        <v>0.10906608900640941</v>
      </c>
      <c r="P135" s="17">
        <v>0.1324474185030696</v>
      </c>
      <c r="Q135" s="17">
        <v>0.1079203685418666</v>
      </c>
      <c r="R135" s="17">
        <v>0.1332208423985678</v>
      </c>
      <c r="S135" s="17">
        <v>0.11958924835216909</v>
      </c>
      <c r="T135" s="17">
        <v>0.1334605874255983</v>
      </c>
      <c r="U135" s="17">
        <v>0.1038532491955325</v>
      </c>
      <c r="V135" s="17">
        <v>0.14681533161559049</v>
      </c>
      <c r="W135" s="17">
        <v>0.1136278534557897</v>
      </c>
      <c r="X135" s="17">
        <v>0.1408023411886907</v>
      </c>
      <c r="Z135" s="17">
        <v>9.9925094742026807E-2</v>
      </c>
      <c r="AA135" s="17">
        <v>0.1032008995340214</v>
      </c>
      <c r="AB135" s="17">
        <v>0.14117667423446431</v>
      </c>
      <c r="AC135" s="17">
        <v>0.14803206058605509</v>
      </c>
      <c r="AE135" s="17">
        <v>0.25998041125987831</v>
      </c>
      <c r="AF135" s="17">
        <v>0.14151342913510051</v>
      </c>
      <c r="AG135" s="17">
        <v>0.16425324391864729</v>
      </c>
      <c r="AH135" s="17">
        <v>0.1451093974373755</v>
      </c>
      <c r="AI135" s="17">
        <v>0.1268127330099712</v>
      </c>
      <c r="AJ135" s="17">
        <v>0.1440206106883844</v>
      </c>
      <c r="AK135" s="17">
        <v>0.1144376805803526</v>
      </c>
      <c r="AL135" s="17">
        <v>0.11366316186009209</v>
      </c>
      <c r="AM135" s="17">
        <v>0.10989063106366979</v>
      </c>
      <c r="AN135" s="17">
        <v>9.6509790615828081E-2</v>
      </c>
      <c r="AO135" s="17">
        <v>0.10986885257223571</v>
      </c>
      <c r="AP135" s="17">
        <v>0.1065795526994293</v>
      </c>
      <c r="AQ135" s="17">
        <v>0.1190460171385256</v>
      </c>
      <c r="AR135" s="17">
        <v>7.7561083561604877E-2</v>
      </c>
      <c r="AS135" s="17">
        <v>8.394711049676036E-2</v>
      </c>
      <c r="AT135" s="17">
        <v>6.9437590049907141E-2</v>
      </c>
      <c r="AU135" s="17">
        <v>0.13392384266122681</v>
      </c>
      <c r="AW135" s="17">
        <v>0.11844620306579599</v>
      </c>
      <c r="AX135" s="17">
        <v>0.13721529191560891</v>
      </c>
      <c r="AZ135" s="17">
        <v>0.110472156108138</v>
      </c>
      <c r="BA135" s="17">
        <v>0.13987475216729911</v>
      </c>
      <c r="BC135" s="17">
        <v>0.13779021304208461</v>
      </c>
      <c r="BD135" s="17">
        <v>0.1356707985515036</v>
      </c>
      <c r="BE135" s="17">
        <v>0.1170221414990852</v>
      </c>
      <c r="BF135" s="17">
        <v>9.723854243728107E-2</v>
      </c>
      <c r="BG135" s="17">
        <v>9.6968437969808807E-2</v>
      </c>
      <c r="BH135" s="17">
        <v>0.10535595479119871</v>
      </c>
      <c r="BI135" s="17">
        <v>0.14267543996544671</v>
      </c>
      <c r="BK135" s="17">
        <v>8.1193434457886487E-2</v>
      </c>
      <c r="BL135" s="17">
        <v>0.18350955763481411</v>
      </c>
      <c r="BM135" s="17">
        <v>0.1217115162672987</v>
      </c>
      <c r="BN135" s="17">
        <v>8.3545575696545318E-2</v>
      </c>
      <c r="BO135" s="17">
        <v>8.9265181933850468E-2</v>
      </c>
      <c r="BQ135" s="17">
        <v>0.1589909480806086</v>
      </c>
      <c r="BR135" s="17">
        <v>0.10465350159483611</v>
      </c>
      <c r="BS135" s="17">
        <v>0.1024785482868214</v>
      </c>
      <c r="BT135" s="17">
        <v>0.15546355386624211</v>
      </c>
      <c r="BU135" s="17">
        <v>0.29405524612293299</v>
      </c>
      <c r="BV135" s="17">
        <v>9.2192565010021293E-2</v>
      </c>
      <c r="BW135" s="17">
        <v>9.805999065437522E-2</v>
      </c>
      <c r="BX135" s="17">
        <v>8.3599469034027762E-2</v>
      </c>
      <c r="BZ135" s="17">
        <v>0.15514755007969269</v>
      </c>
      <c r="CA135" s="17">
        <v>6.8479896672891158E-2</v>
      </c>
      <c r="CB135" s="17">
        <v>0.10131568772444111</v>
      </c>
      <c r="CC135" s="17">
        <v>0.1148619780101752</v>
      </c>
      <c r="CD135" s="17">
        <v>0.24743690507672941</v>
      </c>
      <c r="CE135" s="17">
        <v>0.1292156413192041</v>
      </c>
      <c r="CF135" s="17">
        <v>6.4234138514268763E-2</v>
      </c>
      <c r="CG135" s="17">
        <v>0.1044685532097743</v>
      </c>
      <c r="CI135" s="17">
        <v>0.1110322167844489</v>
      </c>
      <c r="CJ135" s="17">
        <v>8.0527594525995977E-2</v>
      </c>
      <c r="CK135" s="17">
        <v>9.3462392722045429E-2</v>
      </c>
      <c r="CL135" s="17">
        <v>7.2005397225397311E-2</v>
      </c>
      <c r="CM135" s="17">
        <v>0.2144033074804424</v>
      </c>
      <c r="CN135" s="17">
        <v>9.0800189921513924E-2</v>
      </c>
      <c r="CO135" s="17">
        <v>8.8040221109179848E-2</v>
      </c>
      <c r="CP135" s="17">
        <v>0.12483905636004899</v>
      </c>
    </row>
    <row r="136" spans="2:94" x14ac:dyDescent="0.25">
      <c r="B136" s="14" t="s">
        <v>141</v>
      </c>
      <c r="C136" s="17">
        <v>0.61617149058774989</v>
      </c>
      <c r="D136" s="17">
        <v>0.4961976069089043</v>
      </c>
      <c r="E136" s="17">
        <v>0.5861505565642543</v>
      </c>
      <c r="F136" s="17">
        <v>0.62137540648861622</v>
      </c>
      <c r="G136" s="17">
        <v>0.64361145168130518</v>
      </c>
      <c r="H136" s="17">
        <v>0.68148183057317757</v>
      </c>
      <c r="I136" s="17">
        <v>0.6494633410795223</v>
      </c>
      <c r="K136" s="17">
        <v>0.62776388031389185</v>
      </c>
      <c r="L136" s="17">
        <v>0.6029352443654723</v>
      </c>
      <c r="N136" s="17">
        <v>0.66943644108008693</v>
      </c>
      <c r="O136" s="17">
        <v>0.6424861495906804</v>
      </c>
      <c r="P136" s="17">
        <v>0.59151391694197519</v>
      </c>
      <c r="Q136" s="17">
        <v>0.63875436052938983</v>
      </c>
      <c r="R136" s="17">
        <v>0.57641279683992674</v>
      </c>
      <c r="S136" s="17">
        <v>0.60821723584049547</v>
      </c>
      <c r="T136" s="17">
        <v>0.54231631354273069</v>
      </c>
      <c r="U136" s="17">
        <v>0.65806641893696971</v>
      </c>
      <c r="V136" s="17">
        <v>0.56959912173860627</v>
      </c>
      <c r="W136" s="17">
        <v>0.66188436076450663</v>
      </c>
      <c r="X136" s="17">
        <v>0.61200308430380423</v>
      </c>
      <c r="Z136" s="17">
        <v>0.71697434162600615</v>
      </c>
      <c r="AA136" s="17">
        <v>0.67121524697338097</v>
      </c>
      <c r="AB136" s="17">
        <v>0.57638222949319196</v>
      </c>
      <c r="AC136" s="17">
        <v>0.48588405207819352</v>
      </c>
      <c r="AE136" s="17">
        <v>8.1050066562201317E-2</v>
      </c>
      <c r="AF136" s="17">
        <v>0.4316585529658436</v>
      </c>
      <c r="AG136" s="17">
        <v>0.49421784488119291</v>
      </c>
      <c r="AH136" s="17">
        <v>0.47755759294337169</v>
      </c>
      <c r="AI136" s="17">
        <v>0.57903175972837106</v>
      </c>
      <c r="AJ136" s="17">
        <v>0.58504558003177354</v>
      </c>
      <c r="AK136" s="17">
        <v>0.64746410403830224</v>
      </c>
      <c r="AL136" s="17">
        <v>0.63616618576408579</v>
      </c>
      <c r="AM136" s="17">
        <v>0.66630213267172111</v>
      </c>
      <c r="AN136" s="17">
        <v>0.73474451923773798</v>
      </c>
      <c r="AO136" s="17">
        <v>0.67797911038645386</v>
      </c>
      <c r="AP136" s="17">
        <v>0.69462215280178607</v>
      </c>
      <c r="AQ136" s="17">
        <v>0.68638975759615106</v>
      </c>
      <c r="AR136" s="17">
        <v>0.76008088183274214</v>
      </c>
      <c r="AS136" s="17">
        <v>0.77203857642156259</v>
      </c>
      <c r="AT136" s="17">
        <v>0.76061170216119178</v>
      </c>
      <c r="AU136" s="17">
        <v>0.48026903388597658</v>
      </c>
      <c r="AW136" s="17">
        <v>0.62802193690095942</v>
      </c>
      <c r="AX136" s="17">
        <v>0.57303708650495389</v>
      </c>
      <c r="AZ136" s="17">
        <v>0.64460654666330541</v>
      </c>
      <c r="BA136" s="17">
        <v>0.57114013822969434</v>
      </c>
      <c r="BC136" s="17">
        <v>0.55469443064217061</v>
      </c>
      <c r="BD136" s="17">
        <v>0.59558306042559783</v>
      </c>
      <c r="BE136" s="17">
        <v>0.65109468315231112</v>
      </c>
      <c r="BF136" s="17">
        <v>0.69519051908837615</v>
      </c>
      <c r="BG136" s="17">
        <v>0.70032014615240268</v>
      </c>
      <c r="BH136" s="17">
        <v>0.71353561399496657</v>
      </c>
      <c r="BI136" s="17">
        <v>0.3721943928435289</v>
      </c>
      <c r="BK136" s="17">
        <v>0.73726482535873605</v>
      </c>
      <c r="BL136" s="17">
        <v>0.51199950097716163</v>
      </c>
      <c r="BM136" s="17">
        <v>0.55730194556655921</v>
      </c>
      <c r="BN136" s="17">
        <v>0.65188113122055402</v>
      </c>
      <c r="BO136" s="17">
        <v>0.34418581912075308</v>
      </c>
      <c r="BQ136" s="17">
        <v>0.57383066357013324</v>
      </c>
      <c r="BR136" s="17">
        <v>0.67469800102693744</v>
      </c>
      <c r="BS136" s="17">
        <v>0.70301931304018805</v>
      </c>
      <c r="BT136" s="17">
        <v>0.53207247934985458</v>
      </c>
      <c r="BU136" s="17">
        <v>0.28751984151107252</v>
      </c>
      <c r="BV136" s="17">
        <v>0.58049194754207978</v>
      </c>
      <c r="BW136" s="17">
        <v>0.45017298988200938</v>
      </c>
      <c r="BX136" s="17">
        <v>0.70883442617424386</v>
      </c>
      <c r="BZ136" s="17">
        <v>0.58347495003986316</v>
      </c>
      <c r="CA136" s="17">
        <v>0.7579650296457211</v>
      </c>
      <c r="CB136" s="17">
        <v>0.70719325952964596</v>
      </c>
      <c r="CC136" s="17">
        <v>0.63881224505756795</v>
      </c>
      <c r="CD136" s="17">
        <v>0.36287307929516788</v>
      </c>
      <c r="CE136" s="17">
        <v>0.63092096080071713</v>
      </c>
      <c r="CF136" s="17">
        <v>0.39098573241232493</v>
      </c>
      <c r="CG136" s="17">
        <v>0.58476746671199531</v>
      </c>
      <c r="CI136" s="17">
        <v>0.66240698767686912</v>
      </c>
      <c r="CJ136" s="17">
        <v>0.73881741756963204</v>
      </c>
      <c r="CK136" s="17">
        <v>0.73127575499929898</v>
      </c>
      <c r="CL136" s="17">
        <v>0.74248410995277991</v>
      </c>
      <c r="CM136" s="17">
        <v>0.44526328118597608</v>
      </c>
      <c r="CN136" s="17">
        <v>0.47274372516588142</v>
      </c>
      <c r="CO136" s="17">
        <v>0.59445972182795648</v>
      </c>
      <c r="CP136" s="17">
        <v>0.59409095531933032</v>
      </c>
    </row>
    <row r="138" spans="2:94" ht="75" x14ac:dyDescent="0.25">
      <c r="B138" s="14" t="s">
        <v>138</v>
      </c>
    </row>
    <row r="139" spans="2:94" x14ac:dyDescent="0.25">
      <c r="B139" s="15" t="s">
        <v>15</v>
      </c>
    </row>
    <row r="140" spans="2:94" x14ac:dyDescent="0.25">
      <c r="B140" s="14" t="s">
        <v>139</v>
      </c>
      <c r="C140" s="17">
        <v>0.74168463814245655</v>
      </c>
      <c r="D140" s="17">
        <v>0.68334489338485394</v>
      </c>
      <c r="E140" s="17">
        <v>0.70661231061981089</v>
      </c>
      <c r="F140" s="17">
        <v>0.72750169110347418</v>
      </c>
      <c r="G140" s="17">
        <v>0.76248003260230013</v>
      </c>
      <c r="H140" s="17">
        <v>0.78884861125331174</v>
      </c>
      <c r="I140" s="17">
        <v>0.77173439135724464</v>
      </c>
      <c r="K140" s="17">
        <v>0.76450761802131229</v>
      </c>
      <c r="L140" s="17">
        <v>0.71810537302172972</v>
      </c>
      <c r="N140" s="17">
        <v>0.76302772405115449</v>
      </c>
      <c r="O140" s="17">
        <v>0.74954876467636566</v>
      </c>
      <c r="P140" s="17">
        <v>0.69744859687772998</v>
      </c>
      <c r="Q140" s="17">
        <v>0.75287743034864285</v>
      </c>
      <c r="R140" s="17">
        <v>0.71868559135219057</v>
      </c>
      <c r="S140" s="17">
        <v>0.74839493825072623</v>
      </c>
      <c r="T140" s="17">
        <v>0.69942841377074727</v>
      </c>
      <c r="U140" s="17">
        <v>0.77998346392997764</v>
      </c>
      <c r="V140" s="17">
        <v>0.72986099048450492</v>
      </c>
      <c r="W140" s="17">
        <v>0.75861120506961488</v>
      </c>
      <c r="X140" s="17">
        <v>0.7379359664810955</v>
      </c>
      <c r="Z140" s="17">
        <v>0.81145821323359513</v>
      </c>
      <c r="AA140" s="17">
        <v>0.77847552384671459</v>
      </c>
      <c r="AB140" s="17">
        <v>0.73595315091357727</v>
      </c>
      <c r="AC140" s="17">
        <v>0.63319896970810952</v>
      </c>
      <c r="AE140" s="17">
        <v>0.40790370834901268</v>
      </c>
      <c r="AF140" s="17">
        <v>0.58665577603356889</v>
      </c>
      <c r="AG140" s="17">
        <v>0.65406732375341503</v>
      </c>
      <c r="AH140" s="17">
        <v>0.63583895627395992</v>
      </c>
      <c r="AI140" s="17">
        <v>0.70928796222456825</v>
      </c>
      <c r="AJ140" s="17">
        <v>0.74702574858809512</v>
      </c>
      <c r="AK140" s="17">
        <v>0.77325068999343904</v>
      </c>
      <c r="AL140" s="17">
        <v>0.77064479758247451</v>
      </c>
      <c r="AM140" s="17">
        <v>0.77966406892526041</v>
      </c>
      <c r="AN140" s="17">
        <v>0.76478926459229646</v>
      </c>
      <c r="AO140" s="17">
        <v>0.77638600409095537</v>
      </c>
      <c r="AP140" s="17">
        <v>0.79383561318515761</v>
      </c>
      <c r="AQ140" s="17">
        <v>0.78977501322025667</v>
      </c>
      <c r="AR140" s="17">
        <v>0.8407547381698538</v>
      </c>
      <c r="AS140" s="17">
        <v>0.87293227092563652</v>
      </c>
      <c r="AT140" s="17">
        <v>0.83181070407453628</v>
      </c>
      <c r="AU140" s="17">
        <v>0.66363774726347491</v>
      </c>
      <c r="AW140" s="17">
        <v>0.74136230272092951</v>
      </c>
      <c r="AX140" s="17">
        <v>0.74986321977563941</v>
      </c>
      <c r="AZ140" s="17">
        <v>0.74857238011459304</v>
      </c>
      <c r="BA140" s="17">
        <v>0.7307768229837841</v>
      </c>
      <c r="BC140" s="17">
        <v>0.69526196719575184</v>
      </c>
      <c r="BD140" s="17">
        <v>0.72424227876756753</v>
      </c>
      <c r="BE140" s="17">
        <v>0.76702312559595331</v>
      </c>
      <c r="BF140" s="17">
        <v>0.80970970004553955</v>
      </c>
      <c r="BG140" s="17">
        <v>0.80742894874749271</v>
      </c>
      <c r="BH140" s="17">
        <v>0.8155916960562517</v>
      </c>
      <c r="BI140" s="17">
        <v>0.52192098808329679</v>
      </c>
      <c r="BK140" s="17">
        <v>0.80925564125731875</v>
      </c>
      <c r="BL140" s="17">
        <v>0.69336028022571794</v>
      </c>
      <c r="BM140" s="17">
        <v>0.7028530233376874</v>
      </c>
      <c r="BN140" s="17">
        <v>0.75059730535002456</v>
      </c>
      <c r="BO140" s="17">
        <v>0.53990081391115674</v>
      </c>
      <c r="BQ140" s="17">
        <v>0.73310039400510807</v>
      </c>
      <c r="BR140" s="17">
        <v>0.77494948363273186</v>
      </c>
      <c r="BS140" s="17">
        <v>0.79728277988541452</v>
      </c>
      <c r="BT140" s="17">
        <v>0.71453766254340367</v>
      </c>
      <c r="BU140" s="17">
        <v>0.60825758032218757</v>
      </c>
      <c r="BV140" s="17">
        <v>0.68788399671212574</v>
      </c>
      <c r="BW140" s="17">
        <v>0.55201519702272028</v>
      </c>
      <c r="BX140" s="17">
        <v>0.80261760300113549</v>
      </c>
      <c r="BZ140" s="17">
        <v>0.73830884181015755</v>
      </c>
      <c r="CA140" s="17">
        <v>0.83076890756539878</v>
      </c>
      <c r="CB140" s="17">
        <v>0.79060535364725038</v>
      </c>
      <c r="CC140" s="17">
        <v>0.78155018506649354</v>
      </c>
      <c r="CD140" s="17">
        <v>0.61231968324017472</v>
      </c>
      <c r="CE140" s="17">
        <v>0.81699742576413426</v>
      </c>
      <c r="CF140" s="17">
        <v>0.44132266930316422</v>
      </c>
      <c r="CG140" s="17">
        <v>0.69045666658119464</v>
      </c>
      <c r="CI140" s="17">
        <v>0.77874992175970548</v>
      </c>
      <c r="CJ140" s="17">
        <v>0.81374189770862526</v>
      </c>
      <c r="CK140" s="17">
        <v>0.78834117622312128</v>
      </c>
      <c r="CL140" s="17">
        <v>0.83325562080086368</v>
      </c>
      <c r="CM140" s="17">
        <v>0.65607642985479719</v>
      </c>
      <c r="CN140" s="17">
        <v>0.55548538696887817</v>
      </c>
      <c r="CO140" s="17">
        <v>0.72595455214177851</v>
      </c>
      <c r="CP140" s="17">
        <v>0.76415070422209386</v>
      </c>
    </row>
    <row r="141" spans="2:94" x14ac:dyDescent="0.25">
      <c r="B141" s="14" t="s">
        <v>140</v>
      </c>
      <c r="C141" s="17">
        <v>0.1129585806423372</v>
      </c>
      <c r="D141" s="17">
        <v>0.12747766356599169</v>
      </c>
      <c r="E141" s="17">
        <v>0.1084700851635587</v>
      </c>
      <c r="F141" s="17">
        <v>0.101757274154396</v>
      </c>
      <c r="G141" s="17">
        <v>8.8636814045378404E-2</v>
      </c>
      <c r="H141" s="17">
        <v>0.1073391085455498</v>
      </c>
      <c r="I141" s="17">
        <v>0.1396208056610114</v>
      </c>
      <c r="K141" s="17">
        <v>0.1192764821410037</v>
      </c>
      <c r="L141" s="17">
        <v>0.1073511716853929</v>
      </c>
      <c r="N141" s="17">
        <v>8.7768470614720803E-2</v>
      </c>
      <c r="O141" s="17">
        <v>8.90883694884856E-2</v>
      </c>
      <c r="P141" s="17">
        <v>0.17574827516298891</v>
      </c>
      <c r="Q141" s="17">
        <v>0.1124332509930263</v>
      </c>
      <c r="R141" s="17">
        <v>0.1301042662824686</v>
      </c>
      <c r="S141" s="17">
        <v>9.9876109678669792E-2</v>
      </c>
      <c r="T141" s="17">
        <v>0.10240716734498161</v>
      </c>
      <c r="U141" s="17">
        <v>8.4307550154274269E-2</v>
      </c>
      <c r="V141" s="17">
        <v>0.1284745230631581</v>
      </c>
      <c r="W141" s="17">
        <v>0.1082492350284165</v>
      </c>
      <c r="X141" s="17">
        <v>0.14197579577157851</v>
      </c>
      <c r="Z141" s="17">
        <v>0.10727707057869509</v>
      </c>
      <c r="AA141" s="17">
        <v>8.2350878749540765E-2</v>
      </c>
      <c r="AB141" s="17">
        <v>0.1205647039137229</v>
      </c>
      <c r="AC141" s="17">
        <v>0.14490076439496311</v>
      </c>
      <c r="AE141" s="17">
        <v>0.1217677982377617</v>
      </c>
      <c r="AF141" s="17">
        <v>0.11325255994551441</v>
      </c>
      <c r="AG141" s="17">
        <v>0.17028775399018489</v>
      </c>
      <c r="AH141" s="17">
        <v>0.12476393989684929</v>
      </c>
      <c r="AI141" s="17">
        <v>0.1007759099935803</v>
      </c>
      <c r="AJ141" s="17">
        <v>0.13203433685798829</v>
      </c>
      <c r="AK141" s="17">
        <v>0.1213141052822725</v>
      </c>
      <c r="AL141" s="17">
        <v>0.1072629858215873</v>
      </c>
      <c r="AM141" s="17">
        <v>9.1135917951923523E-2</v>
      </c>
      <c r="AN141" s="17">
        <v>9.5709801204457823E-2</v>
      </c>
      <c r="AO141" s="17">
        <v>0.1158669500055043</v>
      </c>
      <c r="AP141" s="17">
        <v>0.1037107491736713</v>
      </c>
      <c r="AQ141" s="17">
        <v>0.11788201330428009</v>
      </c>
      <c r="AR141" s="17">
        <v>8.5561736589449572E-2</v>
      </c>
      <c r="AS141" s="17">
        <v>7.757635782826755E-2</v>
      </c>
      <c r="AT141" s="17">
        <v>8.9112368592973418E-2</v>
      </c>
      <c r="AU141" s="17">
        <v>9.7377757908816892E-2</v>
      </c>
      <c r="AW141" s="17">
        <v>0.1178581926066633</v>
      </c>
      <c r="AX141" s="17">
        <v>9.3766783705392404E-2</v>
      </c>
      <c r="AZ141" s="17">
        <v>0.1183814127929695</v>
      </c>
      <c r="BA141" s="17">
        <v>0.1043706789795146</v>
      </c>
      <c r="BC141" s="17">
        <v>0.12563589188658689</v>
      </c>
      <c r="BD141" s="17">
        <v>0.1143035776012136</v>
      </c>
      <c r="BE141" s="17">
        <v>0.11876879221763489</v>
      </c>
      <c r="BF141" s="17">
        <v>9.0489867547811659E-2</v>
      </c>
      <c r="BG141" s="17">
        <v>0.109325329435425</v>
      </c>
      <c r="BH141" s="17">
        <v>0.12289312954353231</v>
      </c>
      <c r="BI141" s="17">
        <v>0.12543683750826651</v>
      </c>
      <c r="BK141" s="17">
        <v>8.1365815902491118E-2</v>
      </c>
      <c r="BL141" s="17">
        <v>0.17617680110680611</v>
      </c>
      <c r="BM141" s="17">
        <v>8.7949471639553509E-2</v>
      </c>
      <c r="BN141" s="17">
        <v>7.6465091965200016E-2</v>
      </c>
      <c r="BO141" s="17">
        <v>8.1335492977939738E-2</v>
      </c>
      <c r="BQ141" s="17">
        <v>0.15340928406133919</v>
      </c>
      <c r="BR141" s="17">
        <v>9.1085063866488097E-2</v>
      </c>
      <c r="BS141" s="17">
        <v>9.8288728882616222E-2</v>
      </c>
      <c r="BT141" s="17">
        <v>0.14304590393807251</v>
      </c>
      <c r="BU141" s="17">
        <v>0.29054110234904318</v>
      </c>
      <c r="BV141" s="17">
        <v>8.5934429040304738E-2</v>
      </c>
      <c r="BW141" s="17">
        <v>0.1133734258375642</v>
      </c>
      <c r="BX141" s="17">
        <v>6.5114864584122661E-2</v>
      </c>
      <c r="BZ141" s="17">
        <v>0.1488628979477527</v>
      </c>
      <c r="CA141" s="17">
        <v>6.491228616902435E-2</v>
      </c>
      <c r="CB141" s="17">
        <v>0.1016983848474058</v>
      </c>
      <c r="CC141" s="17">
        <v>8.0216801786345021E-2</v>
      </c>
      <c r="CD141" s="17">
        <v>0.23811688266001549</v>
      </c>
      <c r="CE141" s="17">
        <v>4.2892030382346902E-2</v>
      </c>
      <c r="CF141" s="17">
        <v>8.1165736394091803E-2</v>
      </c>
      <c r="CG141" s="17">
        <v>0.1036594656557855</v>
      </c>
      <c r="CI141" s="17">
        <v>0.1015920800933806</v>
      </c>
      <c r="CJ141" s="17">
        <v>7.3707281525088833E-2</v>
      </c>
      <c r="CK141" s="17">
        <v>7.7406620819022415E-2</v>
      </c>
      <c r="CL141" s="17">
        <v>7.0802443665716169E-2</v>
      </c>
      <c r="CM141" s="17">
        <v>0.21080489895219179</v>
      </c>
      <c r="CN141" s="17">
        <v>8.1874860441938591E-2</v>
      </c>
      <c r="CO141" s="17">
        <v>7.2006342888105618E-2</v>
      </c>
      <c r="CP141" s="17">
        <v>9.8873395164915889E-2</v>
      </c>
    </row>
    <row r="142" spans="2:94" x14ac:dyDescent="0.25">
      <c r="B142" s="14" t="s">
        <v>141</v>
      </c>
      <c r="C142" s="17">
        <v>0.62872605750011945</v>
      </c>
      <c r="D142" s="17">
        <v>0.55586722981886227</v>
      </c>
      <c r="E142" s="17">
        <v>0.59814222545625217</v>
      </c>
      <c r="F142" s="17">
        <v>0.62574441694907823</v>
      </c>
      <c r="G142" s="17">
        <v>0.67384321855692175</v>
      </c>
      <c r="H142" s="17">
        <v>0.681509502707762</v>
      </c>
      <c r="I142" s="17">
        <v>0.63211358569623322</v>
      </c>
      <c r="K142" s="17">
        <v>0.64523113588030856</v>
      </c>
      <c r="L142" s="17">
        <v>0.61075420133633684</v>
      </c>
      <c r="N142" s="17">
        <v>0.67525925343643367</v>
      </c>
      <c r="O142" s="17">
        <v>0.66046039518788002</v>
      </c>
      <c r="P142" s="17">
        <v>0.52170032171474112</v>
      </c>
      <c r="Q142" s="17">
        <v>0.64044417935561659</v>
      </c>
      <c r="R142" s="17">
        <v>0.58858132506972194</v>
      </c>
      <c r="S142" s="17">
        <v>0.64851882857205645</v>
      </c>
      <c r="T142" s="17">
        <v>0.59702124642576571</v>
      </c>
      <c r="U142" s="17">
        <v>0.69567591377570337</v>
      </c>
      <c r="V142" s="17">
        <v>0.60138646742134683</v>
      </c>
      <c r="W142" s="17">
        <v>0.65036197004119833</v>
      </c>
      <c r="X142" s="17">
        <v>0.59596017070951701</v>
      </c>
      <c r="Z142" s="17">
        <v>0.70418114265489995</v>
      </c>
      <c r="AA142" s="17">
        <v>0.69612464509717387</v>
      </c>
      <c r="AB142" s="17">
        <v>0.61538844699985429</v>
      </c>
      <c r="AC142" s="17">
        <v>0.48829820531314638</v>
      </c>
      <c r="AE142" s="17">
        <v>0.28613591011125089</v>
      </c>
      <c r="AF142" s="17">
        <v>0.47340321608805452</v>
      </c>
      <c r="AG142" s="17">
        <v>0.48377956976323011</v>
      </c>
      <c r="AH142" s="17">
        <v>0.51107501637711061</v>
      </c>
      <c r="AI142" s="17">
        <v>0.60851205223098792</v>
      </c>
      <c r="AJ142" s="17">
        <v>0.61499141173010674</v>
      </c>
      <c r="AK142" s="17">
        <v>0.65193658471116656</v>
      </c>
      <c r="AL142" s="17">
        <v>0.66338181176088717</v>
      </c>
      <c r="AM142" s="17">
        <v>0.68852815097333686</v>
      </c>
      <c r="AN142" s="17">
        <v>0.66907946338783864</v>
      </c>
      <c r="AO142" s="17">
        <v>0.66051905408545109</v>
      </c>
      <c r="AP142" s="17">
        <v>0.69012486401148632</v>
      </c>
      <c r="AQ142" s="17">
        <v>0.67189299991597651</v>
      </c>
      <c r="AR142" s="17">
        <v>0.75519300158040426</v>
      </c>
      <c r="AS142" s="17">
        <v>0.79535591309736897</v>
      </c>
      <c r="AT142" s="17">
        <v>0.74269833548156283</v>
      </c>
      <c r="AU142" s="17">
        <v>0.56625998935465804</v>
      </c>
      <c r="AW142" s="17">
        <v>0.62350411011426621</v>
      </c>
      <c r="AX142" s="17">
        <v>0.65609643607024704</v>
      </c>
      <c r="AZ142" s="17">
        <v>0.6301909673216235</v>
      </c>
      <c r="BA142" s="17">
        <v>0.62640614400426953</v>
      </c>
      <c r="BC142" s="17">
        <v>0.56962607530916498</v>
      </c>
      <c r="BD142" s="17">
        <v>0.60993870116635396</v>
      </c>
      <c r="BE142" s="17">
        <v>0.64825433337831839</v>
      </c>
      <c r="BF142" s="17">
        <v>0.71921983249772792</v>
      </c>
      <c r="BG142" s="17">
        <v>0.69810361931206777</v>
      </c>
      <c r="BH142" s="17">
        <v>0.69269856651271944</v>
      </c>
      <c r="BI142" s="17">
        <v>0.39648415057503028</v>
      </c>
      <c r="BK142" s="17">
        <v>0.7278898253548276</v>
      </c>
      <c r="BL142" s="17">
        <v>0.51718347911891183</v>
      </c>
      <c r="BM142" s="17">
        <v>0.61490355169813393</v>
      </c>
      <c r="BN142" s="17">
        <v>0.67413221338482454</v>
      </c>
      <c r="BO142" s="17">
        <v>0.458565320933217</v>
      </c>
      <c r="BQ142" s="17">
        <v>0.57969110994376882</v>
      </c>
      <c r="BR142" s="17">
        <v>0.68386441976624379</v>
      </c>
      <c r="BS142" s="17">
        <v>0.69899405100279832</v>
      </c>
      <c r="BT142" s="17">
        <v>0.57149175860533119</v>
      </c>
      <c r="BU142" s="17">
        <v>0.3177164779731444</v>
      </c>
      <c r="BV142" s="17">
        <v>0.60194956767182095</v>
      </c>
      <c r="BW142" s="17">
        <v>0.43864177118515613</v>
      </c>
      <c r="BX142" s="17">
        <v>0.73750273841701286</v>
      </c>
      <c r="BZ142" s="17">
        <v>0.58944594386240479</v>
      </c>
      <c r="CA142" s="17">
        <v>0.76585662139637445</v>
      </c>
      <c r="CB142" s="17">
        <v>0.68890696879984459</v>
      </c>
      <c r="CC142" s="17">
        <v>0.70133338328014849</v>
      </c>
      <c r="CD142" s="17">
        <v>0.3742028005801592</v>
      </c>
      <c r="CE142" s="17">
        <v>0.77410539538178735</v>
      </c>
      <c r="CF142" s="17">
        <v>0.36015693290907241</v>
      </c>
      <c r="CG142" s="17">
        <v>0.5867972009254091</v>
      </c>
      <c r="CI142" s="17">
        <v>0.67715784166632487</v>
      </c>
      <c r="CJ142" s="17">
        <v>0.74003461618353639</v>
      </c>
      <c r="CK142" s="17">
        <v>0.71093455540409889</v>
      </c>
      <c r="CL142" s="17">
        <v>0.76245317713514749</v>
      </c>
      <c r="CM142" s="17">
        <v>0.44527153090260541</v>
      </c>
      <c r="CN142" s="17">
        <v>0.47361052652693958</v>
      </c>
      <c r="CO142" s="17">
        <v>0.65394820925367292</v>
      </c>
      <c r="CP142" s="17">
        <v>0.66527730905717797</v>
      </c>
    </row>
    <row r="144" spans="2:94" ht="90" x14ac:dyDescent="0.25">
      <c r="B144" s="14" t="s">
        <v>142</v>
      </c>
    </row>
    <row r="145" spans="2:94" x14ac:dyDescent="0.25">
      <c r="B145" s="15" t="s">
        <v>15</v>
      </c>
    </row>
    <row r="146" spans="2:94" x14ac:dyDescent="0.25">
      <c r="B146" s="16" t="s">
        <v>126</v>
      </c>
      <c r="C146" s="17">
        <v>0.32603306595555542</v>
      </c>
      <c r="D146" s="17">
        <v>0.25194151632555217</v>
      </c>
      <c r="E146" s="17">
        <v>0.22064342092396499</v>
      </c>
      <c r="F146" s="17">
        <v>0.27019296769808371</v>
      </c>
      <c r="G146" s="17">
        <v>0.33074904868129079</v>
      </c>
      <c r="H146" s="17">
        <v>0.44499776002918268</v>
      </c>
      <c r="I146" s="17">
        <v>0.42239315890576379</v>
      </c>
      <c r="K146" s="17">
        <v>0.31841604812466068</v>
      </c>
      <c r="L146" s="17">
        <v>0.33242644583650599</v>
      </c>
      <c r="N146" s="17">
        <v>0.41089758958026629</v>
      </c>
      <c r="O146" s="17">
        <v>0.34206165970622021</v>
      </c>
      <c r="P146" s="17">
        <v>0.35251880304258598</v>
      </c>
      <c r="Q146" s="17">
        <v>0.36624479484742262</v>
      </c>
      <c r="R146" s="17">
        <v>0.28253611872726198</v>
      </c>
      <c r="S146" s="17">
        <v>0.27088295801447371</v>
      </c>
      <c r="T146" s="17">
        <v>0.22981960108611291</v>
      </c>
      <c r="U146" s="17">
        <v>0.30823686662220529</v>
      </c>
      <c r="V146" s="17">
        <v>0.29402033375131548</v>
      </c>
      <c r="W146" s="17">
        <v>0.38234234940653822</v>
      </c>
      <c r="X146" s="17">
        <v>0.34127905624426857</v>
      </c>
      <c r="Z146" s="17">
        <v>0.37550361885779832</v>
      </c>
      <c r="AA146" s="17">
        <v>0.36350598730790912</v>
      </c>
      <c r="AB146" s="17">
        <v>0.26327095538451317</v>
      </c>
      <c r="AC146" s="17">
        <v>0.28854724130708059</v>
      </c>
      <c r="AE146" s="17">
        <v>0.26639122866304571</v>
      </c>
      <c r="AF146" s="17">
        <v>0.20753580209043709</v>
      </c>
      <c r="AG146" s="17">
        <v>0.32286547234080892</v>
      </c>
      <c r="AH146" s="17">
        <v>0.25832677406103649</v>
      </c>
      <c r="AI146" s="17">
        <v>0.32031887963829692</v>
      </c>
      <c r="AJ146" s="17">
        <v>0.31389861923570062</v>
      </c>
      <c r="AK146" s="17">
        <v>0.30877312783268712</v>
      </c>
      <c r="AL146" s="17">
        <v>0.35644211160726103</v>
      </c>
      <c r="AM146" s="17">
        <v>0.36570568747767002</v>
      </c>
      <c r="AN146" s="17">
        <v>0.35740653449460158</v>
      </c>
      <c r="AO146" s="17">
        <v>0.39096656949257019</v>
      </c>
      <c r="AP146" s="17">
        <v>0.38530408202639599</v>
      </c>
      <c r="AQ146" s="17">
        <v>0.35864321688305939</v>
      </c>
      <c r="AR146" s="17">
        <v>0.34162456792390572</v>
      </c>
      <c r="AS146" s="17">
        <v>0.39160134568739879</v>
      </c>
      <c r="AT146" s="17">
        <v>0.25214684336221221</v>
      </c>
      <c r="AU146" s="17">
        <v>0.25282203842547141</v>
      </c>
      <c r="AW146" s="17">
        <v>0.34769930942634369</v>
      </c>
      <c r="AX146" s="17">
        <v>0.2364004213762374</v>
      </c>
      <c r="AZ146" s="17">
        <v>0.31549353558336879</v>
      </c>
      <c r="BA146" s="17">
        <v>0.34272405839169701</v>
      </c>
      <c r="BC146" s="17">
        <v>0.32994573725819498</v>
      </c>
      <c r="BD146" s="17">
        <v>0.3198657639619088</v>
      </c>
      <c r="BE146" s="17">
        <v>0.30971965597489698</v>
      </c>
      <c r="BF146" s="17">
        <v>0.36394254962869638</v>
      </c>
      <c r="BG146" s="17">
        <v>0.32661598399636521</v>
      </c>
      <c r="BH146" s="17">
        <v>0.26336075691630562</v>
      </c>
      <c r="BI146" s="17">
        <v>0.21219054586887229</v>
      </c>
      <c r="BK146" s="17">
        <v>0.40741866711275609</v>
      </c>
      <c r="BL146" s="17">
        <v>0.28851345921311849</v>
      </c>
      <c r="BM146" s="17">
        <v>0.2195594747011167</v>
      </c>
      <c r="BN146" s="17">
        <v>0.36136530523326671</v>
      </c>
      <c r="BO146" s="17">
        <v>0.1339667031238983</v>
      </c>
      <c r="BQ146" s="17">
        <v>0.26669957970516878</v>
      </c>
      <c r="BR146" s="17">
        <v>0.36384767128555301</v>
      </c>
      <c r="BS146" s="17">
        <v>0.43697965490322049</v>
      </c>
      <c r="BT146" s="17">
        <v>0.29374035877178228</v>
      </c>
      <c r="BU146" s="17">
        <v>0.27587681603776698</v>
      </c>
      <c r="BV146" s="17">
        <v>0.25850675966549491</v>
      </c>
      <c r="BW146" s="17">
        <v>0.25281506644059898</v>
      </c>
      <c r="BX146" s="17">
        <v>0.43236193887388591</v>
      </c>
      <c r="BZ146" s="17">
        <v>0.25705955762882121</v>
      </c>
      <c r="CA146" s="17">
        <v>0.37919580984134571</v>
      </c>
      <c r="CB146" s="17">
        <v>0.45145184068549982</v>
      </c>
      <c r="CC146" s="17">
        <v>0.42556724050001271</v>
      </c>
      <c r="CD146" s="17">
        <v>0.19807538432938299</v>
      </c>
      <c r="CE146" s="17">
        <v>0.47235725056739192</v>
      </c>
      <c r="CF146" s="17">
        <v>0.15811901562810399</v>
      </c>
      <c r="CG146" s="17">
        <v>0.2991091129822645</v>
      </c>
      <c r="CI146" s="17">
        <v>0.26181120036294098</v>
      </c>
      <c r="CJ146" s="17">
        <v>0.37067403961009032</v>
      </c>
      <c r="CK146" s="17">
        <v>0.4500864624630585</v>
      </c>
      <c r="CL146" s="17">
        <v>0.45906573888010049</v>
      </c>
      <c r="CM146" s="17">
        <v>0.21401952251395129</v>
      </c>
      <c r="CN146" s="17">
        <v>0.27244760759472869</v>
      </c>
      <c r="CO146" s="17">
        <v>0.33681716800688671</v>
      </c>
      <c r="CP146" s="17">
        <v>0.41022110277178969</v>
      </c>
    </row>
    <row r="147" spans="2:94" x14ac:dyDescent="0.25">
      <c r="B147" s="16" t="s">
        <v>127</v>
      </c>
      <c r="C147" s="17">
        <v>9.4263124618965508E-2</v>
      </c>
      <c r="D147" s="17">
        <v>9.3699127210590441E-2</v>
      </c>
      <c r="E147" s="17">
        <v>8.7846373712092238E-2</v>
      </c>
      <c r="F147" s="17">
        <v>9.258514080323213E-2</v>
      </c>
      <c r="G147" s="17">
        <v>0.1026067730889636</v>
      </c>
      <c r="H147" s="17">
        <v>9.2833383265149436E-2</v>
      </c>
      <c r="I147" s="17">
        <v>9.5421654954793086E-2</v>
      </c>
      <c r="K147" s="17">
        <v>9.7843812329401703E-2</v>
      </c>
      <c r="L147" s="17">
        <v>9.0237060525796511E-2</v>
      </c>
      <c r="N147" s="17">
        <v>7.8282240874361281E-2</v>
      </c>
      <c r="O147" s="17">
        <v>9.6383687962009329E-2</v>
      </c>
      <c r="P147" s="17">
        <v>8.3996350539319781E-2</v>
      </c>
      <c r="Q147" s="17">
        <v>9.5419749602033255E-2</v>
      </c>
      <c r="R147" s="17">
        <v>8.0539900695080283E-2</v>
      </c>
      <c r="S147" s="17">
        <v>9.6900478853480979E-2</v>
      </c>
      <c r="T147" s="17">
        <v>0.1096398374554426</v>
      </c>
      <c r="U147" s="17">
        <v>0.1089545147847218</v>
      </c>
      <c r="V147" s="17">
        <v>9.0642003837105578E-2</v>
      </c>
      <c r="W147" s="17">
        <v>8.3134693458973313E-2</v>
      </c>
      <c r="X147" s="17">
        <v>0.11397457028917519</v>
      </c>
      <c r="Z147" s="17">
        <v>0.10131895323638659</v>
      </c>
      <c r="AA147" s="17">
        <v>8.3565646270272034E-2</v>
      </c>
      <c r="AB147" s="17">
        <v>0.1110365261857464</v>
      </c>
      <c r="AC147" s="17">
        <v>8.2277029764610321E-2</v>
      </c>
      <c r="AE147" s="17">
        <v>0.1093389854259408</v>
      </c>
      <c r="AF147" s="17">
        <v>6.9849678902545453E-2</v>
      </c>
      <c r="AG147" s="17">
        <v>8.5461585643116691E-2</v>
      </c>
      <c r="AH147" s="17">
        <v>8.786605213184577E-2</v>
      </c>
      <c r="AI147" s="17">
        <v>8.2657931181750785E-2</v>
      </c>
      <c r="AJ147" s="17">
        <v>7.1736102453848025E-2</v>
      </c>
      <c r="AK147" s="17">
        <v>0.1048547497638867</v>
      </c>
      <c r="AL147" s="17">
        <v>0.14464219117092381</v>
      </c>
      <c r="AM147" s="17">
        <v>9.7564215657479261E-2</v>
      </c>
      <c r="AN147" s="17">
        <v>0.1181229086536757</v>
      </c>
      <c r="AO147" s="17">
        <v>0.10724448224028139</v>
      </c>
      <c r="AP147" s="17">
        <v>9.2293659258138566E-2</v>
      </c>
      <c r="AQ147" s="17">
        <v>5.3050416945325543E-2</v>
      </c>
      <c r="AR147" s="17">
        <v>0.15444484119865129</v>
      </c>
      <c r="AS147" s="17">
        <v>8.9579122801131617E-2</v>
      </c>
      <c r="AT147" s="17">
        <v>7.0537567297479772E-2</v>
      </c>
      <c r="AU147" s="17">
        <v>6.4909263015147614E-2</v>
      </c>
      <c r="AW147" s="17">
        <v>9.761843723431228E-2</v>
      </c>
      <c r="AX147" s="17">
        <v>8.1090631206379452E-2</v>
      </c>
      <c r="AZ147" s="17">
        <v>9.2728575295201121E-2</v>
      </c>
      <c r="BA147" s="17">
        <v>9.6693323143126494E-2</v>
      </c>
      <c r="BC147" s="17">
        <v>7.6578370633571133E-2</v>
      </c>
      <c r="BD147" s="17">
        <v>0.10017124237984119</v>
      </c>
      <c r="BE147" s="17">
        <v>0.10043688574525431</v>
      </c>
      <c r="BF147" s="17">
        <v>0.113024495229129</v>
      </c>
      <c r="BG147" s="17">
        <v>9.5516922116761854E-2</v>
      </c>
      <c r="BH147" s="17">
        <v>7.4625668050548488E-2</v>
      </c>
      <c r="BI147" s="17">
        <v>6.4673415074025742E-2</v>
      </c>
      <c r="BK147" s="17">
        <v>9.460195436428466E-2</v>
      </c>
      <c r="BL147" s="17">
        <v>9.0702684319309043E-2</v>
      </c>
      <c r="BM147" s="17">
        <v>0.1166659247074187</v>
      </c>
      <c r="BN147" s="17">
        <v>6.8032613579849202E-2</v>
      </c>
      <c r="BO147" s="17">
        <v>7.6043796707587624E-2</v>
      </c>
      <c r="BQ147" s="17">
        <v>9.6138640909283854E-2</v>
      </c>
      <c r="BR147" s="17">
        <v>8.6152901250457853E-2</v>
      </c>
      <c r="BS147" s="17">
        <v>0.12535529121399541</v>
      </c>
      <c r="BT147" s="17">
        <v>9.9220605361204625E-2</v>
      </c>
      <c r="BU147" s="17">
        <v>8.2295433684641581E-2</v>
      </c>
      <c r="BV147" s="17">
        <v>9.2433406384956091E-2</v>
      </c>
      <c r="BW147" s="17">
        <v>7.8833024420377734E-2</v>
      </c>
      <c r="BX147" s="17">
        <v>9.5367141618205808E-2</v>
      </c>
      <c r="BZ147" s="17">
        <v>9.4428595255481307E-2</v>
      </c>
      <c r="CA147" s="17">
        <v>9.9186935418603198E-2</v>
      </c>
      <c r="CB147" s="17">
        <v>0.11278568271912789</v>
      </c>
      <c r="CC147" s="17">
        <v>0.11589921924857841</v>
      </c>
      <c r="CD147" s="17">
        <v>8.4064225540617446E-2</v>
      </c>
      <c r="CE147" s="17">
        <v>7.4424687005372844E-2</v>
      </c>
      <c r="CF147" s="17">
        <v>7.2971623710819486E-2</v>
      </c>
      <c r="CG147" s="17">
        <v>8.7266626774727102E-2</v>
      </c>
      <c r="CI147" s="17">
        <v>0.1019884520305544</v>
      </c>
      <c r="CJ147" s="17">
        <v>9.4930746526558266E-2</v>
      </c>
      <c r="CK147" s="17">
        <v>0.11349777755426239</v>
      </c>
      <c r="CL147" s="17">
        <v>7.3220496169474153E-2</v>
      </c>
      <c r="CM147" s="17">
        <v>8.5810777299190691E-2</v>
      </c>
      <c r="CN147" s="17">
        <v>8.3102444983190152E-2</v>
      </c>
      <c r="CO147" s="17">
        <v>0.10692337241716141</v>
      </c>
      <c r="CP147" s="17">
        <v>0.1087490691400696</v>
      </c>
    </row>
    <row r="148" spans="2:94" x14ac:dyDescent="0.25">
      <c r="B148" s="16" t="s">
        <v>128</v>
      </c>
      <c r="C148" s="17">
        <v>0.1057039500306754</v>
      </c>
      <c r="D148" s="17">
        <v>0.1227971090961147</v>
      </c>
      <c r="E148" s="17">
        <v>0.1178746290263044</v>
      </c>
      <c r="F148" s="17">
        <v>0.13022571120520909</v>
      </c>
      <c r="G148" s="17">
        <v>9.1712256204212694E-2</v>
      </c>
      <c r="H148" s="17">
        <v>8.4099592037949297E-2</v>
      </c>
      <c r="I148" s="17">
        <v>9.0452240352407204E-2</v>
      </c>
      <c r="K148" s="17">
        <v>9.6289597789773959E-2</v>
      </c>
      <c r="L148" s="17">
        <v>0.1148482138189057</v>
      </c>
      <c r="N148" s="17">
        <v>8.5439658312908617E-2</v>
      </c>
      <c r="O148" s="17">
        <v>7.527784613259185E-2</v>
      </c>
      <c r="P148" s="17">
        <v>7.4760098725197482E-2</v>
      </c>
      <c r="Q148" s="17">
        <v>9.1814785974449656E-2</v>
      </c>
      <c r="R148" s="17">
        <v>0.15736853486358329</v>
      </c>
      <c r="S148" s="17">
        <v>0.1053826447673849</v>
      </c>
      <c r="T148" s="17">
        <v>0.14946840437559081</v>
      </c>
      <c r="U148" s="17">
        <v>9.1253165156808813E-2</v>
      </c>
      <c r="V148" s="17">
        <v>0.1269643042893733</v>
      </c>
      <c r="W148" s="17">
        <v>8.6586346340878806E-2</v>
      </c>
      <c r="X148" s="17">
        <v>8.9490571856713302E-2</v>
      </c>
      <c r="Z148" s="17">
        <v>0.1090513231062049</v>
      </c>
      <c r="AA148" s="17">
        <v>0.1132739590774257</v>
      </c>
      <c r="AB148" s="17">
        <v>0.10250531157753361</v>
      </c>
      <c r="AC148" s="17">
        <v>9.7082631836272013E-2</v>
      </c>
      <c r="AE148" s="17">
        <v>7.3766394154025292E-2</v>
      </c>
      <c r="AF148" s="17">
        <v>8.3304624254090007E-2</v>
      </c>
      <c r="AG148" s="17">
        <v>9.5967854544429479E-2</v>
      </c>
      <c r="AH148" s="17">
        <v>0.1173083184128627</v>
      </c>
      <c r="AI148" s="17">
        <v>0.1170319818484474</v>
      </c>
      <c r="AJ148" s="17">
        <v>0.1204990006221605</v>
      </c>
      <c r="AK148" s="17">
        <v>0.108830613842458</v>
      </c>
      <c r="AL148" s="17">
        <v>9.0004607422685928E-2</v>
      </c>
      <c r="AM148" s="17">
        <v>9.545945087422103E-2</v>
      </c>
      <c r="AN148" s="17">
        <v>0.1146374849453904</v>
      </c>
      <c r="AO148" s="17">
        <v>9.2853748606263387E-2</v>
      </c>
      <c r="AP148" s="17">
        <v>0.10715290296177241</v>
      </c>
      <c r="AQ148" s="17">
        <v>0.1189684644489772</v>
      </c>
      <c r="AR148" s="17">
        <v>0.1448594383901062</v>
      </c>
      <c r="AS148" s="17">
        <v>9.1797287986542186E-2</v>
      </c>
      <c r="AT148" s="17">
        <v>0.11001168270954161</v>
      </c>
      <c r="AU148" s="17">
        <v>7.6740402576383746E-2</v>
      </c>
      <c r="AW148" s="17">
        <v>0.10206674692933949</v>
      </c>
      <c r="AX148" s="17">
        <v>0.1241004698653746</v>
      </c>
      <c r="AZ148" s="17">
        <v>0.1106246125611498</v>
      </c>
      <c r="BA148" s="17">
        <v>9.7911312391554955E-2</v>
      </c>
      <c r="BC148" s="17">
        <v>0.10135395683477499</v>
      </c>
      <c r="BD148" s="17">
        <v>9.8046614227171994E-2</v>
      </c>
      <c r="BE148" s="17">
        <v>9.863863577870427E-2</v>
      </c>
      <c r="BF148" s="17">
        <v>0.1155973449967984</v>
      </c>
      <c r="BG148" s="17">
        <v>0.1189430490375203</v>
      </c>
      <c r="BH148" s="17">
        <v>6.7642724506436769E-2</v>
      </c>
      <c r="BI148" s="17">
        <v>0.1353482526027808</v>
      </c>
      <c r="BK148" s="17">
        <v>9.9681513452659923E-2</v>
      </c>
      <c r="BL148" s="17">
        <v>0.1186559467528292</v>
      </c>
      <c r="BM148" s="17">
        <v>0.1063981745043817</v>
      </c>
      <c r="BN148" s="17">
        <v>8.3789315601935616E-2</v>
      </c>
      <c r="BO148" s="17">
        <v>0.10459304120834551</v>
      </c>
      <c r="BQ148" s="17">
        <v>0.1168619426524528</v>
      </c>
      <c r="BR148" s="17">
        <v>0.1210370446126518</v>
      </c>
      <c r="BS148" s="17">
        <v>8.5268375010865829E-2</v>
      </c>
      <c r="BT148" s="17">
        <v>0.1182665996164457</v>
      </c>
      <c r="BU148" s="17">
        <v>6.1944299139237158E-2</v>
      </c>
      <c r="BV148" s="17">
        <v>9.8356694964606736E-2</v>
      </c>
      <c r="BW148" s="17">
        <v>0.10543540307028609</v>
      </c>
      <c r="BX148" s="17">
        <v>7.4021582929622742E-2</v>
      </c>
      <c r="BZ148" s="17">
        <v>0.1369333983645184</v>
      </c>
      <c r="CA148" s="17">
        <v>0.1041776290400027</v>
      </c>
      <c r="CB148" s="17">
        <v>8.8753429859231528E-2</v>
      </c>
      <c r="CC148" s="17">
        <v>6.9050147053008215E-2</v>
      </c>
      <c r="CD148" s="17">
        <v>9.7704856755384387E-2</v>
      </c>
      <c r="CE148" s="17">
        <v>8.9414449122313042E-2</v>
      </c>
      <c r="CF148" s="17">
        <v>8.0573595219794097E-2</v>
      </c>
      <c r="CG148" s="17">
        <v>0.1070326326440609</v>
      </c>
      <c r="CI148" s="17">
        <v>0.1347582179592903</v>
      </c>
      <c r="CJ148" s="17">
        <v>0.10449022280860901</v>
      </c>
      <c r="CK148" s="17">
        <v>6.8393701033138632E-2</v>
      </c>
      <c r="CL148" s="17">
        <v>7.499180588905599E-2</v>
      </c>
      <c r="CM148" s="17">
        <v>0.1202157507012953</v>
      </c>
      <c r="CN148" s="17">
        <v>9.915434325669524E-2</v>
      </c>
      <c r="CO148" s="17">
        <v>0.1395588775414221</v>
      </c>
      <c r="CP148" s="17">
        <v>5.7508935829713892E-2</v>
      </c>
    </row>
    <row r="149" spans="2:94" ht="30" x14ac:dyDescent="0.25">
      <c r="B149" s="16" t="s">
        <v>129</v>
      </c>
      <c r="C149" s="17">
        <v>0.20917666427847101</v>
      </c>
      <c r="D149" s="17">
        <v>0.24382431279837991</v>
      </c>
      <c r="E149" s="17">
        <v>0.25051589371644661</v>
      </c>
      <c r="F149" s="17">
        <v>0.22945931537449279</v>
      </c>
      <c r="G149" s="17">
        <v>0.21869443881822981</v>
      </c>
      <c r="H149" s="17">
        <v>0.17031992268761731</v>
      </c>
      <c r="I149" s="17">
        <v>0.15454937559746409</v>
      </c>
      <c r="K149" s="17">
        <v>0.1935954589006563</v>
      </c>
      <c r="L149" s="17">
        <v>0.2254378689788335</v>
      </c>
      <c r="N149" s="17">
        <v>0.2046937946021255</v>
      </c>
      <c r="O149" s="17">
        <v>0.16582869903683009</v>
      </c>
      <c r="P149" s="17">
        <v>0.24921796601831489</v>
      </c>
      <c r="Q149" s="17">
        <v>0.18980702226336399</v>
      </c>
      <c r="R149" s="17">
        <v>0.18333203765750281</v>
      </c>
      <c r="S149" s="17">
        <v>0.21010645036830031</v>
      </c>
      <c r="T149" s="17">
        <v>0.24808815436794901</v>
      </c>
      <c r="U149" s="17">
        <v>0.21677661454421221</v>
      </c>
      <c r="V149" s="17">
        <v>0.20186809654610499</v>
      </c>
      <c r="W149" s="17">
        <v>0.2117149716574474</v>
      </c>
      <c r="X149" s="17">
        <v>0.2225058417458893</v>
      </c>
      <c r="Z149" s="17">
        <v>0.14459138978832939</v>
      </c>
      <c r="AA149" s="17">
        <v>0.19943295057142449</v>
      </c>
      <c r="AB149" s="17">
        <v>0.2378822670256249</v>
      </c>
      <c r="AC149" s="17">
        <v>0.26508024734738089</v>
      </c>
      <c r="AE149" s="17">
        <v>0.20372623470926149</v>
      </c>
      <c r="AF149" s="17">
        <v>0.33114780985359099</v>
      </c>
      <c r="AG149" s="17">
        <v>0.2328743125287521</v>
      </c>
      <c r="AH149" s="17">
        <v>0.28384578238357488</v>
      </c>
      <c r="AI149" s="17">
        <v>0.24360343045915611</v>
      </c>
      <c r="AJ149" s="17">
        <v>0.24000996131837499</v>
      </c>
      <c r="AK149" s="17">
        <v>0.21696023257644381</v>
      </c>
      <c r="AL149" s="17">
        <v>0.15291991999650831</v>
      </c>
      <c r="AM149" s="17">
        <v>0.14227248335730119</v>
      </c>
      <c r="AN149" s="17">
        <v>0.20905540931774269</v>
      </c>
      <c r="AO149" s="17">
        <v>0.17295539374661531</v>
      </c>
      <c r="AP149" s="17">
        <v>0.1545494207525703</v>
      </c>
      <c r="AQ149" s="17">
        <v>0.21669860979623909</v>
      </c>
      <c r="AR149" s="17">
        <v>0.1422978988208585</v>
      </c>
      <c r="AS149" s="17">
        <v>0.18190649922505839</v>
      </c>
      <c r="AT149" s="17">
        <v>0.18460257541085151</v>
      </c>
      <c r="AU149" s="17">
        <v>0.2352868113200961</v>
      </c>
      <c r="AW149" s="17">
        <v>0.20372120592418971</v>
      </c>
      <c r="AX149" s="17">
        <v>0.23304135647015869</v>
      </c>
      <c r="AZ149" s="17">
        <v>0.21105009196570559</v>
      </c>
      <c r="BA149" s="17">
        <v>0.20620979893883409</v>
      </c>
      <c r="BC149" s="17">
        <v>0.24247186606548299</v>
      </c>
      <c r="BD149" s="17">
        <v>0.22533239770949229</v>
      </c>
      <c r="BE149" s="17">
        <v>0.206852657114064</v>
      </c>
      <c r="BF149" s="17">
        <v>0.16913830475804059</v>
      </c>
      <c r="BG149" s="17">
        <v>0.157758270834857</v>
      </c>
      <c r="BH149" s="17">
        <v>0.16876861113180161</v>
      </c>
      <c r="BI149" s="17">
        <v>0.25591272395468923</v>
      </c>
      <c r="BK149" s="17">
        <v>0.1748297454629521</v>
      </c>
      <c r="BL149" s="17">
        <v>0.1972732636380555</v>
      </c>
      <c r="BM149" s="17">
        <v>0.2864357865904324</v>
      </c>
      <c r="BN149" s="17">
        <v>0.2249185771491517</v>
      </c>
      <c r="BO149" s="17">
        <v>0.3235780697692125</v>
      </c>
      <c r="BQ149" s="17">
        <v>0.18833231670897049</v>
      </c>
      <c r="BR149" s="17">
        <v>0.19754724960631001</v>
      </c>
      <c r="BS149" s="17">
        <v>0.1653704992259788</v>
      </c>
      <c r="BT149" s="17">
        <v>0.2084868197376086</v>
      </c>
      <c r="BU149" s="17">
        <v>0.29153461730686392</v>
      </c>
      <c r="BV149" s="17">
        <v>0.27430386593934941</v>
      </c>
      <c r="BW149" s="17">
        <v>0.29973106389774817</v>
      </c>
      <c r="BX149" s="17">
        <v>0.1918657611859261</v>
      </c>
      <c r="BZ149" s="17">
        <v>0.19728480154731631</v>
      </c>
      <c r="CA149" s="17">
        <v>0.1768125505292425</v>
      </c>
      <c r="CB149" s="17">
        <v>0.18523647718320041</v>
      </c>
      <c r="CC149" s="17">
        <v>0.1722827802981502</v>
      </c>
      <c r="CD149" s="17">
        <v>0.2419475767303754</v>
      </c>
      <c r="CE149" s="17">
        <v>0.20766615560372881</v>
      </c>
      <c r="CF149" s="17">
        <v>0.34248871772197098</v>
      </c>
      <c r="CG149" s="17">
        <v>0.24768171506434691</v>
      </c>
      <c r="CI149" s="17">
        <v>0.19618032059111329</v>
      </c>
      <c r="CJ149" s="17">
        <v>0.18283827194263219</v>
      </c>
      <c r="CK149" s="17">
        <v>0.19561250353752091</v>
      </c>
      <c r="CL149" s="17">
        <v>0.16769552279853869</v>
      </c>
      <c r="CM149" s="17">
        <v>0.23269249381028501</v>
      </c>
      <c r="CN149" s="17">
        <v>0.27566232009172942</v>
      </c>
      <c r="CO149" s="17">
        <v>0.2385414344457836</v>
      </c>
      <c r="CP149" s="17">
        <v>0.20920137568073291</v>
      </c>
    </row>
    <row r="150" spans="2:94" x14ac:dyDescent="0.25">
      <c r="B150" s="16" t="s">
        <v>130</v>
      </c>
      <c r="C150" s="17">
        <v>9.3515637880679847E-2</v>
      </c>
      <c r="D150" s="17">
        <v>0.1174615768578412</v>
      </c>
      <c r="E150" s="17">
        <v>0.1204955714572241</v>
      </c>
      <c r="F150" s="17">
        <v>0.1014232663974278</v>
      </c>
      <c r="G150" s="17">
        <v>8.8165453028359791E-2</v>
      </c>
      <c r="H150" s="17">
        <v>6.1671966573630117E-2</v>
      </c>
      <c r="I150" s="17">
        <v>7.5039679056346897E-2</v>
      </c>
      <c r="K150" s="17">
        <v>0.10646798166281091</v>
      </c>
      <c r="L150" s="17">
        <v>8.1331428166059552E-2</v>
      </c>
      <c r="N150" s="17">
        <v>7.8090300872688839E-2</v>
      </c>
      <c r="O150" s="17">
        <v>0.12368615102048119</v>
      </c>
      <c r="P150" s="17">
        <v>7.0157819232373422E-2</v>
      </c>
      <c r="Q150" s="17">
        <v>9.3839716578195634E-2</v>
      </c>
      <c r="R150" s="17">
        <v>0.1324241949107782</v>
      </c>
      <c r="S150" s="17">
        <v>0.1141442205210679</v>
      </c>
      <c r="T150" s="17">
        <v>8.2346152216835597E-2</v>
      </c>
      <c r="U150" s="17">
        <v>8.431933494028139E-2</v>
      </c>
      <c r="V150" s="17">
        <v>8.3783024016718222E-2</v>
      </c>
      <c r="W150" s="17">
        <v>8.5802521264243078E-2</v>
      </c>
      <c r="X150" s="17">
        <v>0.1010659813127919</v>
      </c>
      <c r="Z150" s="17">
        <v>9.2918057549648603E-2</v>
      </c>
      <c r="AA150" s="17">
        <v>8.0612574616820698E-2</v>
      </c>
      <c r="AB150" s="17">
        <v>0.1111348483467727</v>
      </c>
      <c r="AC150" s="17">
        <v>9.1412274886969791E-2</v>
      </c>
      <c r="AE150" s="17">
        <v>6.1246242632337217E-2</v>
      </c>
      <c r="AF150" s="17">
        <v>0.1061435779676576</v>
      </c>
      <c r="AG150" s="17">
        <v>0.10060224734586989</v>
      </c>
      <c r="AH150" s="17">
        <v>7.2048636249652215E-2</v>
      </c>
      <c r="AI150" s="17">
        <v>9.2833792911181462E-2</v>
      </c>
      <c r="AJ150" s="17">
        <v>9.6152359731972378E-2</v>
      </c>
      <c r="AK150" s="17">
        <v>7.6238785201379972E-2</v>
      </c>
      <c r="AL150" s="17">
        <v>0.109605776651661</v>
      </c>
      <c r="AM150" s="17">
        <v>0.1067073808907902</v>
      </c>
      <c r="AN150" s="17">
        <v>8.4372190972119218E-2</v>
      </c>
      <c r="AO150" s="17">
        <v>7.4370374782472534E-2</v>
      </c>
      <c r="AP150" s="17">
        <v>8.4555847466270359E-2</v>
      </c>
      <c r="AQ150" s="17">
        <v>0.12422608591836071</v>
      </c>
      <c r="AR150" s="17">
        <v>9.2474750612263734E-2</v>
      </c>
      <c r="AS150" s="17">
        <v>9.4290931980009318E-2</v>
      </c>
      <c r="AT150" s="17">
        <v>0.1109607181571277</v>
      </c>
      <c r="AU150" s="17">
        <v>0.1035707824293137</v>
      </c>
      <c r="AW150" s="17">
        <v>8.5891801426064576E-2</v>
      </c>
      <c r="AX150" s="17">
        <v>0.12655094680732909</v>
      </c>
      <c r="AZ150" s="17">
        <v>9.3648668104614294E-2</v>
      </c>
      <c r="BA150" s="17">
        <v>9.3304963744066716E-2</v>
      </c>
      <c r="BC150" s="17">
        <v>8.1891416036288439E-2</v>
      </c>
      <c r="BD150" s="17">
        <v>9.0305541074336693E-2</v>
      </c>
      <c r="BE150" s="17">
        <v>0.1345254420262213</v>
      </c>
      <c r="BF150" s="17">
        <v>8.2932771313914536E-2</v>
      </c>
      <c r="BG150" s="17">
        <v>0.10588006952337239</v>
      </c>
      <c r="BH150" s="17">
        <v>0.16597896494535039</v>
      </c>
      <c r="BI150" s="17">
        <v>6.5081407834065186E-2</v>
      </c>
      <c r="BK150" s="17">
        <v>7.5819373949029698E-2</v>
      </c>
      <c r="BL150" s="17">
        <v>0.10895497928631501</v>
      </c>
      <c r="BM150" s="17">
        <v>9.8545465575797034E-2</v>
      </c>
      <c r="BN150" s="17">
        <v>0.1019631384812346</v>
      </c>
      <c r="BO150" s="17">
        <v>0.10442583779351521</v>
      </c>
      <c r="BQ150" s="17">
        <v>0.11734786140002811</v>
      </c>
      <c r="BR150" s="17">
        <v>9.1833922569100182E-2</v>
      </c>
      <c r="BS150" s="17">
        <v>5.9235378990406443E-2</v>
      </c>
      <c r="BT150" s="17">
        <v>0.13105494611189561</v>
      </c>
      <c r="BU150" s="17">
        <v>8.4255739399424961E-2</v>
      </c>
      <c r="BV150" s="17">
        <v>8.1953097716667131E-2</v>
      </c>
      <c r="BW150" s="17">
        <v>4.7810886777010779E-2</v>
      </c>
      <c r="BX150" s="17">
        <v>7.9012282312488469E-2</v>
      </c>
      <c r="BZ150" s="17">
        <v>0.1015289653149033</v>
      </c>
      <c r="CA150" s="17">
        <v>9.0306911443547938E-2</v>
      </c>
      <c r="CB150" s="17">
        <v>5.3126132289738268E-2</v>
      </c>
      <c r="CC150" s="17">
        <v>8.7871680086981582E-2</v>
      </c>
      <c r="CD150" s="17">
        <v>0.1280517385360021</v>
      </c>
      <c r="CE150" s="17">
        <v>7.6744639372503323E-2</v>
      </c>
      <c r="CF150" s="17">
        <v>4.4011133660000958E-2</v>
      </c>
      <c r="CG150" s="17">
        <v>0.1012389807195546</v>
      </c>
      <c r="CI150" s="17">
        <v>0.1023438615288345</v>
      </c>
      <c r="CJ150" s="17">
        <v>9.7442249133379219E-2</v>
      </c>
      <c r="CK150" s="17">
        <v>5.920605038401535E-2</v>
      </c>
      <c r="CL150" s="17">
        <v>9.8217648280655129E-2</v>
      </c>
      <c r="CM150" s="17">
        <v>0.1197327248575398</v>
      </c>
      <c r="CN150" s="17">
        <v>5.9183280907307623E-2</v>
      </c>
      <c r="CO150" s="17">
        <v>5.3412073386001319E-2</v>
      </c>
      <c r="CP150" s="17">
        <v>9.2396168802955911E-2</v>
      </c>
    </row>
    <row r="151" spans="2:94" x14ac:dyDescent="0.25">
      <c r="B151" s="16" t="s">
        <v>131</v>
      </c>
      <c r="C151" s="17">
        <v>6.6202250529924872E-2</v>
      </c>
      <c r="D151" s="17">
        <v>6.0885914810364677E-2</v>
      </c>
      <c r="E151" s="17">
        <v>7.5026219765308252E-2</v>
      </c>
      <c r="F151" s="17">
        <v>7.3500892552301494E-2</v>
      </c>
      <c r="G151" s="17">
        <v>5.8696128480127473E-2</v>
      </c>
      <c r="H151" s="17">
        <v>5.6093695223209901E-2</v>
      </c>
      <c r="I151" s="17">
        <v>6.9471096227167323E-2</v>
      </c>
      <c r="K151" s="17">
        <v>7.4257599548620365E-2</v>
      </c>
      <c r="L151" s="17">
        <v>5.8054371179546232E-2</v>
      </c>
      <c r="N151" s="17">
        <v>5.9134491847188213E-2</v>
      </c>
      <c r="O151" s="17">
        <v>5.2007962337915693E-2</v>
      </c>
      <c r="P151" s="17">
        <v>5.1048475932660549E-2</v>
      </c>
      <c r="Q151" s="17">
        <v>7.5055618112513919E-2</v>
      </c>
      <c r="R151" s="17">
        <v>6.2977891473944669E-2</v>
      </c>
      <c r="S151" s="17">
        <v>7.9164685160417997E-2</v>
      </c>
      <c r="T151" s="17">
        <v>6.2752133778319036E-2</v>
      </c>
      <c r="U151" s="17">
        <v>7.899903180402558E-2</v>
      </c>
      <c r="V151" s="17">
        <v>6.8783375600094371E-2</v>
      </c>
      <c r="W151" s="17">
        <v>6.279577667492249E-2</v>
      </c>
      <c r="X151" s="17">
        <v>6.2477770303908248E-2</v>
      </c>
      <c r="Z151" s="17">
        <v>7.1708381986040418E-2</v>
      </c>
      <c r="AA151" s="17">
        <v>7.2895977276459398E-2</v>
      </c>
      <c r="AB151" s="17">
        <v>6.2897174240800643E-2</v>
      </c>
      <c r="AC151" s="17">
        <v>5.5885682079719258E-2</v>
      </c>
      <c r="AE151" s="17">
        <v>3.5093392119246898E-2</v>
      </c>
      <c r="AF151" s="17">
        <v>7.2709268381423386E-2</v>
      </c>
      <c r="AG151" s="17">
        <v>6.0143788177255332E-2</v>
      </c>
      <c r="AH151" s="17">
        <v>3.1476736347947981E-2</v>
      </c>
      <c r="AI151" s="17">
        <v>7.0570032244140712E-2</v>
      </c>
      <c r="AJ151" s="17">
        <v>7.224725145208713E-2</v>
      </c>
      <c r="AK151" s="17">
        <v>7.1387124537305766E-2</v>
      </c>
      <c r="AL151" s="17">
        <v>4.7778255030656407E-2</v>
      </c>
      <c r="AM151" s="17">
        <v>8.7562271678178899E-2</v>
      </c>
      <c r="AN151" s="17">
        <v>5.5941034130557073E-2</v>
      </c>
      <c r="AO151" s="17">
        <v>5.7819133556063593E-2</v>
      </c>
      <c r="AP151" s="17">
        <v>6.3691399055754758E-2</v>
      </c>
      <c r="AQ151" s="17">
        <v>5.0205461439140273E-2</v>
      </c>
      <c r="AR151" s="17">
        <v>5.2531165494512561E-2</v>
      </c>
      <c r="AS151" s="17">
        <v>9.2351199842994183E-2</v>
      </c>
      <c r="AT151" s="17">
        <v>0.11406426323865659</v>
      </c>
      <c r="AU151" s="17">
        <v>8.0716269320405445E-2</v>
      </c>
      <c r="AW151" s="17">
        <v>6.2873839162049139E-2</v>
      </c>
      <c r="AX151" s="17">
        <v>8.2212647556915056E-2</v>
      </c>
      <c r="AZ151" s="17">
        <v>7.5640555218453531E-2</v>
      </c>
      <c r="BA151" s="17">
        <v>5.1255220956201171E-2</v>
      </c>
      <c r="BC151" s="17">
        <v>5.4791843859123168E-2</v>
      </c>
      <c r="BD151" s="17">
        <v>7.1816583239058263E-2</v>
      </c>
      <c r="BE151" s="17">
        <v>5.9443194654024797E-2</v>
      </c>
      <c r="BF151" s="17">
        <v>6.5488496195184875E-2</v>
      </c>
      <c r="BG151" s="17">
        <v>8.8516363358190187E-2</v>
      </c>
      <c r="BH151" s="17">
        <v>9.0121140511938952E-2</v>
      </c>
      <c r="BI151" s="17">
        <v>5.6388053966800418E-2</v>
      </c>
      <c r="BK151" s="17">
        <v>5.9249217994270638E-2</v>
      </c>
      <c r="BL151" s="17">
        <v>8.6696923150077002E-2</v>
      </c>
      <c r="BM151" s="17">
        <v>5.8324904689094112E-2</v>
      </c>
      <c r="BN151" s="17">
        <v>4.8419738537460351E-2</v>
      </c>
      <c r="BO151" s="17">
        <v>2.2805246093188701E-2</v>
      </c>
      <c r="BQ151" s="17">
        <v>9.5945157814401355E-2</v>
      </c>
      <c r="BR151" s="17">
        <v>6.0856452848722882E-2</v>
      </c>
      <c r="BS151" s="17">
        <v>7.2659821868199123E-2</v>
      </c>
      <c r="BT151" s="17">
        <v>5.476694049026027E-2</v>
      </c>
      <c r="BU151" s="17">
        <v>8.7898789342285538E-2</v>
      </c>
      <c r="BV151" s="17">
        <v>4.6476387269553582E-2</v>
      </c>
      <c r="BW151" s="17">
        <v>3.4149800543581812E-2</v>
      </c>
      <c r="BX151" s="17">
        <v>3.6887880142595433E-2</v>
      </c>
      <c r="BZ151" s="17">
        <v>9.9259023811849909E-2</v>
      </c>
      <c r="CA151" s="17">
        <v>6.2705816426330052E-2</v>
      </c>
      <c r="CB151" s="17">
        <v>4.6615690507768731E-2</v>
      </c>
      <c r="CC151" s="17">
        <v>4.8827157001965417E-2</v>
      </c>
      <c r="CD151" s="17">
        <v>0.1105373499114564</v>
      </c>
      <c r="CE151" s="17">
        <v>4.1071854509644748E-2</v>
      </c>
      <c r="CF151" s="17">
        <v>4.4770992717626808E-2</v>
      </c>
      <c r="CG151" s="17">
        <v>3.5063957546502329E-2</v>
      </c>
      <c r="CI151" s="17">
        <v>0.1013791760246035</v>
      </c>
      <c r="CJ151" s="17">
        <v>5.8766262231856103E-2</v>
      </c>
      <c r="CK151" s="17">
        <v>5.9304487057850269E-2</v>
      </c>
      <c r="CL151" s="17">
        <v>4.4411145091644247E-2</v>
      </c>
      <c r="CM151" s="17">
        <v>9.326231956753156E-2</v>
      </c>
      <c r="CN151" s="17">
        <v>3.4899200592549598E-2</v>
      </c>
      <c r="CO151" s="17">
        <v>3.007634556150212E-2</v>
      </c>
      <c r="CP151" s="17">
        <v>2.7879051235964888E-2</v>
      </c>
    </row>
    <row r="152" spans="2:94" x14ac:dyDescent="0.25">
      <c r="B152" s="16" t="s">
        <v>132</v>
      </c>
      <c r="C152" s="17">
        <v>5.4520240857496467E-2</v>
      </c>
      <c r="D152" s="17">
        <v>3.9296171887208728E-2</v>
      </c>
      <c r="E152" s="17">
        <v>7.1146541275585104E-2</v>
      </c>
      <c r="F152" s="17">
        <v>5.1479808235700468E-2</v>
      </c>
      <c r="G152" s="17">
        <v>5.120487791967894E-2</v>
      </c>
      <c r="H152" s="17">
        <v>5.4601079486715297E-2</v>
      </c>
      <c r="I152" s="17">
        <v>5.6124578142364948E-2</v>
      </c>
      <c r="K152" s="17">
        <v>8.3368263514932456E-2</v>
      </c>
      <c r="L152" s="17">
        <v>2.6616298393527062E-2</v>
      </c>
      <c r="N152" s="17">
        <v>3.6673568719201202E-2</v>
      </c>
      <c r="O152" s="17">
        <v>8.1170787534487296E-2</v>
      </c>
      <c r="P152" s="17">
        <v>6.5296470512166208E-2</v>
      </c>
      <c r="Q152" s="17">
        <v>4.3119568656008911E-2</v>
      </c>
      <c r="R152" s="17">
        <v>6.6181129770505151E-2</v>
      </c>
      <c r="S152" s="17">
        <v>4.9949127169640041E-2</v>
      </c>
      <c r="T152" s="17">
        <v>5.7025489004812802E-2</v>
      </c>
      <c r="U152" s="17">
        <v>4.6435863423332203E-2</v>
      </c>
      <c r="V152" s="17">
        <v>8.7743551452411694E-2</v>
      </c>
      <c r="W152" s="17">
        <v>3.9811204187773758E-2</v>
      </c>
      <c r="X152" s="17">
        <v>3.4032580489752391E-2</v>
      </c>
      <c r="Z152" s="17">
        <v>7.2385281254125702E-2</v>
      </c>
      <c r="AA152" s="17">
        <v>4.3144953347002753E-2</v>
      </c>
      <c r="AB152" s="17">
        <v>5.7929417847996247E-2</v>
      </c>
      <c r="AC152" s="17">
        <v>4.4568835443913712E-2</v>
      </c>
      <c r="AE152" s="17">
        <v>3.8158165248795138E-2</v>
      </c>
      <c r="AF152" s="17">
        <v>3.8072666492244493E-2</v>
      </c>
      <c r="AG152" s="17">
        <v>4.3696443187616313E-2</v>
      </c>
      <c r="AH152" s="17">
        <v>5.9577632396384951E-2</v>
      </c>
      <c r="AI152" s="17">
        <v>2.8928769715049329E-2</v>
      </c>
      <c r="AJ152" s="17">
        <v>4.1370390148675849E-2</v>
      </c>
      <c r="AK152" s="17">
        <v>5.0713530321609843E-2</v>
      </c>
      <c r="AL152" s="17">
        <v>5.3611082652996821E-2</v>
      </c>
      <c r="AM152" s="17">
        <v>6.1950860683466773E-2</v>
      </c>
      <c r="AN152" s="17">
        <v>3.7781465918042219E-2</v>
      </c>
      <c r="AO152" s="17">
        <v>7.1427959247781461E-2</v>
      </c>
      <c r="AP152" s="17">
        <v>9.5629199889993854E-2</v>
      </c>
      <c r="AQ152" s="17">
        <v>6.023653246527131E-2</v>
      </c>
      <c r="AR152" s="17">
        <v>4.2704454961097232E-2</v>
      </c>
      <c r="AS152" s="17">
        <v>5.8473612476865479E-2</v>
      </c>
      <c r="AT152" s="17">
        <v>0.1213068191121161</v>
      </c>
      <c r="AU152" s="17">
        <v>2.8750144861351312E-2</v>
      </c>
      <c r="AW152" s="17">
        <v>5.069952176455416E-2</v>
      </c>
      <c r="AX152" s="17">
        <v>7.1141490415387393E-2</v>
      </c>
      <c r="AZ152" s="17">
        <v>5.7526701154831779E-2</v>
      </c>
      <c r="BA152" s="17">
        <v>4.9759041419729387E-2</v>
      </c>
      <c r="BC152" s="17">
        <v>4.4732027139379807E-2</v>
      </c>
      <c r="BD152" s="17">
        <v>4.5573248339245177E-2</v>
      </c>
      <c r="BE152" s="17">
        <v>5.403299879389141E-2</v>
      </c>
      <c r="BF152" s="17">
        <v>5.2509322937240158E-2</v>
      </c>
      <c r="BG152" s="17">
        <v>8.5153224236062766E-2</v>
      </c>
      <c r="BH152" s="17">
        <v>0.14492695071459949</v>
      </c>
      <c r="BI152" s="17">
        <v>6.4799696868705486E-2</v>
      </c>
      <c r="BK152" s="17">
        <v>4.8655499731736399E-2</v>
      </c>
      <c r="BL152" s="17">
        <v>7.8515147570586599E-2</v>
      </c>
      <c r="BM152" s="17">
        <v>3.4386979714717027E-2</v>
      </c>
      <c r="BN152" s="17">
        <v>4.0420268303968852E-2</v>
      </c>
      <c r="BO152" s="17">
        <v>1.910659183301016E-2</v>
      </c>
      <c r="BQ152" s="17">
        <v>8.731362777027156E-2</v>
      </c>
      <c r="BR152" s="17">
        <v>4.8045333506904972E-2</v>
      </c>
      <c r="BS152" s="17">
        <v>1.9929606098042198E-2</v>
      </c>
      <c r="BT152" s="17">
        <v>4.5107013051725993E-2</v>
      </c>
      <c r="BU152" s="17">
        <v>9.7093437432748536E-2</v>
      </c>
      <c r="BV152" s="17">
        <v>4.3105125231558343E-2</v>
      </c>
      <c r="BW152" s="17">
        <v>2.0914761241470309E-2</v>
      </c>
      <c r="BX152" s="17">
        <v>3.0874599063425909E-2</v>
      </c>
      <c r="BZ152" s="17">
        <v>8.5686263270738569E-2</v>
      </c>
      <c r="CA152" s="17">
        <v>5.0605987452207561E-2</v>
      </c>
      <c r="CB152" s="17">
        <v>2.961639895962187E-2</v>
      </c>
      <c r="CC152" s="17">
        <v>3.5973773086544251E-2</v>
      </c>
      <c r="CD152" s="17">
        <v>0.10668738636230669</v>
      </c>
      <c r="CE152" s="17">
        <v>1.436247357851035E-2</v>
      </c>
      <c r="CF152" s="17">
        <v>2.4243656032731799E-2</v>
      </c>
      <c r="CG152" s="17">
        <v>2.8914914875424719E-2</v>
      </c>
      <c r="CI152" s="17">
        <v>7.3995595251065444E-2</v>
      </c>
      <c r="CJ152" s="17">
        <v>6.1732172475448002E-2</v>
      </c>
      <c r="CK152" s="17">
        <v>1.074697693349662E-2</v>
      </c>
      <c r="CL152" s="17">
        <v>2.849967491784609E-2</v>
      </c>
      <c r="CM152" s="17">
        <v>9.2517913641899596E-2</v>
      </c>
      <c r="CN152" s="17">
        <v>2.1404947060119809E-2</v>
      </c>
      <c r="CO152" s="17">
        <v>1.0971558442640819E-2</v>
      </c>
      <c r="CP152" s="17">
        <v>4.3917371287163193E-2</v>
      </c>
    </row>
    <row r="153" spans="2:94" x14ac:dyDescent="0.25">
      <c r="B153" s="16" t="s">
        <v>85</v>
      </c>
      <c r="C153" s="17">
        <v>5.0585065848231553E-2</v>
      </c>
      <c r="D153" s="17">
        <v>7.0094271013948231E-2</v>
      </c>
      <c r="E153" s="17">
        <v>5.6451350123074319E-2</v>
      </c>
      <c r="F153" s="17">
        <v>5.1132897733552438E-2</v>
      </c>
      <c r="G153" s="17">
        <v>5.8171023779137007E-2</v>
      </c>
      <c r="H153" s="17">
        <v>3.5382600696545981E-2</v>
      </c>
      <c r="I153" s="17">
        <v>3.6548216763692569E-2</v>
      </c>
      <c r="K153" s="17">
        <v>2.976123812914367E-2</v>
      </c>
      <c r="L153" s="17">
        <v>7.1048313100825419E-2</v>
      </c>
      <c r="N153" s="17">
        <v>4.6788355191259928E-2</v>
      </c>
      <c r="O153" s="17">
        <v>6.3583206269464371E-2</v>
      </c>
      <c r="P153" s="17">
        <v>5.3004015997381727E-2</v>
      </c>
      <c r="Q153" s="17">
        <v>4.4698743966011992E-2</v>
      </c>
      <c r="R153" s="17">
        <v>3.464019190134366E-2</v>
      </c>
      <c r="S153" s="17">
        <v>7.3469435145234185E-2</v>
      </c>
      <c r="T153" s="17">
        <v>6.0860227714937362E-2</v>
      </c>
      <c r="U153" s="17">
        <v>6.5024608724412777E-2</v>
      </c>
      <c r="V153" s="17">
        <v>4.6195310506876273E-2</v>
      </c>
      <c r="W153" s="17">
        <v>4.7812137009222877E-2</v>
      </c>
      <c r="X153" s="17">
        <v>3.5173627757500797E-2</v>
      </c>
      <c r="Z153" s="17">
        <v>3.2522994221466012E-2</v>
      </c>
      <c r="AA153" s="17">
        <v>4.356795153268591E-2</v>
      </c>
      <c r="AB153" s="17">
        <v>5.3343499391012419E-2</v>
      </c>
      <c r="AC153" s="17">
        <v>7.5146057334053301E-2</v>
      </c>
      <c r="AE153" s="17">
        <v>0.2122793570473476</v>
      </c>
      <c r="AF153" s="17">
        <v>9.1236572058010681E-2</v>
      </c>
      <c r="AG153" s="17">
        <v>5.8388296232151353E-2</v>
      </c>
      <c r="AH153" s="17">
        <v>8.9550068016694837E-2</v>
      </c>
      <c r="AI153" s="17">
        <v>4.4055182001977347E-2</v>
      </c>
      <c r="AJ153" s="17">
        <v>4.4086315037180628E-2</v>
      </c>
      <c r="AK153" s="17">
        <v>6.224183592422871E-2</v>
      </c>
      <c r="AL153" s="17">
        <v>4.4996055467306513E-2</v>
      </c>
      <c r="AM153" s="17">
        <v>4.2777649380892638E-2</v>
      </c>
      <c r="AN153" s="17">
        <v>2.2682971567871139E-2</v>
      </c>
      <c r="AO153" s="17">
        <v>3.2362338327952198E-2</v>
      </c>
      <c r="AP153" s="17">
        <v>1.6823488589103711E-2</v>
      </c>
      <c r="AQ153" s="17">
        <v>1.797121210362649E-2</v>
      </c>
      <c r="AR153" s="17">
        <v>2.906288259860472E-2</v>
      </c>
      <c r="AS153" s="17">
        <v>0</v>
      </c>
      <c r="AT153" s="17">
        <v>3.6369530712014597E-2</v>
      </c>
      <c r="AU153" s="17">
        <v>0.15720428805183059</v>
      </c>
      <c r="AW153" s="17">
        <v>4.9429138133146887E-2</v>
      </c>
      <c r="AX153" s="17">
        <v>4.5462036302218289E-2</v>
      </c>
      <c r="AZ153" s="17">
        <v>4.3287260116675101E-2</v>
      </c>
      <c r="BA153" s="17">
        <v>6.2142281014790142E-2</v>
      </c>
      <c r="BC153" s="17">
        <v>6.8234782173184447E-2</v>
      </c>
      <c r="BD153" s="17">
        <v>4.8888609068945682E-2</v>
      </c>
      <c r="BE153" s="17">
        <v>3.6350529912942887E-2</v>
      </c>
      <c r="BF153" s="17">
        <v>3.7366714940996103E-2</v>
      </c>
      <c r="BG153" s="17">
        <v>2.1616116896870281E-2</v>
      </c>
      <c r="BH153" s="17">
        <v>2.4575183223018739E-2</v>
      </c>
      <c r="BI153" s="17">
        <v>0.14560590383006081</v>
      </c>
      <c r="BK153" s="17">
        <v>3.9744027932310542E-2</v>
      </c>
      <c r="BL153" s="17">
        <v>3.0687596069709281E-2</v>
      </c>
      <c r="BM153" s="17">
        <v>7.9683289517042441E-2</v>
      </c>
      <c r="BN153" s="17">
        <v>7.1091043113132926E-2</v>
      </c>
      <c r="BO153" s="17">
        <v>0.21548071347124181</v>
      </c>
      <c r="BQ153" s="17">
        <v>3.1360873039423018E-2</v>
      </c>
      <c r="BR153" s="17">
        <v>3.0679424320299371E-2</v>
      </c>
      <c r="BS153" s="17">
        <v>3.5201372689291542E-2</v>
      </c>
      <c r="BT153" s="17">
        <v>4.9356716859076978E-2</v>
      </c>
      <c r="BU153" s="17">
        <v>1.9100867657031562E-2</v>
      </c>
      <c r="BV153" s="17">
        <v>0.1048646628278139</v>
      </c>
      <c r="BW153" s="17">
        <v>0.160309993608926</v>
      </c>
      <c r="BX153" s="17">
        <v>5.960881387384951E-2</v>
      </c>
      <c r="BZ153" s="17">
        <v>2.7819394806371141E-2</v>
      </c>
      <c r="CA153" s="17">
        <v>3.70083598487203E-2</v>
      </c>
      <c r="CB153" s="17">
        <v>3.2414347795811503E-2</v>
      </c>
      <c r="CC153" s="17">
        <v>4.4528002724759257E-2</v>
      </c>
      <c r="CD153" s="17">
        <v>3.2931481834474557E-2</v>
      </c>
      <c r="CE153" s="17">
        <v>2.3958490240534969E-2</v>
      </c>
      <c r="CF153" s="17">
        <v>0.23282126530895161</v>
      </c>
      <c r="CG153" s="17">
        <v>9.3692059393118907E-2</v>
      </c>
      <c r="CI153" s="17">
        <v>2.7543176251597679E-2</v>
      </c>
      <c r="CJ153" s="17">
        <v>2.9126035271426719E-2</v>
      </c>
      <c r="CK153" s="17">
        <v>4.3152041036657422E-2</v>
      </c>
      <c r="CL153" s="17">
        <v>5.3897967972685118E-2</v>
      </c>
      <c r="CM153" s="17">
        <v>4.1748497608306651E-2</v>
      </c>
      <c r="CN153" s="17">
        <v>0.15414585551367921</v>
      </c>
      <c r="CO153" s="17">
        <v>8.3699170198601791E-2</v>
      </c>
      <c r="CP153" s="17">
        <v>5.0126925251609847E-2</v>
      </c>
    </row>
    <row r="155" spans="2:94" ht="90" x14ac:dyDescent="0.25">
      <c r="B155" s="14" t="s">
        <v>143</v>
      </c>
    </row>
    <row r="156" spans="2:94" x14ac:dyDescent="0.25">
      <c r="B156" s="15" t="s">
        <v>15</v>
      </c>
    </row>
    <row r="157" spans="2:94" x14ac:dyDescent="0.25">
      <c r="B157" s="16" t="s">
        <v>126</v>
      </c>
      <c r="C157" s="17">
        <v>0.28873037603310309</v>
      </c>
      <c r="D157" s="17">
        <v>0.24859604137542679</v>
      </c>
      <c r="E157" s="17">
        <v>0.19356216010732111</v>
      </c>
      <c r="F157" s="17">
        <v>0.24080343753900721</v>
      </c>
      <c r="G157" s="17">
        <v>0.30842431514421659</v>
      </c>
      <c r="H157" s="17">
        <v>0.32670559262889942</v>
      </c>
      <c r="I157" s="17">
        <v>0.39018862456404813</v>
      </c>
      <c r="K157" s="17">
        <v>0.30473110750996779</v>
      </c>
      <c r="L157" s="17">
        <v>0.27247945728397932</v>
      </c>
      <c r="N157" s="17">
        <v>0.29825091758823352</v>
      </c>
      <c r="O157" s="17">
        <v>0.27948566704988598</v>
      </c>
      <c r="P157" s="17">
        <v>0.28913735929923662</v>
      </c>
      <c r="Q157" s="17">
        <v>0.3056611403370878</v>
      </c>
      <c r="R157" s="17">
        <v>0.2199601886692841</v>
      </c>
      <c r="S157" s="17">
        <v>0.22227732489942939</v>
      </c>
      <c r="T157" s="17">
        <v>0.22837825125009911</v>
      </c>
      <c r="U157" s="17">
        <v>0.30534687210112799</v>
      </c>
      <c r="V157" s="17">
        <v>0.29550877218902682</v>
      </c>
      <c r="W157" s="17">
        <v>0.35757162341892201</v>
      </c>
      <c r="X157" s="17">
        <v>0.31665566178465748</v>
      </c>
      <c r="Z157" s="17">
        <v>0.37832068387006618</v>
      </c>
      <c r="AA157" s="17">
        <v>0.30580065283779972</v>
      </c>
      <c r="AB157" s="17">
        <v>0.23269314012348741</v>
      </c>
      <c r="AC157" s="17">
        <v>0.22469358402407039</v>
      </c>
      <c r="AE157" s="17">
        <v>0.22132186831779291</v>
      </c>
      <c r="AF157" s="17">
        <v>0.14993498880441231</v>
      </c>
      <c r="AG157" s="17">
        <v>0.25054284076046818</v>
      </c>
      <c r="AH157" s="17">
        <v>0.22405491003986819</v>
      </c>
      <c r="AI157" s="17">
        <v>0.23206931909016351</v>
      </c>
      <c r="AJ157" s="17">
        <v>0.27854505983899708</v>
      </c>
      <c r="AK157" s="17">
        <v>0.27219321298875809</v>
      </c>
      <c r="AL157" s="17">
        <v>0.35476739387331668</v>
      </c>
      <c r="AM157" s="17">
        <v>0.27833028852789898</v>
      </c>
      <c r="AN157" s="17">
        <v>0.3315595008522107</v>
      </c>
      <c r="AO157" s="17">
        <v>0.32737420708092813</v>
      </c>
      <c r="AP157" s="17">
        <v>0.32381435651766749</v>
      </c>
      <c r="AQ157" s="17">
        <v>0.33835880828048631</v>
      </c>
      <c r="AR157" s="17">
        <v>0.39353804924079661</v>
      </c>
      <c r="AS157" s="17">
        <v>0.38888035446139402</v>
      </c>
      <c r="AT157" s="17">
        <v>0.31419456067837492</v>
      </c>
      <c r="AU157" s="17">
        <v>0.27765227445188162</v>
      </c>
      <c r="AW157" s="17">
        <v>0.29967938831992691</v>
      </c>
      <c r="AX157" s="17">
        <v>0.2423414009389564</v>
      </c>
      <c r="AZ157" s="17">
        <v>0.27998778926032419</v>
      </c>
      <c r="BA157" s="17">
        <v>0.30257562762816909</v>
      </c>
      <c r="BC157" s="17">
        <v>0.26079392982703509</v>
      </c>
      <c r="BD157" s="17">
        <v>0.27316113053624291</v>
      </c>
      <c r="BE157" s="17">
        <v>0.27993091311273099</v>
      </c>
      <c r="BF157" s="17">
        <v>0.3602370921042008</v>
      </c>
      <c r="BG157" s="17">
        <v>0.32148863422035773</v>
      </c>
      <c r="BH157" s="17">
        <v>0.24621347915620281</v>
      </c>
      <c r="BI157" s="17">
        <v>0.1564557668854093</v>
      </c>
      <c r="BK157" s="17">
        <v>0.35913861078467291</v>
      </c>
      <c r="BL157" s="17">
        <v>0.25838793747858702</v>
      </c>
      <c r="BM157" s="17">
        <v>0.1963648057235988</v>
      </c>
      <c r="BN157" s="17">
        <v>0.31571889388604052</v>
      </c>
      <c r="BO157" s="17">
        <v>0.1088723548035906</v>
      </c>
      <c r="BQ157" s="17">
        <v>0.27265062667263751</v>
      </c>
      <c r="BR157" s="17">
        <v>0.30205094478050509</v>
      </c>
      <c r="BS157" s="17">
        <v>0.39020239586895272</v>
      </c>
      <c r="BT157" s="17">
        <v>0.28606353672519741</v>
      </c>
      <c r="BU157" s="17">
        <v>0.16960750640414299</v>
      </c>
      <c r="BV157" s="17">
        <v>0.2237159741197739</v>
      </c>
      <c r="BW157" s="17">
        <v>0.20182975420458321</v>
      </c>
      <c r="BX157" s="17">
        <v>0.35868668637975848</v>
      </c>
      <c r="BZ157" s="17">
        <v>0.25159968601529242</v>
      </c>
      <c r="CA157" s="17">
        <v>0.3281392672434163</v>
      </c>
      <c r="CB157" s="17">
        <v>0.42172677531677483</v>
      </c>
      <c r="CC157" s="17">
        <v>0.38250262259724233</v>
      </c>
      <c r="CD157" s="17">
        <v>0.1810401068018623</v>
      </c>
      <c r="CE157" s="17">
        <v>0.33963410932241961</v>
      </c>
      <c r="CF157" s="17">
        <v>0.16340511271607011</v>
      </c>
      <c r="CG157" s="17">
        <v>0.25336557767570561</v>
      </c>
      <c r="CI157" s="17">
        <v>0.27718422957412497</v>
      </c>
      <c r="CJ157" s="17">
        <v>0.30293256568613341</v>
      </c>
      <c r="CK157" s="17">
        <v>0.4188553946040009</v>
      </c>
      <c r="CL157" s="17">
        <v>0.39604561449135278</v>
      </c>
      <c r="CM157" s="17">
        <v>0.1851023949698947</v>
      </c>
      <c r="CN157" s="17">
        <v>0.2021324517612475</v>
      </c>
      <c r="CO157" s="17">
        <v>0.33390552261311451</v>
      </c>
      <c r="CP157" s="17">
        <v>0.32751691420344609</v>
      </c>
    </row>
    <row r="158" spans="2:94" x14ac:dyDescent="0.25">
      <c r="B158" s="16" t="s">
        <v>127</v>
      </c>
      <c r="C158" s="17">
        <v>0.1151449278083123</v>
      </c>
      <c r="D158" s="17">
        <v>0.1360770216044182</v>
      </c>
      <c r="E158" s="17">
        <v>9.9559545693961096E-2</v>
      </c>
      <c r="F158" s="17">
        <v>0.12325350067617349</v>
      </c>
      <c r="G158" s="17">
        <v>0.10921011151628141</v>
      </c>
      <c r="H158" s="17">
        <v>0.1020438052799947</v>
      </c>
      <c r="I158" s="17">
        <v>0.12105546958333969</v>
      </c>
      <c r="K158" s="17">
        <v>0.124442034115265</v>
      </c>
      <c r="L158" s="17">
        <v>0.1060608225139897</v>
      </c>
      <c r="N158" s="17">
        <v>0.14806366408507601</v>
      </c>
      <c r="O158" s="17">
        <v>8.3683548686228112E-2</v>
      </c>
      <c r="P158" s="17">
        <v>0.12599909476548349</v>
      </c>
      <c r="Q158" s="17">
        <v>9.98345758971525E-2</v>
      </c>
      <c r="R158" s="17">
        <v>0.1094541055865644</v>
      </c>
      <c r="S158" s="17">
        <v>0.1071664919091628</v>
      </c>
      <c r="T158" s="17">
        <v>0.12576027399498421</v>
      </c>
      <c r="U158" s="17">
        <v>0.1239558330520569</v>
      </c>
      <c r="V158" s="17">
        <v>0.1368014061275161</v>
      </c>
      <c r="W158" s="17">
        <v>9.9936472592543596E-2</v>
      </c>
      <c r="X158" s="17">
        <v>9.3948048581941071E-2</v>
      </c>
      <c r="Z158" s="17">
        <v>0.10848070675086879</v>
      </c>
      <c r="AA158" s="17">
        <v>0.115024690138103</v>
      </c>
      <c r="AB158" s="17">
        <v>0.14847771642799751</v>
      </c>
      <c r="AC158" s="17">
        <v>9.3301677602104519E-2</v>
      </c>
      <c r="AE158" s="17">
        <v>7.2233291204489708E-2</v>
      </c>
      <c r="AF158" s="17">
        <v>0.1126446207513096</v>
      </c>
      <c r="AG158" s="17">
        <v>0.12718249943284651</v>
      </c>
      <c r="AH158" s="17">
        <v>0.10000379836680411</v>
      </c>
      <c r="AI158" s="17">
        <v>0.10892111573396319</v>
      </c>
      <c r="AJ158" s="17">
        <v>0.10703383375596939</v>
      </c>
      <c r="AK158" s="17">
        <v>0.1235158863847139</v>
      </c>
      <c r="AL158" s="17">
        <v>0.10569026369289559</v>
      </c>
      <c r="AM158" s="17">
        <v>0.12515233984879279</v>
      </c>
      <c r="AN158" s="17">
        <v>0.13749694304435151</v>
      </c>
      <c r="AO158" s="17">
        <v>0.1269352240083729</v>
      </c>
      <c r="AP158" s="17">
        <v>0.13589382648826631</v>
      </c>
      <c r="AQ158" s="17">
        <v>8.8649238487868362E-2</v>
      </c>
      <c r="AR158" s="17">
        <v>0.1562427367477513</v>
      </c>
      <c r="AS158" s="17">
        <v>8.9600728563681287E-2</v>
      </c>
      <c r="AT158" s="17">
        <v>0.1178310350796765</v>
      </c>
      <c r="AU158" s="17">
        <v>6.8294508002228874E-2</v>
      </c>
      <c r="AW158" s="17">
        <v>0.115275712775619</v>
      </c>
      <c r="AX158" s="17">
        <v>0.1163151983063197</v>
      </c>
      <c r="AZ158" s="17">
        <v>0.1117748075325599</v>
      </c>
      <c r="BA158" s="17">
        <v>0.1204820396192821</v>
      </c>
      <c r="BC158" s="17">
        <v>0.1062617983771665</v>
      </c>
      <c r="BD158" s="17">
        <v>0.1278918818416265</v>
      </c>
      <c r="BE158" s="17">
        <v>0.13977607006236339</v>
      </c>
      <c r="BF158" s="17">
        <v>0.12079367037759881</v>
      </c>
      <c r="BG158" s="17">
        <v>9.5045940682435631E-2</v>
      </c>
      <c r="BH158" s="17">
        <v>7.3932092510185343E-2</v>
      </c>
      <c r="BI158" s="17">
        <v>6.663896189179179E-2</v>
      </c>
      <c r="BK158" s="17">
        <v>0.1210227155676732</v>
      </c>
      <c r="BL158" s="17">
        <v>0.1063191571082691</v>
      </c>
      <c r="BM158" s="17">
        <v>0.1155093397782521</v>
      </c>
      <c r="BN158" s="17">
        <v>0.1376450540413906</v>
      </c>
      <c r="BO158" s="17">
        <v>5.2381315884926012E-2</v>
      </c>
      <c r="BQ158" s="17">
        <v>9.9273485708832168E-2</v>
      </c>
      <c r="BR158" s="17">
        <v>0.1202076749845758</v>
      </c>
      <c r="BS158" s="17">
        <v>0.14163521276092911</v>
      </c>
      <c r="BT158" s="17">
        <v>0.1164705859986572</v>
      </c>
      <c r="BU158" s="17">
        <v>7.5852197595397408E-2</v>
      </c>
      <c r="BV158" s="17">
        <v>0.1079312883532912</v>
      </c>
      <c r="BW158" s="17">
        <v>9.6913334949309912E-2</v>
      </c>
      <c r="BX158" s="17">
        <v>0.14480883133181191</v>
      </c>
      <c r="BZ158" s="17">
        <v>0.1173959115984631</v>
      </c>
      <c r="CA158" s="17">
        <v>0.1220287743548284</v>
      </c>
      <c r="CB158" s="17">
        <v>0.13911571995842531</v>
      </c>
      <c r="CC158" s="17">
        <v>0.12777256803925219</v>
      </c>
      <c r="CD158" s="17">
        <v>7.0174946580935427E-2</v>
      </c>
      <c r="CE158" s="17">
        <v>0.13690373961920771</v>
      </c>
      <c r="CF158" s="17">
        <v>7.9077524287974557E-2</v>
      </c>
      <c r="CG158" s="17">
        <v>0.1156236000984594</v>
      </c>
      <c r="CI158" s="17">
        <v>0.1175279380712114</v>
      </c>
      <c r="CJ158" s="17">
        <v>0.12806625419940459</v>
      </c>
      <c r="CK158" s="17">
        <v>0.14475535010963569</v>
      </c>
      <c r="CL158" s="17">
        <v>0.1366953647937445</v>
      </c>
      <c r="CM158" s="17">
        <v>8.9962967096867352E-2</v>
      </c>
      <c r="CN158" s="17">
        <v>0.11495576556379759</v>
      </c>
      <c r="CO158" s="17">
        <v>0.1023315029700512</v>
      </c>
      <c r="CP158" s="17">
        <v>0.1032756841152534</v>
      </c>
    </row>
    <row r="159" spans="2:94" x14ac:dyDescent="0.25">
      <c r="B159" s="16" t="s">
        <v>128</v>
      </c>
      <c r="C159" s="17">
        <v>0.11947815818804521</v>
      </c>
      <c r="D159" s="17">
        <v>0.13480483904158419</v>
      </c>
      <c r="E159" s="17">
        <v>0.13048863917552819</v>
      </c>
      <c r="F159" s="17">
        <v>0.13353762116164039</v>
      </c>
      <c r="G159" s="17">
        <v>0.11639649331290081</v>
      </c>
      <c r="H159" s="17">
        <v>0.1130787785354201</v>
      </c>
      <c r="I159" s="17">
        <v>9.5774353001720033E-2</v>
      </c>
      <c r="K159" s="17">
        <v>0.11168460744176099</v>
      </c>
      <c r="L159" s="17">
        <v>0.1269491716569229</v>
      </c>
      <c r="N159" s="17">
        <v>9.6881777206618766E-2</v>
      </c>
      <c r="O159" s="17">
        <v>8.7575385003873574E-2</v>
      </c>
      <c r="P159" s="17">
        <v>0.10441911168339491</v>
      </c>
      <c r="Q159" s="17">
        <v>0.11141935825048251</v>
      </c>
      <c r="R159" s="17">
        <v>0.14858511918863271</v>
      </c>
      <c r="S159" s="17">
        <v>0.14925627521205539</v>
      </c>
      <c r="T159" s="17">
        <v>0.1214878170930255</v>
      </c>
      <c r="U159" s="17">
        <v>0.1307440020539449</v>
      </c>
      <c r="V159" s="17">
        <v>0.1241462489519798</v>
      </c>
      <c r="W159" s="17">
        <v>0.10496832848011869</v>
      </c>
      <c r="X159" s="17">
        <v>0.1317377606780904</v>
      </c>
      <c r="Z159" s="17">
        <v>0.11987755166134779</v>
      </c>
      <c r="AA159" s="17">
        <v>0.1194742202382735</v>
      </c>
      <c r="AB159" s="17">
        <v>0.1157482863064654</v>
      </c>
      <c r="AC159" s="17">
        <v>0.1225016049376996</v>
      </c>
      <c r="AE159" s="17">
        <v>5.9830914862049292E-2</v>
      </c>
      <c r="AF159" s="17">
        <v>9.4246167232399439E-2</v>
      </c>
      <c r="AG159" s="17">
        <v>0.12247209726309199</v>
      </c>
      <c r="AH159" s="17">
        <v>0.11337516290313469</v>
      </c>
      <c r="AI159" s="17">
        <v>0.14082681760538129</v>
      </c>
      <c r="AJ159" s="17">
        <v>0.12580477209586269</v>
      </c>
      <c r="AK159" s="17">
        <v>0.10300099041683269</v>
      </c>
      <c r="AL159" s="17">
        <v>0.12540040390364901</v>
      </c>
      <c r="AM159" s="17">
        <v>0.14366727637703289</v>
      </c>
      <c r="AN159" s="17">
        <v>0.14263359231639691</v>
      </c>
      <c r="AO159" s="17">
        <v>0.1106225060701333</v>
      </c>
      <c r="AP159" s="17">
        <v>0.13314017122988989</v>
      </c>
      <c r="AQ159" s="17">
        <v>0.1329107691885936</v>
      </c>
      <c r="AR159" s="17">
        <v>8.245923893303464E-2</v>
      </c>
      <c r="AS159" s="17">
        <v>0.11512602984082319</v>
      </c>
      <c r="AT159" s="17">
        <v>9.1716325143289174E-2</v>
      </c>
      <c r="AU159" s="17">
        <v>0.1025114158227443</v>
      </c>
      <c r="AW159" s="17">
        <v>0.1203474400944753</v>
      </c>
      <c r="AX159" s="17">
        <v>0.11898967017016369</v>
      </c>
      <c r="AZ159" s="17">
        <v>0.11632879724076151</v>
      </c>
      <c r="BA159" s="17">
        <v>0.12446566312360779</v>
      </c>
      <c r="BC159" s="17">
        <v>0.1179111508000059</v>
      </c>
      <c r="BD159" s="17">
        <v>0.13701038647216271</v>
      </c>
      <c r="BE159" s="17">
        <v>9.6503744656797841E-2</v>
      </c>
      <c r="BF159" s="17">
        <v>0.13343170046577321</v>
      </c>
      <c r="BG159" s="17">
        <v>8.8379661908169219E-2</v>
      </c>
      <c r="BH159" s="17">
        <v>9.8470121348060283E-2</v>
      </c>
      <c r="BI159" s="17">
        <v>0.1015229241105234</v>
      </c>
      <c r="BK159" s="17">
        <v>0.1072279951381357</v>
      </c>
      <c r="BL159" s="17">
        <v>0.12980642676572471</v>
      </c>
      <c r="BM159" s="17">
        <v>0.1288135896607201</v>
      </c>
      <c r="BN159" s="17">
        <v>0.1202013026124364</v>
      </c>
      <c r="BO159" s="17">
        <v>0.1094035593142384</v>
      </c>
      <c r="BQ159" s="17">
        <v>0.1297949400686832</v>
      </c>
      <c r="BR159" s="17">
        <v>0.1204370631314102</v>
      </c>
      <c r="BS159" s="17">
        <v>0.1103079524759592</v>
      </c>
      <c r="BT159" s="17">
        <v>9.7658728827259636E-2</v>
      </c>
      <c r="BU159" s="17">
        <v>0.10727989379052991</v>
      </c>
      <c r="BV159" s="17">
        <v>0.13711494619386891</v>
      </c>
      <c r="BW159" s="17">
        <v>0.11189303796252589</v>
      </c>
      <c r="BX159" s="17">
        <v>8.9607628694229877E-2</v>
      </c>
      <c r="BZ159" s="17">
        <v>0.14353445448508681</v>
      </c>
      <c r="CA159" s="17">
        <v>0.11312071808758591</v>
      </c>
      <c r="CB159" s="17">
        <v>9.7471795104681944E-2</v>
      </c>
      <c r="CC159" s="17">
        <v>9.0009753761371381E-2</v>
      </c>
      <c r="CD159" s="17">
        <v>0.12565635394543881</v>
      </c>
      <c r="CE159" s="17">
        <v>0.1232490750004835</v>
      </c>
      <c r="CF159" s="17">
        <v>9.8375033661096664E-2</v>
      </c>
      <c r="CG159" s="17">
        <v>0.12089843103696619</v>
      </c>
      <c r="CI159" s="17">
        <v>0.1462662030425666</v>
      </c>
      <c r="CJ159" s="17">
        <v>0.1241273869877125</v>
      </c>
      <c r="CK159" s="17">
        <v>9.0540940480706697E-2</v>
      </c>
      <c r="CL159" s="17">
        <v>9.592840256614199E-2</v>
      </c>
      <c r="CM159" s="17">
        <v>0.13733920422916701</v>
      </c>
      <c r="CN159" s="17">
        <v>9.872527000137768E-2</v>
      </c>
      <c r="CO159" s="17">
        <v>0.11059797952091049</v>
      </c>
      <c r="CP159" s="17">
        <v>9.1154423334308468E-2</v>
      </c>
    </row>
    <row r="160" spans="2:94" ht="30" x14ac:dyDescent="0.25">
      <c r="B160" s="16" t="s">
        <v>129</v>
      </c>
      <c r="C160" s="17">
        <v>0.20171273587091479</v>
      </c>
      <c r="D160" s="17">
        <v>0.19738298216020031</v>
      </c>
      <c r="E160" s="17">
        <v>0.21407686369315521</v>
      </c>
      <c r="F160" s="17">
        <v>0.23427504033262039</v>
      </c>
      <c r="G160" s="17">
        <v>0.2031059633093186</v>
      </c>
      <c r="H160" s="17">
        <v>0.19478052590304801</v>
      </c>
      <c r="I160" s="17">
        <v>0.17158453616228511</v>
      </c>
      <c r="K160" s="17">
        <v>0.17098941407279819</v>
      </c>
      <c r="L160" s="17">
        <v>0.23172713751348581</v>
      </c>
      <c r="N160" s="17">
        <v>0.1783640152503306</v>
      </c>
      <c r="O160" s="17">
        <v>0.23742254820052339</v>
      </c>
      <c r="P160" s="17">
        <v>0.21625554440615641</v>
      </c>
      <c r="Q160" s="17">
        <v>0.20296163028222131</v>
      </c>
      <c r="R160" s="17">
        <v>0.22088089846423439</v>
      </c>
      <c r="S160" s="17">
        <v>0.22054337752081621</v>
      </c>
      <c r="T160" s="17">
        <v>0.22465375966759721</v>
      </c>
      <c r="U160" s="17">
        <v>0.19258065443441241</v>
      </c>
      <c r="V160" s="17">
        <v>0.1691901188981409</v>
      </c>
      <c r="W160" s="17">
        <v>0.19792534305265511</v>
      </c>
      <c r="X160" s="17">
        <v>0.20870728249553211</v>
      </c>
      <c r="Z160" s="17">
        <v>0.1236392482116862</v>
      </c>
      <c r="AA160" s="17">
        <v>0.21331564790658031</v>
      </c>
      <c r="AB160" s="17">
        <v>0.2280552381657103</v>
      </c>
      <c r="AC160" s="17">
        <v>0.25074682747294857</v>
      </c>
      <c r="AE160" s="17">
        <v>0.29933943143525282</v>
      </c>
      <c r="AF160" s="17">
        <v>0.29485576351368131</v>
      </c>
      <c r="AG160" s="17">
        <v>0.23592517638530949</v>
      </c>
      <c r="AH160" s="17">
        <v>0.23199501358872901</v>
      </c>
      <c r="AI160" s="17">
        <v>0.23329295290453481</v>
      </c>
      <c r="AJ160" s="17">
        <v>0.22184992755054361</v>
      </c>
      <c r="AK160" s="17">
        <v>0.23628533960372</v>
      </c>
      <c r="AL160" s="17">
        <v>0.1873359628814345</v>
      </c>
      <c r="AM160" s="17">
        <v>0.1993900277362694</v>
      </c>
      <c r="AN160" s="17">
        <v>0.1582761847019846</v>
      </c>
      <c r="AO160" s="17">
        <v>0.1687986249462739</v>
      </c>
      <c r="AP160" s="17">
        <v>0.1443104688397551</v>
      </c>
      <c r="AQ160" s="17">
        <v>0.1595057151474947</v>
      </c>
      <c r="AR160" s="17">
        <v>0.1734222915187778</v>
      </c>
      <c r="AS160" s="17">
        <v>0.12899853628594909</v>
      </c>
      <c r="AT160" s="17">
        <v>0.10389534918489569</v>
      </c>
      <c r="AU160" s="17">
        <v>0.2344093337123464</v>
      </c>
      <c r="AW160" s="17">
        <v>0.2030724237838813</v>
      </c>
      <c r="AX160" s="17">
        <v>0.19498930234797371</v>
      </c>
      <c r="AZ160" s="17">
        <v>0.2075574592226975</v>
      </c>
      <c r="BA160" s="17">
        <v>0.1924567035989849</v>
      </c>
      <c r="BC160" s="17">
        <v>0.24207084571137849</v>
      </c>
      <c r="BD160" s="17">
        <v>0.2141669913408423</v>
      </c>
      <c r="BE160" s="17">
        <v>0.20933073420009191</v>
      </c>
      <c r="BF160" s="17">
        <v>0.1308465968135995</v>
      </c>
      <c r="BG160" s="17">
        <v>0.1741425552483549</v>
      </c>
      <c r="BH160" s="17">
        <v>0.14138260859762469</v>
      </c>
      <c r="BI160" s="17">
        <v>0.30348864869229952</v>
      </c>
      <c r="BK160" s="17">
        <v>0.16096736368349571</v>
      </c>
      <c r="BL160" s="17">
        <v>0.20497275583170391</v>
      </c>
      <c r="BM160" s="17">
        <v>0.27123013161245241</v>
      </c>
      <c r="BN160" s="17">
        <v>0.1917858610693626</v>
      </c>
      <c r="BO160" s="17">
        <v>0.36530204837837338</v>
      </c>
      <c r="BQ160" s="17">
        <v>0.18319131445010711</v>
      </c>
      <c r="BR160" s="17">
        <v>0.19412639937481041</v>
      </c>
      <c r="BS160" s="17">
        <v>0.1940285818818428</v>
      </c>
      <c r="BT160" s="17">
        <v>0.20132035352383659</v>
      </c>
      <c r="BU160" s="17">
        <v>0.27932463501462901</v>
      </c>
      <c r="BV160" s="17">
        <v>0.25673219543243953</v>
      </c>
      <c r="BW160" s="17">
        <v>0.30325091959442368</v>
      </c>
      <c r="BX160" s="17">
        <v>0.15954707896127349</v>
      </c>
      <c r="BZ160" s="17">
        <v>0.1840374842690656</v>
      </c>
      <c r="CA160" s="17">
        <v>0.17052070882813569</v>
      </c>
      <c r="CB160" s="17">
        <v>0.16174886371385341</v>
      </c>
      <c r="CC160" s="17">
        <v>0.19499157193267069</v>
      </c>
      <c r="CD160" s="17">
        <v>0.23124615189810621</v>
      </c>
      <c r="CE160" s="17">
        <v>0.16342772545187401</v>
      </c>
      <c r="CF160" s="17">
        <v>0.35213925325638812</v>
      </c>
      <c r="CG160" s="17">
        <v>0.25352545966560269</v>
      </c>
      <c r="CI160" s="17">
        <v>0.16099171498117659</v>
      </c>
      <c r="CJ160" s="17">
        <v>0.15244020916599499</v>
      </c>
      <c r="CK160" s="17">
        <v>0.178868745648288</v>
      </c>
      <c r="CL160" s="17">
        <v>0.19042692755625551</v>
      </c>
      <c r="CM160" s="17">
        <v>0.2296364588612998</v>
      </c>
      <c r="CN160" s="17">
        <v>0.30196928275254342</v>
      </c>
      <c r="CO160" s="17">
        <v>0.25708077405359742</v>
      </c>
      <c r="CP160" s="17">
        <v>0.210276591562159</v>
      </c>
    </row>
    <row r="161" spans="2:94" x14ac:dyDescent="0.25">
      <c r="B161" s="16" t="s">
        <v>130</v>
      </c>
      <c r="C161" s="17">
        <v>0.1041035506500073</v>
      </c>
      <c r="D161" s="17">
        <v>0.1045462070920653</v>
      </c>
      <c r="E161" s="17">
        <v>0.133809889816905</v>
      </c>
      <c r="F161" s="17">
        <v>9.1510175149851103E-2</v>
      </c>
      <c r="G161" s="17">
        <v>0.1075229547583956</v>
      </c>
      <c r="H161" s="17">
        <v>0.1087959583084499</v>
      </c>
      <c r="I161" s="17">
        <v>8.3912089415410923E-2</v>
      </c>
      <c r="K161" s="17">
        <v>0.112383297347888</v>
      </c>
      <c r="L161" s="17">
        <v>9.6535855048401481E-2</v>
      </c>
      <c r="N161" s="17">
        <v>9.9640064805334314E-2</v>
      </c>
      <c r="O161" s="17">
        <v>0.1093337244461136</v>
      </c>
      <c r="P161" s="17">
        <v>0.1117478340064969</v>
      </c>
      <c r="Q161" s="17">
        <v>0.1076368282658092</v>
      </c>
      <c r="R161" s="17">
        <v>9.7474221167184738E-2</v>
      </c>
      <c r="S161" s="17">
        <v>0.10807058221259271</v>
      </c>
      <c r="T161" s="17">
        <v>9.6228400455092539E-2</v>
      </c>
      <c r="U161" s="17">
        <v>0.1016848265971972</v>
      </c>
      <c r="V161" s="17">
        <v>0.1040964526167734</v>
      </c>
      <c r="W161" s="17">
        <v>0.1076790961285984</v>
      </c>
      <c r="X161" s="17">
        <v>9.6707104672864433E-2</v>
      </c>
      <c r="Z161" s="17">
        <v>9.3289330406920293E-2</v>
      </c>
      <c r="AA161" s="17">
        <v>9.4807113425625367E-2</v>
      </c>
      <c r="AB161" s="17">
        <v>0.11509887130427</v>
      </c>
      <c r="AC161" s="17">
        <v>0.11595999968701411</v>
      </c>
      <c r="AE161" s="17">
        <v>6.8323668897590298E-2</v>
      </c>
      <c r="AF161" s="17">
        <v>0.12444956277762011</v>
      </c>
      <c r="AG161" s="17">
        <v>8.9296928914356435E-2</v>
      </c>
      <c r="AH161" s="17">
        <v>9.5460577010764713E-2</v>
      </c>
      <c r="AI161" s="17">
        <v>0.1125802822687372</v>
      </c>
      <c r="AJ161" s="17">
        <v>0.12322031823374691</v>
      </c>
      <c r="AK161" s="17">
        <v>0.1027214474364069</v>
      </c>
      <c r="AL161" s="17">
        <v>0.10568368663798219</v>
      </c>
      <c r="AM161" s="17">
        <v>9.5609256635179732E-2</v>
      </c>
      <c r="AN161" s="17">
        <v>0.1215266839762198</v>
      </c>
      <c r="AO161" s="17">
        <v>0.1127242163216574</v>
      </c>
      <c r="AP161" s="17">
        <v>9.5497323081016022E-2</v>
      </c>
      <c r="AQ161" s="17">
        <v>0.1044561646020698</v>
      </c>
      <c r="AR161" s="17">
        <v>8.2131269025346787E-2</v>
      </c>
      <c r="AS161" s="17">
        <v>6.6500643102811424E-2</v>
      </c>
      <c r="AT161" s="17">
        <v>0.1018097730291458</v>
      </c>
      <c r="AU161" s="17">
        <v>8.1011394148936794E-2</v>
      </c>
      <c r="AW161" s="17">
        <v>0.1034042327527492</v>
      </c>
      <c r="AX161" s="17">
        <v>0.1087253778863241</v>
      </c>
      <c r="AZ161" s="17">
        <v>0.1102307697649515</v>
      </c>
      <c r="BA161" s="17">
        <v>9.4400142216174168E-2</v>
      </c>
      <c r="BC161" s="17">
        <v>0.1128412394301361</v>
      </c>
      <c r="BD161" s="17">
        <v>0.10122980935578189</v>
      </c>
      <c r="BE161" s="17">
        <v>0.10722595190326829</v>
      </c>
      <c r="BF161" s="17">
        <v>8.6351648577598777E-2</v>
      </c>
      <c r="BG161" s="17">
        <v>0.1206596781699022</v>
      </c>
      <c r="BH161" s="17">
        <v>0.1465894765802665</v>
      </c>
      <c r="BI161" s="17">
        <v>8.2043346508487949E-2</v>
      </c>
      <c r="BK161" s="17">
        <v>9.9866255483957667E-2</v>
      </c>
      <c r="BL161" s="17">
        <v>0.1123048957676562</v>
      </c>
      <c r="BM161" s="17">
        <v>0.10336263333685899</v>
      </c>
      <c r="BN161" s="17">
        <v>0.1038365353273543</v>
      </c>
      <c r="BO161" s="17">
        <v>6.7577282935625482E-2</v>
      </c>
      <c r="BQ161" s="17">
        <v>0.13099392999136569</v>
      </c>
      <c r="BR161" s="17">
        <v>0.10071330625706131</v>
      </c>
      <c r="BS161" s="17">
        <v>6.8132142055854203E-2</v>
      </c>
      <c r="BT161" s="17">
        <v>0.14056448954836981</v>
      </c>
      <c r="BU161" s="17">
        <v>7.5817469048228142E-2</v>
      </c>
      <c r="BV161" s="17">
        <v>8.9143058145355891E-2</v>
      </c>
      <c r="BW161" s="17">
        <v>3.5013300462340392E-2</v>
      </c>
      <c r="BX161" s="17">
        <v>0.100916307941228</v>
      </c>
      <c r="BZ161" s="17">
        <v>0.13169976928250979</v>
      </c>
      <c r="CA161" s="17">
        <v>9.7855352457099656E-2</v>
      </c>
      <c r="CB161" s="17">
        <v>8.5602111124033445E-2</v>
      </c>
      <c r="CC161" s="17">
        <v>9.3103708279919706E-2</v>
      </c>
      <c r="CD161" s="17">
        <v>0.14846118390972329</v>
      </c>
      <c r="CE161" s="17">
        <v>6.8802234952406255E-2</v>
      </c>
      <c r="CF161" s="17">
        <v>1.8994973890410331E-2</v>
      </c>
      <c r="CG161" s="17">
        <v>9.135317751695847E-2</v>
      </c>
      <c r="CI161" s="17">
        <v>0.12827410094124089</v>
      </c>
      <c r="CJ161" s="17">
        <v>0.1075885663727234</v>
      </c>
      <c r="CK161" s="17">
        <v>7.3036209478450756E-2</v>
      </c>
      <c r="CL161" s="17">
        <v>7.1208444758179584E-2</v>
      </c>
      <c r="CM161" s="17">
        <v>0.13536944090971659</v>
      </c>
      <c r="CN161" s="17">
        <v>9.275896594246405E-2</v>
      </c>
      <c r="CO161" s="17">
        <v>6.0938615643524027E-2</v>
      </c>
      <c r="CP161" s="17">
        <v>8.6400911462805763E-2</v>
      </c>
    </row>
    <row r="162" spans="2:94" x14ac:dyDescent="0.25">
      <c r="B162" s="16" t="s">
        <v>131</v>
      </c>
      <c r="C162" s="17">
        <v>7.841406015899334E-2</v>
      </c>
      <c r="D162" s="17">
        <v>9.6180704711632217E-2</v>
      </c>
      <c r="E162" s="17">
        <v>8.9706994137044541E-2</v>
      </c>
      <c r="F162" s="17">
        <v>7.9060382574949267E-2</v>
      </c>
      <c r="G162" s="17">
        <v>5.987152539720856E-2</v>
      </c>
      <c r="H162" s="17">
        <v>7.4362221507286427E-2</v>
      </c>
      <c r="I162" s="17">
        <v>7.4718176928973631E-2</v>
      </c>
      <c r="K162" s="17">
        <v>8.7520886770195802E-2</v>
      </c>
      <c r="L162" s="17">
        <v>6.9910455169095581E-2</v>
      </c>
      <c r="N162" s="17">
        <v>9.3775851536186103E-2</v>
      </c>
      <c r="O162" s="17">
        <v>0.1030265428937818</v>
      </c>
      <c r="P162" s="17">
        <v>6.4791439138937562E-2</v>
      </c>
      <c r="Q162" s="17">
        <v>8.0548475133374584E-2</v>
      </c>
      <c r="R162" s="17">
        <v>0.101129400058331</v>
      </c>
      <c r="S162" s="17">
        <v>8.580659251040948E-2</v>
      </c>
      <c r="T162" s="17">
        <v>9.8860714023280991E-2</v>
      </c>
      <c r="U162" s="17">
        <v>6.9456248102803125E-2</v>
      </c>
      <c r="V162" s="17">
        <v>6.4701717352346616E-2</v>
      </c>
      <c r="W162" s="17">
        <v>5.1031975474064517E-2</v>
      </c>
      <c r="X162" s="17">
        <v>7.7860211201734489E-2</v>
      </c>
      <c r="Z162" s="17">
        <v>8.3688079667963169E-2</v>
      </c>
      <c r="AA162" s="17">
        <v>7.2266993164179699E-2</v>
      </c>
      <c r="AB162" s="17">
        <v>8.6311013478189244E-2</v>
      </c>
      <c r="AC162" s="17">
        <v>7.148485803104522E-2</v>
      </c>
      <c r="AE162" s="17">
        <v>6.3047264744944251E-2</v>
      </c>
      <c r="AF162" s="17">
        <v>8.392051360529347E-2</v>
      </c>
      <c r="AG162" s="17">
        <v>6.5241107355627645E-2</v>
      </c>
      <c r="AH162" s="17">
        <v>8.0412041044492552E-2</v>
      </c>
      <c r="AI162" s="17">
        <v>9.0798021253504183E-2</v>
      </c>
      <c r="AJ162" s="17">
        <v>7.7623256488837514E-2</v>
      </c>
      <c r="AK162" s="17">
        <v>0.1079882252125734</v>
      </c>
      <c r="AL162" s="17">
        <v>4.5106739645073057E-2</v>
      </c>
      <c r="AM162" s="17">
        <v>8.4333623477781422E-2</v>
      </c>
      <c r="AN162" s="17">
        <v>4.1933738040796177E-2</v>
      </c>
      <c r="AO162" s="17">
        <v>7.4479648048098479E-2</v>
      </c>
      <c r="AP162" s="17">
        <v>7.4798255756812024E-2</v>
      </c>
      <c r="AQ162" s="17">
        <v>7.2852398123204251E-2</v>
      </c>
      <c r="AR162" s="17">
        <v>8.9580556218391311E-2</v>
      </c>
      <c r="AS162" s="17">
        <v>0.12682362646915821</v>
      </c>
      <c r="AT162" s="17">
        <v>9.7871157532386191E-2</v>
      </c>
      <c r="AU162" s="17">
        <v>5.8854308825265593E-2</v>
      </c>
      <c r="AW162" s="17">
        <v>7.5166618025992116E-2</v>
      </c>
      <c r="AX162" s="17">
        <v>9.2340569233561959E-2</v>
      </c>
      <c r="AZ162" s="17">
        <v>8.0145961036569749E-2</v>
      </c>
      <c r="BA162" s="17">
        <v>7.5671324626482392E-2</v>
      </c>
      <c r="BC162" s="17">
        <v>6.985780280653911E-2</v>
      </c>
      <c r="BD162" s="17">
        <v>7.6832305773148077E-2</v>
      </c>
      <c r="BE162" s="17">
        <v>8.5793785276009574E-2</v>
      </c>
      <c r="BF162" s="17">
        <v>8.0890985784493219E-2</v>
      </c>
      <c r="BG162" s="17">
        <v>8.4959565778069651E-2</v>
      </c>
      <c r="BH162" s="17">
        <v>0.13752954908967699</v>
      </c>
      <c r="BI162" s="17">
        <v>6.7034593593276015E-2</v>
      </c>
      <c r="BK162" s="17">
        <v>7.5146351613019108E-2</v>
      </c>
      <c r="BL162" s="17">
        <v>9.2640904049608036E-2</v>
      </c>
      <c r="BM162" s="17">
        <v>6.9995893466583872E-2</v>
      </c>
      <c r="BN162" s="17">
        <v>6.9692053166499554E-2</v>
      </c>
      <c r="BO162" s="17">
        <v>3.019838336716632E-2</v>
      </c>
      <c r="BQ162" s="17">
        <v>8.7798550279561363E-2</v>
      </c>
      <c r="BR162" s="17">
        <v>9.1770620874705722E-2</v>
      </c>
      <c r="BS162" s="17">
        <v>3.9816902682943717E-2</v>
      </c>
      <c r="BT162" s="17">
        <v>9.0013175743605414E-2</v>
      </c>
      <c r="BU162" s="17">
        <v>0.1310843207885744</v>
      </c>
      <c r="BV162" s="17">
        <v>4.9482046093606777E-2</v>
      </c>
      <c r="BW162" s="17">
        <v>5.206196428147291E-2</v>
      </c>
      <c r="BX162" s="17">
        <v>7.935109756944915E-2</v>
      </c>
      <c r="BZ162" s="17">
        <v>8.8513679255923169E-2</v>
      </c>
      <c r="CA162" s="17">
        <v>8.6247113268903011E-2</v>
      </c>
      <c r="CB162" s="17">
        <v>4.4697654431625593E-2</v>
      </c>
      <c r="CC162" s="17">
        <v>5.1947600422090852E-2</v>
      </c>
      <c r="CD162" s="17">
        <v>0.12763755888972439</v>
      </c>
      <c r="CE162" s="17">
        <v>0.1120446102731416</v>
      </c>
      <c r="CF162" s="17">
        <v>4.6092679997938958E-2</v>
      </c>
      <c r="CG162" s="17">
        <v>4.6786200506583719E-2</v>
      </c>
      <c r="CI162" s="17">
        <v>8.4775621268738166E-2</v>
      </c>
      <c r="CJ162" s="17">
        <v>9.0195971064931407E-2</v>
      </c>
      <c r="CK162" s="17">
        <v>5.1101572531994738E-2</v>
      </c>
      <c r="CL162" s="17">
        <v>4.2857694311805312E-2</v>
      </c>
      <c r="CM162" s="17">
        <v>0.11631912131885851</v>
      </c>
      <c r="CN162" s="17">
        <v>3.3764377395148558E-2</v>
      </c>
      <c r="CO162" s="17">
        <v>4.7099533629763227E-2</v>
      </c>
      <c r="CP162" s="17">
        <v>7.8053400579449386E-2</v>
      </c>
    </row>
    <row r="163" spans="2:94" x14ac:dyDescent="0.25">
      <c r="B163" s="16" t="s">
        <v>132</v>
      </c>
      <c r="C163" s="17">
        <v>5.703106118896005E-2</v>
      </c>
      <c r="D163" s="17">
        <v>4.3676408031877369E-2</v>
      </c>
      <c r="E163" s="17">
        <v>8.8254364879989958E-2</v>
      </c>
      <c r="F163" s="17">
        <v>6.0136797067155523E-2</v>
      </c>
      <c r="G163" s="17">
        <v>6.0343906214855102E-2</v>
      </c>
      <c r="H163" s="17">
        <v>4.8007338284580779E-2</v>
      </c>
      <c r="I163" s="17">
        <v>4.1261761919004387E-2</v>
      </c>
      <c r="K163" s="17">
        <v>7.1498909669824126E-2</v>
      </c>
      <c r="L163" s="17">
        <v>4.2574372850855829E-2</v>
      </c>
      <c r="N163" s="17">
        <v>6.1493256653099321E-2</v>
      </c>
      <c r="O163" s="17">
        <v>3.5994067795965333E-2</v>
      </c>
      <c r="P163" s="17">
        <v>5.1479703462037368E-2</v>
      </c>
      <c r="Q163" s="17">
        <v>5.1058351980903513E-2</v>
      </c>
      <c r="R163" s="17">
        <v>7.3650243573392116E-2</v>
      </c>
      <c r="S163" s="17">
        <v>8.7654867386230878E-2</v>
      </c>
      <c r="T163" s="17">
        <v>5.8782403357895127E-2</v>
      </c>
      <c r="U163" s="17">
        <v>4.1085096742625712E-2</v>
      </c>
      <c r="V163" s="17">
        <v>6.8408919120844847E-2</v>
      </c>
      <c r="W163" s="17">
        <v>4.1528177390696301E-2</v>
      </c>
      <c r="X163" s="17">
        <v>5.5405175470587487E-2</v>
      </c>
      <c r="Z163" s="17">
        <v>7.6023939919075897E-2</v>
      </c>
      <c r="AA163" s="17">
        <v>4.8038503425654272E-2</v>
      </c>
      <c r="AB163" s="17">
        <v>4.316869412292703E-2</v>
      </c>
      <c r="AC163" s="17">
        <v>5.8147610767558602E-2</v>
      </c>
      <c r="AE163" s="17">
        <v>4.5347371525981721E-2</v>
      </c>
      <c r="AF163" s="17">
        <v>5.7486201189093443E-2</v>
      </c>
      <c r="AG163" s="17">
        <v>5.6560550972402937E-2</v>
      </c>
      <c r="AH163" s="17">
        <v>8.0434179028917474E-2</v>
      </c>
      <c r="AI163" s="17">
        <v>4.4592388082176908E-2</v>
      </c>
      <c r="AJ163" s="17">
        <v>3.5744651725882363E-2</v>
      </c>
      <c r="AK163" s="17">
        <v>3.3523963126378363E-2</v>
      </c>
      <c r="AL163" s="17">
        <v>4.1835341233041903E-2</v>
      </c>
      <c r="AM163" s="17">
        <v>5.5696430521714198E-2</v>
      </c>
      <c r="AN163" s="17">
        <v>4.5434040806406117E-2</v>
      </c>
      <c r="AO163" s="17">
        <v>6.3484140327270538E-2</v>
      </c>
      <c r="AP163" s="17">
        <v>7.9567538086155104E-2</v>
      </c>
      <c r="AQ163" s="17">
        <v>8.4259506836218703E-2</v>
      </c>
      <c r="AR163" s="17">
        <v>2.2625858315901509E-2</v>
      </c>
      <c r="AS163" s="17">
        <v>6.6187330250154122E-2</v>
      </c>
      <c r="AT163" s="17">
        <v>0.1638054138107248</v>
      </c>
      <c r="AU163" s="17">
        <v>4.0700327354386542E-2</v>
      </c>
      <c r="AW163" s="17">
        <v>5.0412742656966457E-2</v>
      </c>
      <c r="AX163" s="17">
        <v>8.6852122549933519E-2</v>
      </c>
      <c r="AZ163" s="17">
        <v>6.2092341760138503E-2</v>
      </c>
      <c r="BA163" s="17">
        <v>4.9015732920286541E-2</v>
      </c>
      <c r="BC163" s="17">
        <v>4.3280932795171333E-2</v>
      </c>
      <c r="BD163" s="17">
        <v>3.7292207695259212E-2</v>
      </c>
      <c r="BE163" s="17">
        <v>6.2214590098986028E-2</v>
      </c>
      <c r="BF163" s="17">
        <v>6.124661324885837E-2</v>
      </c>
      <c r="BG163" s="17">
        <v>0.1036223021560477</v>
      </c>
      <c r="BH163" s="17">
        <v>0.15588267271798339</v>
      </c>
      <c r="BI163" s="17">
        <v>6.8458567519930319E-2</v>
      </c>
      <c r="BK163" s="17">
        <v>5.3434242189587512E-2</v>
      </c>
      <c r="BL163" s="17">
        <v>7.4818764860639042E-2</v>
      </c>
      <c r="BM163" s="17">
        <v>5.2902150725793851E-2</v>
      </c>
      <c r="BN163" s="17">
        <v>1.5519126761759049E-2</v>
      </c>
      <c r="BO163" s="17">
        <v>5.8183794710521729E-2</v>
      </c>
      <c r="BQ163" s="17">
        <v>7.9765977594357287E-2</v>
      </c>
      <c r="BR163" s="17">
        <v>4.9375500029685847E-2</v>
      </c>
      <c r="BS163" s="17">
        <v>4.6210538102272922E-2</v>
      </c>
      <c r="BT163" s="17">
        <v>4.9768719679096657E-2</v>
      </c>
      <c r="BU163" s="17">
        <v>0.1400781721088655</v>
      </c>
      <c r="BV163" s="17">
        <v>5.4846404692204503E-2</v>
      </c>
      <c r="BW163" s="17">
        <v>3.6583331591668468E-2</v>
      </c>
      <c r="BX163" s="17">
        <v>2.222209523826333E-2</v>
      </c>
      <c r="BZ163" s="17">
        <v>6.9638941058711101E-2</v>
      </c>
      <c r="CA163" s="17">
        <v>6.0203693696542673E-2</v>
      </c>
      <c r="CB163" s="17">
        <v>4.1928065505012727E-2</v>
      </c>
      <c r="CC163" s="17">
        <v>3.3663295122437313E-2</v>
      </c>
      <c r="CD163" s="17">
        <v>9.3601826373655467E-2</v>
      </c>
      <c r="CE163" s="17">
        <v>3.8905359220356088E-2</v>
      </c>
      <c r="CF163" s="17">
        <v>4.0001605694752529E-2</v>
      </c>
      <c r="CG163" s="17">
        <v>3.8185834218816293E-2</v>
      </c>
      <c r="CI163" s="17">
        <v>6.944777077205154E-2</v>
      </c>
      <c r="CJ163" s="17">
        <v>7.5284997040868495E-2</v>
      </c>
      <c r="CK163" s="17">
        <v>3.1920991661599341E-2</v>
      </c>
      <c r="CL163" s="17">
        <v>2.7039496230518389E-2</v>
      </c>
      <c r="CM163" s="17">
        <v>8.4271589708941635E-2</v>
      </c>
      <c r="CN163" s="17">
        <v>2.6911479070209771E-2</v>
      </c>
      <c r="CO163" s="17">
        <v>1.050752388061058E-2</v>
      </c>
      <c r="CP163" s="17">
        <v>5.2974336802500827E-2</v>
      </c>
    </row>
    <row r="164" spans="2:94" x14ac:dyDescent="0.25">
      <c r="B164" s="16" t="s">
        <v>85</v>
      </c>
      <c r="C164" s="17">
        <v>3.5385130101663907E-2</v>
      </c>
      <c r="D164" s="17">
        <v>3.8735795982795557E-2</v>
      </c>
      <c r="E164" s="17">
        <v>5.0541542496094882E-2</v>
      </c>
      <c r="F164" s="17">
        <v>3.7423045498602647E-2</v>
      </c>
      <c r="G164" s="17">
        <v>3.5124730346823341E-2</v>
      </c>
      <c r="H164" s="17">
        <v>3.2225779552320699E-2</v>
      </c>
      <c r="I164" s="17">
        <v>2.1504988425218231E-2</v>
      </c>
      <c r="K164" s="17">
        <v>1.674974307230009E-2</v>
      </c>
      <c r="L164" s="17">
        <v>5.3762727963269391E-2</v>
      </c>
      <c r="N164" s="17">
        <v>2.353045287512126E-2</v>
      </c>
      <c r="O164" s="17">
        <v>6.3478515923628104E-2</v>
      </c>
      <c r="P164" s="17">
        <v>3.6169913238256912E-2</v>
      </c>
      <c r="Q164" s="17">
        <v>4.0879639852968677E-2</v>
      </c>
      <c r="R164" s="17">
        <v>2.8865823292376469E-2</v>
      </c>
      <c r="S164" s="17">
        <v>1.922448834930322E-2</v>
      </c>
      <c r="T164" s="17">
        <v>4.5848380158025441E-2</v>
      </c>
      <c r="U164" s="17">
        <v>3.5146466915831572E-2</v>
      </c>
      <c r="V164" s="17">
        <v>3.7146364743371393E-2</v>
      </c>
      <c r="W164" s="17">
        <v>3.935898346240136E-2</v>
      </c>
      <c r="X164" s="17">
        <v>1.8978755114592349E-2</v>
      </c>
      <c r="Z164" s="17">
        <v>1.668045951207156E-2</v>
      </c>
      <c r="AA164" s="17">
        <v>3.1272178863784202E-2</v>
      </c>
      <c r="AB164" s="17">
        <v>3.04470400709532E-2</v>
      </c>
      <c r="AC164" s="17">
        <v>6.3163837477558826E-2</v>
      </c>
      <c r="AE164" s="17">
        <v>0.17055618901189931</v>
      </c>
      <c r="AF164" s="17">
        <v>8.2462182126190137E-2</v>
      </c>
      <c r="AG164" s="17">
        <v>5.277879891589677E-2</v>
      </c>
      <c r="AH164" s="17">
        <v>7.4264318017289332E-2</v>
      </c>
      <c r="AI164" s="17">
        <v>3.6919103061538887E-2</v>
      </c>
      <c r="AJ164" s="17">
        <v>3.0178180310160521E-2</v>
      </c>
      <c r="AK164" s="17">
        <v>2.077093483061658E-2</v>
      </c>
      <c r="AL164" s="17">
        <v>3.4180208132606853E-2</v>
      </c>
      <c r="AM164" s="17">
        <v>1.7820756875330621E-2</v>
      </c>
      <c r="AN164" s="17">
        <v>2.113931626163423E-2</v>
      </c>
      <c r="AO164" s="17">
        <v>1.558143319726521E-2</v>
      </c>
      <c r="AP164" s="17">
        <v>1.2978060000438191E-2</v>
      </c>
      <c r="AQ164" s="17">
        <v>1.9007399334064451E-2</v>
      </c>
      <c r="AR164" s="17">
        <v>0</v>
      </c>
      <c r="AS164" s="17">
        <v>1.788275102602873E-2</v>
      </c>
      <c r="AT164" s="17">
        <v>8.8763855415070793E-3</v>
      </c>
      <c r="AU164" s="17">
        <v>0.13656643768220991</v>
      </c>
      <c r="AW164" s="17">
        <v>3.2641441590389661E-2</v>
      </c>
      <c r="AX164" s="17">
        <v>3.9446358566766877E-2</v>
      </c>
      <c r="AZ164" s="17">
        <v>3.1882074181997191E-2</v>
      </c>
      <c r="BA164" s="17">
        <v>4.0932766267013067E-2</v>
      </c>
      <c r="BC164" s="17">
        <v>4.698230025256743E-2</v>
      </c>
      <c r="BD164" s="17">
        <v>3.2415286984936502E-2</v>
      </c>
      <c r="BE164" s="17">
        <v>1.9224210689752001E-2</v>
      </c>
      <c r="BF164" s="17">
        <v>2.6201692627877249E-2</v>
      </c>
      <c r="BG164" s="17">
        <v>1.170166183666297E-2</v>
      </c>
      <c r="BH164" s="17">
        <v>0</v>
      </c>
      <c r="BI164" s="17">
        <v>0.1543571907982817</v>
      </c>
      <c r="BK164" s="17">
        <v>2.3196465539458311E-2</v>
      </c>
      <c r="BL164" s="17">
        <v>2.0749158137812189E-2</v>
      </c>
      <c r="BM164" s="17">
        <v>6.1821455695739963E-2</v>
      </c>
      <c r="BN164" s="17">
        <v>4.5601173135156783E-2</v>
      </c>
      <c r="BO164" s="17">
        <v>0.20808126060555779</v>
      </c>
      <c r="BQ164" s="17">
        <v>1.6531175234455769E-2</v>
      </c>
      <c r="BR164" s="17">
        <v>2.13184905672456E-2</v>
      </c>
      <c r="BS164" s="17">
        <v>9.6662741712452271E-3</v>
      </c>
      <c r="BT164" s="17">
        <v>1.814040995397732E-2</v>
      </c>
      <c r="BU164" s="17">
        <v>2.0955805249632989E-2</v>
      </c>
      <c r="BV164" s="17">
        <v>8.1034086969459532E-2</v>
      </c>
      <c r="BW164" s="17">
        <v>0.16245435695367549</v>
      </c>
      <c r="BX164" s="17">
        <v>4.4860273883985828E-2</v>
      </c>
      <c r="BZ164" s="17">
        <v>1.358007403494811E-2</v>
      </c>
      <c r="CA164" s="17">
        <v>2.1884372063488231E-2</v>
      </c>
      <c r="CB164" s="17">
        <v>7.7090148455929274E-3</v>
      </c>
      <c r="CC164" s="17">
        <v>2.6008879845015619E-2</v>
      </c>
      <c r="CD164" s="17">
        <v>2.2181871600554119E-2</v>
      </c>
      <c r="CE164" s="17">
        <v>1.7033146160111371E-2</v>
      </c>
      <c r="CF164" s="17">
        <v>0.2019138164953686</v>
      </c>
      <c r="CG164" s="17">
        <v>8.0261719280907723E-2</v>
      </c>
      <c r="CI164" s="17">
        <v>1.553242134888983E-2</v>
      </c>
      <c r="CJ164" s="17">
        <v>1.9364049482231142E-2</v>
      </c>
      <c r="CK164" s="17">
        <v>1.092079548532387E-2</v>
      </c>
      <c r="CL164" s="17">
        <v>3.9798055292001991E-2</v>
      </c>
      <c r="CM164" s="17">
        <v>2.199882290525439E-2</v>
      </c>
      <c r="CN164" s="17">
        <v>0.12878240751321121</v>
      </c>
      <c r="CO164" s="17">
        <v>7.7538547688428452E-2</v>
      </c>
      <c r="CP164" s="17">
        <v>5.0347737940076909E-2</v>
      </c>
    </row>
    <row r="166" spans="2:94" ht="90" x14ac:dyDescent="0.25">
      <c r="B166" s="14" t="s">
        <v>144</v>
      </c>
    </row>
    <row r="167" spans="2:94" x14ac:dyDescent="0.25">
      <c r="B167" s="15" t="s">
        <v>15</v>
      </c>
    </row>
    <row r="168" spans="2:94" x14ac:dyDescent="0.25">
      <c r="B168" s="16" t="s">
        <v>126</v>
      </c>
      <c r="C168" s="17">
        <v>0.24375096300665419</v>
      </c>
      <c r="D168" s="17">
        <v>0.21081440689695691</v>
      </c>
      <c r="E168" s="17">
        <v>0.23383727416100289</v>
      </c>
      <c r="F168" s="17">
        <v>0.2468792155961311</v>
      </c>
      <c r="G168" s="17">
        <v>0.25071363929589952</v>
      </c>
      <c r="H168" s="17">
        <v>0.27981339275933448</v>
      </c>
      <c r="I168" s="17">
        <v>0.24115487021615481</v>
      </c>
      <c r="K168" s="17">
        <v>0.19829780050159601</v>
      </c>
      <c r="L168" s="17">
        <v>0.28761357759710948</v>
      </c>
      <c r="N168" s="17">
        <v>0.27216363943927629</v>
      </c>
      <c r="O168" s="17">
        <v>0.2268370244935633</v>
      </c>
      <c r="P168" s="17">
        <v>0.27496716137186722</v>
      </c>
      <c r="Q168" s="17">
        <v>0.21115781866481631</v>
      </c>
      <c r="R168" s="17">
        <v>0.22343652205479489</v>
      </c>
      <c r="S168" s="17">
        <v>0.1978835306948564</v>
      </c>
      <c r="T168" s="17">
        <v>0.1751550868277299</v>
      </c>
      <c r="U168" s="17">
        <v>0.2828915046684557</v>
      </c>
      <c r="V168" s="17">
        <v>0.25082719693023692</v>
      </c>
      <c r="W168" s="17">
        <v>0.28271684236202571</v>
      </c>
      <c r="X168" s="17">
        <v>0.26741720911183831</v>
      </c>
      <c r="Z168" s="17">
        <v>0.26507894860907749</v>
      </c>
      <c r="AA168" s="17">
        <v>0.24212519854451869</v>
      </c>
      <c r="AB168" s="17">
        <v>0.22073633085079319</v>
      </c>
      <c r="AC168" s="17">
        <v>0.24330209095992411</v>
      </c>
      <c r="AE168" s="17">
        <v>0.26809652895686681</v>
      </c>
      <c r="AF168" s="17">
        <v>0.1791360578370442</v>
      </c>
      <c r="AG168" s="17">
        <v>0.27108927900007163</v>
      </c>
      <c r="AH168" s="17">
        <v>0.20366887739314801</v>
      </c>
      <c r="AI168" s="17">
        <v>0.2175202665686079</v>
      </c>
      <c r="AJ168" s="17">
        <v>0.25912086746360241</v>
      </c>
      <c r="AK168" s="17">
        <v>0.23903034781045951</v>
      </c>
      <c r="AL168" s="17">
        <v>0.26185900476050861</v>
      </c>
      <c r="AM168" s="17">
        <v>0.26810774114531188</v>
      </c>
      <c r="AN168" s="17">
        <v>0.24591001353448641</v>
      </c>
      <c r="AO168" s="17">
        <v>0.2439368626364051</v>
      </c>
      <c r="AP168" s="17">
        <v>0.2301009096391371</v>
      </c>
      <c r="AQ168" s="17">
        <v>0.26488365720737073</v>
      </c>
      <c r="AR168" s="17">
        <v>0.2584799049865289</v>
      </c>
      <c r="AS168" s="17">
        <v>0.29684007131822449</v>
      </c>
      <c r="AT168" s="17">
        <v>0.22026055161814581</v>
      </c>
      <c r="AU168" s="17">
        <v>0.2292010595730056</v>
      </c>
      <c r="AW168" s="17">
        <v>0.24477879204542921</v>
      </c>
      <c r="AX168" s="17">
        <v>0.2371623273425327</v>
      </c>
      <c r="AZ168" s="17">
        <v>0.24445509235079149</v>
      </c>
      <c r="BA168" s="17">
        <v>0.2426358642174257</v>
      </c>
      <c r="BC168" s="17">
        <v>0.25461473399155499</v>
      </c>
      <c r="BD168" s="17">
        <v>0.23574744151298241</v>
      </c>
      <c r="BE168" s="17">
        <v>0.20807597353954599</v>
      </c>
      <c r="BF168" s="17">
        <v>0.27257506102363388</v>
      </c>
      <c r="BG168" s="17">
        <v>0.24787338559725641</v>
      </c>
      <c r="BH168" s="17">
        <v>0.19475507330337899</v>
      </c>
      <c r="BI168" s="17">
        <v>0.18180625317577989</v>
      </c>
      <c r="BK168" s="17">
        <v>0.27685970323309961</v>
      </c>
      <c r="BL168" s="17">
        <v>0.22208053559877611</v>
      </c>
      <c r="BM168" s="17">
        <v>0.20515359320412549</v>
      </c>
      <c r="BN168" s="17">
        <v>0.27739396269780692</v>
      </c>
      <c r="BO168" s="17">
        <v>0.14710261916309811</v>
      </c>
      <c r="BQ168" s="17">
        <v>0.19553529844852541</v>
      </c>
      <c r="BR168" s="17">
        <v>0.24754635053884191</v>
      </c>
      <c r="BS168" s="17">
        <v>0.2726278441285388</v>
      </c>
      <c r="BT168" s="17">
        <v>0.25310549295258289</v>
      </c>
      <c r="BU168" s="17">
        <v>0.23012604303962439</v>
      </c>
      <c r="BV168" s="17">
        <v>0.25223296746911172</v>
      </c>
      <c r="BW168" s="17">
        <v>0.30170901420199309</v>
      </c>
      <c r="BX168" s="17">
        <v>0.30296785758972983</v>
      </c>
      <c r="BZ168" s="17">
        <v>0.19642475774097981</v>
      </c>
      <c r="CA168" s="17">
        <v>0.24632115148678169</v>
      </c>
      <c r="CB168" s="17">
        <v>0.29043945906921592</v>
      </c>
      <c r="CC168" s="17">
        <v>0.29016740916206202</v>
      </c>
      <c r="CD168" s="17">
        <v>0.17179562539218199</v>
      </c>
      <c r="CE168" s="17">
        <v>0.33228858314252102</v>
      </c>
      <c r="CF168" s="17">
        <v>0.18916938475756709</v>
      </c>
      <c r="CG168" s="17">
        <v>0.28115402536202799</v>
      </c>
      <c r="CI168" s="17">
        <v>0.19872476321404839</v>
      </c>
      <c r="CJ168" s="17">
        <v>0.23777178716679609</v>
      </c>
      <c r="CK168" s="17">
        <v>0.28064252740603202</v>
      </c>
      <c r="CL168" s="17">
        <v>0.3309156708362605</v>
      </c>
      <c r="CM168" s="17">
        <v>0.19852394005421159</v>
      </c>
      <c r="CN168" s="17">
        <v>0.25832164053233708</v>
      </c>
      <c r="CO168" s="17">
        <v>0.24491537337167391</v>
      </c>
      <c r="CP168" s="17">
        <v>0.31556381196815159</v>
      </c>
    </row>
    <row r="169" spans="2:94" x14ac:dyDescent="0.25">
      <c r="B169" s="16" t="s">
        <v>127</v>
      </c>
      <c r="C169" s="17">
        <v>0.10213447873966409</v>
      </c>
      <c r="D169" s="17">
        <v>0.1053625573925458</v>
      </c>
      <c r="E169" s="17">
        <v>0.1073701453372065</v>
      </c>
      <c r="F169" s="17">
        <v>0.11046796966910651</v>
      </c>
      <c r="G169" s="17">
        <v>0.1155420119495589</v>
      </c>
      <c r="H169" s="17">
        <v>8.9017110710220157E-2</v>
      </c>
      <c r="I169" s="17">
        <v>8.6914119953570068E-2</v>
      </c>
      <c r="K169" s="17">
        <v>8.6575747488661398E-2</v>
      </c>
      <c r="L169" s="17">
        <v>0.11691491561752999</v>
      </c>
      <c r="N169" s="17">
        <v>0.12637258353424211</v>
      </c>
      <c r="O169" s="17">
        <v>5.4043849192244642E-2</v>
      </c>
      <c r="P169" s="17">
        <v>6.4365295780597714E-2</v>
      </c>
      <c r="Q169" s="17">
        <v>0.12589995750940799</v>
      </c>
      <c r="R169" s="17">
        <v>8.6966673169378228E-2</v>
      </c>
      <c r="S169" s="17">
        <v>0.1138397934820046</v>
      </c>
      <c r="T169" s="17">
        <v>9.1308409586758704E-2</v>
      </c>
      <c r="U169" s="17">
        <v>8.7075984603702722E-2</v>
      </c>
      <c r="V169" s="17">
        <v>0.1125039705687066</v>
      </c>
      <c r="W169" s="17">
        <v>0.10394195180264609</v>
      </c>
      <c r="X169" s="17">
        <v>0.101352059755922</v>
      </c>
      <c r="Z169" s="17">
        <v>9.2602102052459917E-2</v>
      </c>
      <c r="AA169" s="17">
        <v>0.1045628932630618</v>
      </c>
      <c r="AB169" s="17">
        <v>0.12934497578163509</v>
      </c>
      <c r="AC169" s="17">
        <v>8.5206799098523661E-2</v>
      </c>
      <c r="AE169" s="17">
        <v>6.3785029837542542E-2</v>
      </c>
      <c r="AF169" s="17">
        <v>6.2011302415353999E-2</v>
      </c>
      <c r="AG169" s="17">
        <v>9.0627261230849993E-2</v>
      </c>
      <c r="AH169" s="17">
        <v>8.7392458379663807E-2</v>
      </c>
      <c r="AI169" s="17">
        <v>0.1192132986931978</v>
      </c>
      <c r="AJ169" s="17">
        <v>0.11654466083111879</v>
      </c>
      <c r="AK169" s="17">
        <v>0.1190037431113158</v>
      </c>
      <c r="AL169" s="17">
        <v>0.11121815568115501</v>
      </c>
      <c r="AM169" s="17">
        <v>8.356562555551407E-2</v>
      </c>
      <c r="AN169" s="17">
        <v>0.1121132534479115</v>
      </c>
      <c r="AO169" s="17">
        <v>9.5134516026860794E-2</v>
      </c>
      <c r="AP169" s="17">
        <v>0.14862180818558651</v>
      </c>
      <c r="AQ169" s="17">
        <v>9.6615521625326564E-2</v>
      </c>
      <c r="AR169" s="17">
        <v>0.1024746351650883</v>
      </c>
      <c r="AS169" s="17">
        <v>9.0050067732123859E-2</v>
      </c>
      <c r="AT169" s="17">
        <v>7.8996266629149381E-2</v>
      </c>
      <c r="AU169" s="17">
        <v>6.0511479856863518E-2</v>
      </c>
      <c r="AW169" s="17">
        <v>0.1034141061812768</v>
      </c>
      <c r="AX169" s="17">
        <v>9.9424212649990129E-2</v>
      </c>
      <c r="AZ169" s="17">
        <v>9.9514384323442368E-2</v>
      </c>
      <c r="BA169" s="17">
        <v>0.1062838074610407</v>
      </c>
      <c r="BC169" s="17">
        <v>9.1424803421611925E-2</v>
      </c>
      <c r="BD169" s="17">
        <v>0.1140887392717911</v>
      </c>
      <c r="BE169" s="17">
        <v>0.1150654712505091</v>
      </c>
      <c r="BF169" s="17">
        <v>0.10834074807863669</v>
      </c>
      <c r="BG169" s="17">
        <v>9.3573004981220467E-2</v>
      </c>
      <c r="BH169" s="17">
        <v>7.8781117619100755E-2</v>
      </c>
      <c r="BI169" s="17">
        <v>6.1070082409207443E-2</v>
      </c>
      <c r="BK169" s="17">
        <v>0.11137459414081741</v>
      </c>
      <c r="BL169" s="17">
        <v>8.8001601185891926E-2</v>
      </c>
      <c r="BM169" s="17">
        <v>0.1100238891364157</v>
      </c>
      <c r="BN169" s="17">
        <v>0.10868689414172519</v>
      </c>
      <c r="BO169" s="17">
        <v>6.3145653845896765E-2</v>
      </c>
      <c r="BQ169" s="17">
        <v>9.0503931919424629E-2</v>
      </c>
      <c r="BR169" s="17">
        <v>0.1089706519683275</v>
      </c>
      <c r="BS169" s="17">
        <v>0.11627681850665179</v>
      </c>
      <c r="BT169" s="17">
        <v>0.1137998999031732</v>
      </c>
      <c r="BU169" s="17">
        <v>2.9789467737379779E-2</v>
      </c>
      <c r="BV169" s="17">
        <v>0.1150429352206134</v>
      </c>
      <c r="BW169" s="17">
        <v>8.871396877822596E-2</v>
      </c>
      <c r="BX169" s="17">
        <v>0.1042400651229862</v>
      </c>
      <c r="BZ169" s="17">
        <v>8.7875601185936805E-2</v>
      </c>
      <c r="CA169" s="17">
        <v>0.116622103224659</v>
      </c>
      <c r="CB169" s="17">
        <v>0.1111289640518883</v>
      </c>
      <c r="CC169" s="17">
        <v>0.1218562237201451</v>
      </c>
      <c r="CD169" s="17">
        <v>9.1234932349377032E-2</v>
      </c>
      <c r="CE169" s="17">
        <v>0.12711146778378629</v>
      </c>
      <c r="CF169" s="17">
        <v>8.6228244451222069E-2</v>
      </c>
      <c r="CG169" s="17">
        <v>8.947006758668935E-2</v>
      </c>
      <c r="CI169" s="17">
        <v>0.1025934484699479</v>
      </c>
      <c r="CJ169" s="17">
        <v>0.11363387080060069</v>
      </c>
      <c r="CK169" s="17">
        <v>0.1178015734548593</v>
      </c>
      <c r="CL169" s="17">
        <v>0.13430205484458391</v>
      </c>
      <c r="CM169" s="17">
        <v>8.6077276915339132E-2</v>
      </c>
      <c r="CN169" s="17">
        <v>8.5236293433150034E-2</v>
      </c>
      <c r="CO169" s="17">
        <v>0.1146660132056883</v>
      </c>
      <c r="CP169" s="17">
        <v>5.6391286424876778E-2</v>
      </c>
    </row>
    <row r="170" spans="2:94" x14ac:dyDescent="0.25">
      <c r="B170" s="16" t="s">
        <v>128</v>
      </c>
      <c r="C170" s="17">
        <v>0.11127669627326919</v>
      </c>
      <c r="D170" s="17">
        <v>0.13987362028876391</v>
      </c>
      <c r="E170" s="17">
        <v>0.1367275669119834</v>
      </c>
      <c r="F170" s="17">
        <v>0.1142634630245286</v>
      </c>
      <c r="G170" s="17">
        <v>9.6822665680080786E-2</v>
      </c>
      <c r="H170" s="17">
        <v>0.1211445581710683</v>
      </c>
      <c r="I170" s="17">
        <v>7.4334208283897724E-2</v>
      </c>
      <c r="K170" s="17">
        <v>0.1043506291112867</v>
      </c>
      <c r="L170" s="17">
        <v>0.11789085355698931</v>
      </c>
      <c r="N170" s="17">
        <v>0.1060661711187157</v>
      </c>
      <c r="O170" s="17">
        <v>0.12030897314363299</v>
      </c>
      <c r="P170" s="17">
        <v>9.7976316018241263E-2</v>
      </c>
      <c r="Q170" s="17">
        <v>9.9900729606529265E-2</v>
      </c>
      <c r="R170" s="17">
        <v>0.15820859553837199</v>
      </c>
      <c r="S170" s="17">
        <v>0.14206042680950931</v>
      </c>
      <c r="T170" s="17">
        <v>0.16123493332813069</v>
      </c>
      <c r="U170" s="17">
        <v>9.2437089141638631E-2</v>
      </c>
      <c r="V170" s="17">
        <v>0.10141202601873819</v>
      </c>
      <c r="W170" s="17">
        <v>8.8149827538297074E-2</v>
      </c>
      <c r="X170" s="17">
        <v>8.2455948722527803E-2</v>
      </c>
      <c r="Z170" s="17">
        <v>0.10302611812624179</v>
      </c>
      <c r="AA170" s="17">
        <v>0.1065025087688109</v>
      </c>
      <c r="AB170" s="17">
        <v>0.11917011145007381</v>
      </c>
      <c r="AC170" s="17">
        <v>0.1183031947597647</v>
      </c>
      <c r="AE170" s="17">
        <v>9.0225502565850046E-2</v>
      </c>
      <c r="AF170" s="17">
        <v>0.11706201862339689</v>
      </c>
      <c r="AG170" s="17">
        <v>0.1070175054837033</v>
      </c>
      <c r="AH170" s="17">
        <v>0.1103675826748052</v>
      </c>
      <c r="AI170" s="17">
        <v>0.1218406985707408</v>
      </c>
      <c r="AJ170" s="17">
        <v>8.5785866545917119E-2</v>
      </c>
      <c r="AK170" s="17">
        <v>0.13762563522947679</v>
      </c>
      <c r="AL170" s="17">
        <v>9.2188037381861862E-2</v>
      </c>
      <c r="AM170" s="17">
        <v>0.11777130174323661</v>
      </c>
      <c r="AN170" s="17">
        <v>9.8220687337738796E-2</v>
      </c>
      <c r="AO170" s="17">
        <v>0.14668496613420459</v>
      </c>
      <c r="AP170" s="17">
        <v>0.1063106228601482</v>
      </c>
      <c r="AQ170" s="17">
        <v>0.12663714188194741</v>
      </c>
      <c r="AR170" s="17">
        <v>0.1039710094362509</v>
      </c>
      <c r="AS170" s="17">
        <v>7.2932268352323179E-2</v>
      </c>
      <c r="AT170" s="17">
        <v>0.1334388454652588</v>
      </c>
      <c r="AU170" s="17">
        <v>6.0308531293253913E-2</v>
      </c>
      <c r="AW170" s="17">
        <v>0.1111942281675956</v>
      </c>
      <c r="AX170" s="17">
        <v>0.1146337365531163</v>
      </c>
      <c r="AZ170" s="17">
        <v>0.1124791363227591</v>
      </c>
      <c r="BA170" s="17">
        <v>0.10937244465462841</v>
      </c>
      <c r="BC170" s="17">
        <v>0.11601390284812819</v>
      </c>
      <c r="BD170" s="17">
        <v>0.1120953625304099</v>
      </c>
      <c r="BE170" s="17">
        <v>0.12360585996730571</v>
      </c>
      <c r="BF170" s="17">
        <v>9.9824594673076653E-2</v>
      </c>
      <c r="BG170" s="17">
        <v>0.12948715294757129</v>
      </c>
      <c r="BH170" s="17">
        <v>6.9491987195276952E-2</v>
      </c>
      <c r="BI170" s="17">
        <v>6.7705902452890238E-2</v>
      </c>
      <c r="BK170" s="17">
        <v>0.10638407077708011</v>
      </c>
      <c r="BL170" s="17">
        <v>0.1082455359072132</v>
      </c>
      <c r="BM170" s="17">
        <v>0.1153729264884271</v>
      </c>
      <c r="BN170" s="17">
        <v>0.1401246527680681</v>
      </c>
      <c r="BO170" s="17">
        <v>9.5126976623412587E-2</v>
      </c>
      <c r="BQ170" s="17">
        <v>0.10687784646330389</v>
      </c>
      <c r="BR170" s="17">
        <v>0.1316688151548655</v>
      </c>
      <c r="BS170" s="17">
        <v>9.8304104935550973E-2</v>
      </c>
      <c r="BT170" s="17">
        <v>0.1219752561196015</v>
      </c>
      <c r="BU170" s="17">
        <v>6.9110725247521071E-2</v>
      </c>
      <c r="BV170" s="17">
        <v>0.1051771742438153</v>
      </c>
      <c r="BW170" s="17">
        <v>9.0684543229984496E-2</v>
      </c>
      <c r="BX170" s="17">
        <v>0.10357769855405249</v>
      </c>
      <c r="BZ170" s="17">
        <v>0.1094042516219688</v>
      </c>
      <c r="CA170" s="17">
        <v>0.1161346291328757</v>
      </c>
      <c r="CB170" s="17">
        <v>8.6853584925341717E-2</v>
      </c>
      <c r="CC170" s="17">
        <v>9.7559930546984142E-2</v>
      </c>
      <c r="CD170" s="17">
        <v>0.12903661916907411</v>
      </c>
      <c r="CE170" s="17">
        <v>0.13571501454239601</v>
      </c>
      <c r="CF170" s="17">
        <v>8.0353428252316006E-2</v>
      </c>
      <c r="CG170" s="17">
        <v>0.1089476928669435</v>
      </c>
      <c r="CI170" s="17">
        <v>0.11525430701522051</v>
      </c>
      <c r="CJ170" s="17">
        <v>0.1174841844667369</v>
      </c>
      <c r="CK170" s="17">
        <v>9.2351664127151678E-2</v>
      </c>
      <c r="CL170" s="17">
        <v>0.1218660567828551</v>
      </c>
      <c r="CM170" s="17">
        <v>0.1243591103560623</v>
      </c>
      <c r="CN170" s="17">
        <v>8.3805787220051151E-2</v>
      </c>
      <c r="CO170" s="17">
        <v>0.1109271704582255</v>
      </c>
      <c r="CP170" s="17">
        <v>7.7525442991501312E-2</v>
      </c>
    </row>
    <row r="171" spans="2:94" ht="30" x14ac:dyDescent="0.25">
      <c r="B171" s="16" t="s">
        <v>129</v>
      </c>
      <c r="C171" s="17">
        <v>0.19123597576978019</v>
      </c>
      <c r="D171" s="17">
        <v>0.20189765026248699</v>
      </c>
      <c r="E171" s="17">
        <v>0.17341175708026069</v>
      </c>
      <c r="F171" s="17">
        <v>0.22813423410746639</v>
      </c>
      <c r="G171" s="17">
        <v>0.2111575793391651</v>
      </c>
      <c r="H171" s="17">
        <v>0.15752443296230839</v>
      </c>
      <c r="I171" s="17">
        <v>0.1752547475733488</v>
      </c>
      <c r="K171" s="17">
        <v>0.17707281428626001</v>
      </c>
      <c r="L171" s="17">
        <v>0.20602271745246489</v>
      </c>
      <c r="N171" s="17">
        <v>0.163506918742682</v>
      </c>
      <c r="O171" s="17">
        <v>0.17914472953032121</v>
      </c>
      <c r="P171" s="17">
        <v>0.21940731202807001</v>
      </c>
      <c r="Q171" s="17">
        <v>0.19140890928151469</v>
      </c>
      <c r="R171" s="17">
        <v>0.1750752411901044</v>
      </c>
      <c r="S171" s="17">
        <v>0.19888924847679079</v>
      </c>
      <c r="T171" s="17">
        <v>0.2262944651752215</v>
      </c>
      <c r="U171" s="17">
        <v>0.18248529169005731</v>
      </c>
      <c r="V171" s="17">
        <v>0.16593470468317631</v>
      </c>
      <c r="W171" s="17">
        <v>0.21275186956678191</v>
      </c>
      <c r="X171" s="17">
        <v>0.20295466067456569</v>
      </c>
      <c r="Z171" s="17">
        <v>0.1505638719192767</v>
      </c>
      <c r="AA171" s="17">
        <v>0.20215250804640081</v>
      </c>
      <c r="AB171" s="17">
        <v>0.18919878291943501</v>
      </c>
      <c r="AC171" s="17">
        <v>0.22581896267897919</v>
      </c>
      <c r="AE171" s="17">
        <v>0.22111884831613901</v>
      </c>
      <c r="AF171" s="17">
        <v>0.27374055224890798</v>
      </c>
      <c r="AG171" s="17">
        <v>0.23182994174953381</v>
      </c>
      <c r="AH171" s="17">
        <v>0.2759471444510706</v>
      </c>
      <c r="AI171" s="17">
        <v>0.21532392176228771</v>
      </c>
      <c r="AJ171" s="17">
        <v>0.18919047564333921</v>
      </c>
      <c r="AK171" s="17">
        <v>0.13220677340466469</v>
      </c>
      <c r="AL171" s="17">
        <v>0.17325582506782919</v>
      </c>
      <c r="AM171" s="17">
        <v>0.21078084286522311</v>
      </c>
      <c r="AN171" s="17">
        <v>0.21562721802335069</v>
      </c>
      <c r="AO171" s="17">
        <v>0.15750436310099189</v>
      </c>
      <c r="AP171" s="17">
        <v>0.1387414631276834</v>
      </c>
      <c r="AQ171" s="17">
        <v>0.16820628413522121</v>
      </c>
      <c r="AR171" s="17">
        <v>0.21273796026525921</v>
      </c>
      <c r="AS171" s="17">
        <v>0.1249407802130571</v>
      </c>
      <c r="AT171" s="17">
        <v>0.10617269447424051</v>
      </c>
      <c r="AU171" s="17">
        <v>0.28596117526401083</v>
      </c>
      <c r="AW171" s="17">
        <v>0.19060833033895919</v>
      </c>
      <c r="AX171" s="17">
        <v>0.19398622376196811</v>
      </c>
      <c r="AZ171" s="17">
        <v>0.1924572217664966</v>
      </c>
      <c r="BA171" s="17">
        <v>0.1893019419965436</v>
      </c>
      <c r="BC171" s="17">
        <v>0.22150116131698011</v>
      </c>
      <c r="BD171" s="17">
        <v>0.20977886447867289</v>
      </c>
      <c r="BE171" s="17">
        <v>0.1371528636709704</v>
      </c>
      <c r="BF171" s="17">
        <v>0.16946068374393849</v>
      </c>
      <c r="BG171" s="17">
        <v>0.1585437570474586</v>
      </c>
      <c r="BH171" s="17">
        <v>8.4635500740145544E-2</v>
      </c>
      <c r="BI171" s="17">
        <v>0.2724009463394661</v>
      </c>
      <c r="BK171" s="17">
        <v>0.16959074402656241</v>
      </c>
      <c r="BL171" s="17">
        <v>0.19245920971774541</v>
      </c>
      <c r="BM171" s="17">
        <v>0.2309411549545124</v>
      </c>
      <c r="BN171" s="17">
        <v>0.18067607304255581</v>
      </c>
      <c r="BO171" s="17">
        <v>0.28515796367579832</v>
      </c>
      <c r="BQ171" s="17">
        <v>0.17622441805138081</v>
      </c>
      <c r="BR171" s="17">
        <v>0.19451885623123741</v>
      </c>
      <c r="BS171" s="17">
        <v>0.20156774673767919</v>
      </c>
      <c r="BT171" s="17">
        <v>0.18060172874952291</v>
      </c>
      <c r="BU171" s="17">
        <v>0.28240281202115058</v>
      </c>
      <c r="BV171" s="17">
        <v>0.2298461524109148</v>
      </c>
      <c r="BW171" s="17">
        <v>0.22591111148340159</v>
      </c>
      <c r="BX171" s="17">
        <v>0.14436302171929349</v>
      </c>
      <c r="BZ171" s="17">
        <v>0.1871242403157394</v>
      </c>
      <c r="CA171" s="17">
        <v>0.18175435511613491</v>
      </c>
      <c r="CB171" s="17">
        <v>0.19499094675883599</v>
      </c>
      <c r="CC171" s="17">
        <v>0.18931335203704991</v>
      </c>
      <c r="CD171" s="17">
        <v>0.1782432275938434</v>
      </c>
      <c r="CE171" s="17">
        <v>0.1586301575705853</v>
      </c>
      <c r="CF171" s="17">
        <v>0.2433731389566787</v>
      </c>
      <c r="CG171" s="17">
        <v>0.21573932059646139</v>
      </c>
      <c r="CI171" s="17">
        <v>0.18532070477588919</v>
      </c>
      <c r="CJ171" s="17">
        <v>0.1804300125316286</v>
      </c>
      <c r="CK171" s="17">
        <v>0.21655200020995119</v>
      </c>
      <c r="CL171" s="17">
        <v>0.12944000581380041</v>
      </c>
      <c r="CM171" s="17">
        <v>0.1941631318605215</v>
      </c>
      <c r="CN171" s="17">
        <v>0.25349758503180109</v>
      </c>
      <c r="CO171" s="17">
        <v>0.24174753612752239</v>
      </c>
      <c r="CP171" s="17">
        <v>0.16543636880752469</v>
      </c>
    </row>
    <row r="172" spans="2:94" x14ac:dyDescent="0.25">
      <c r="B172" s="16" t="s">
        <v>130</v>
      </c>
      <c r="C172" s="17">
        <v>0.1129619934097898</v>
      </c>
      <c r="D172" s="17">
        <v>0.1188754165115551</v>
      </c>
      <c r="E172" s="17">
        <v>0.10774826020208859</v>
      </c>
      <c r="F172" s="17">
        <v>0.1027959143139197</v>
      </c>
      <c r="G172" s="17">
        <v>0.1088409804521301</v>
      </c>
      <c r="H172" s="17">
        <v>0.1182951582508682</v>
      </c>
      <c r="I172" s="17">
        <v>0.12132001445788269</v>
      </c>
      <c r="K172" s="17">
        <v>0.13484648492446949</v>
      </c>
      <c r="L172" s="17">
        <v>9.1151880818531553E-2</v>
      </c>
      <c r="N172" s="17">
        <v>0.11011517542818</v>
      </c>
      <c r="O172" s="17">
        <v>0.1172877687133712</v>
      </c>
      <c r="P172" s="17">
        <v>0.1127789584433757</v>
      </c>
      <c r="Q172" s="17">
        <v>9.253317792831188E-2</v>
      </c>
      <c r="R172" s="17">
        <v>9.6254383520617215E-2</v>
      </c>
      <c r="S172" s="17">
        <v>0.1322518165191465</v>
      </c>
      <c r="T172" s="17">
        <v>0.14239047628210941</v>
      </c>
      <c r="U172" s="17">
        <v>0.11636291881858631</v>
      </c>
      <c r="V172" s="17">
        <v>0.11658105013103021</v>
      </c>
      <c r="W172" s="17">
        <v>9.721911049671729E-2</v>
      </c>
      <c r="X172" s="17">
        <v>0.12659355454386639</v>
      </c>
      <c r="Z172" s="17">
        <v>0.1219151526470411</v>
      </c>
      <c r="AA172" s="17">
        <v>0.1071016579583776</v>
      </c>
      <c r="AB172" s="17">
        <v>0.1100566829986024</v>
      </c>
      <c r="AC172" s="17">
        <v>0.1130386186636219</v>
      </c>
      <c r="AE172" s="17">
        <v>9.3446483132594654E-2</v>
      </c>
      <c r="AF172" s="17">
        <v>0.13511093053394441</v>
      </c>
      <c r="AG172" s="17">
        <v>7.577258142610066E-2</v>
      </c>
      <c r="AH172" s="17">
        <v>0.1019359998554059</v>
      </c>
      <c r="AI172" s="17">
        <v>0.1199685194098906</v>
      </c>
      <c r="AJ172" s="17">
        <v>0.1127977749747277</v>
      </c>
      <c r="AK172" s="17">
        <v>0.1112491614512448</v>
      </c>
      <c r="AL172" s="17">
        <v>0.12535717910652991</v>
      </c>
      <c r="AM172" s="17">
        <v>9.8948262641609858E-2</v>
      </c>
      <c r="AN172" s="17">
        <v>0.12665191128996389</v>
      </c>
      <c r="AO172" s="17">
        <v>0.12296870952522999</v>
      </c>
      <c r="AP172" s="17">
        <v>0.11305474369097381</v>
      </c>
      <c r="AQ172" s="17">
        <v>9.6619578030188086E-2</v>
      </c>
      <c r="AR172" s="17">
        <v>0.11320939950772629</v>
      </c>
      <c r="AS172" s="17">
        <v>0.16177133819258679</v>
      </c>
      <c r="AT172" s="17">
        <v>0.1189197564006115</v>
      </c>
      <c r="AU172" s="17">
        <v>0.10313485534907881</v>
      </c>
      <c r="AW172" s="17">
        <v>0.11346058211250259</v>
      </c>
      <c r="AX172" s="17">
        <v>0.1138815904415006</v>
      </c>
      <c r="AZ172" s="17">
        <v>0.11154436011787219</v>
      </c>
      <c r="BA172" s="17">
        <v>0.1152070371372657</v>
      </c>
      <c r="BC172" s="17">
        <v>9.5082414071853749E-2</v>
      </c>
      <c r="BD172" s="17">
        <v>0.1105642201989487</v>
      </c>
      <c r="BE172" s="17">
        <v>0.15349616910309241</v>
      </c>
      <c r="BF172" s="17">
        <v>0.1211408016369549</v>
      </c>
      <c r="BG172" s="17">
        <v>0.11447862620189291</v>
      </c>
      <c r="BH172" s="17">
        <v>0.21030506198393209</v>
      </c>
      <c r="BI172" s="17">
        <v>4.180342019980262E-2</v>
      </c>
      <c r="BK172" s="17">
        <v>0.1153943985816657</v>
      </c>
      <c r="BL172" s="17">
        <v>0.1117174780343016</v>
      </c>
      <c r="BM172" s="17">
        <v>0.1257840237924096</v>
      </c>
      <c r="BN172" s="17">
        <v>9.4348591634444368E-2</v>
      </c>
      <c r="BO172" s="17">
        <v>6.8545093190389511E-2</v>
      </c>
      <c r="BQ172" s="17">
        <v>0.1258645931905287</v>
      </c>
      <c r="BR172" s="17">
        <v>0.1103623365659069</v>
      </c>
      <c r="BS172" s="17">
        <v>0.11731030154210161</v>
      </c>
      <c r="BT172" s="17">
        <v>0.14716887809834431</v>
      </c>
      <c r="BU172" s="17">
        <v>9.357813456314136E-2</v>
      </c>
      <c r="BV172" s="17">
        <v>9.4988153129648673E-2</v>
      </c>
      <c r="BW172" s="17">
        <v>3.3744771760791381E-2</v>
      </c>
      <c r="BX172" s="17">
        <v>0.1210089347578939</v>
      </c>
      <c r="BZ172" s="17">
        <v>0.13529159180853109</v>
      </c>
      <c r="CA172" s="17">
        <v>0.1062408308370438</v>
      </c>
      <c r="CB172" s="17">
        <v>0.1221061460504049</v>
      </c>
      <c r="CC172" s="17">
        <v>0.1264403752287741</v>
      </c>
      <c r="CD172" s="17">
        <v>0.1150400830315458</v>
      </c>
      <c r="CE172" s="17">
        <v>9.5187756185588016E-2</v>
      </c>
      <c r="CF172" s="17">
        <v>8.7527291786472436E-2</v>
      </c>
      <c r="CG172" s="17">
        <v>9.9580067166147118E-2</v>
      </c>
      <c r="CI172" s="17">
        <v>0.13546677908052629</v>
      </c>
      <c r="CJ172" s="17">
        <v>0.1090989636321671</v>
      </c>
      <c r="CK172" s="17">
        <v>0.1100578814399471</v>
      </c>
      <c r="CL172" s="17">
        <v>0.12658779954521279</v>
      </c>
      <c r="CM172" s="17">
        <v>0.10739849108329511</v>
      </c>
      <c r="CN172" s="17">
        <v>9.9317144235894536E-2</v>
      </c>
      <c r="CO172" s="17">
        <v>7.0250287993333341E-2</v>
      </c>
      <c r="CP172" s="17">
        <v>0.135238412407443</v>
      </c>
    </row>
    <row r="173" spans="2:94" x14ac:dyDescent="0.25">
      <c r="B173" s="16" t="s">
        <v>131</v>
      </c>
      <c r="C173" s="17">
        <v>0.1048757220055021</v>
      </c>
      <c r="D173" s="17">
        <v>0.1080425644677412</v>
      </c>
      <c r="E173" s="17">
        <v>8.0993037389001793E-2</v>
      </c>
      <c r="F173" s="17">
        <v>8.5555275077340204E-2</v>
      </c>
      <c r="G173" s="17">
        <v>8.733311043451196E-2</v>
      </c>
      <c r="H173" s="17">
        <v>0.104837255490717</v>
      </c>
      <c r="I173" s="17">
        <v>0.15217755783756531</v>
      </c>
      <c r="K173" s="17">
        <v>0.13441152422312919</v>
      </c>
      <c r="L173" s="17">
        <v>7.6551126710058606E-2</v>
      </c>
      <c r="N173" s="17">
        <v>9.2956139762395931E-2</v>
      </c>
      <c r="O173" s="17">
        <v>0.14979972884938181</v>
      </c>
      <c r="P173" s="17">
        <v>0.1015380366799709</v>
      </c>
      <c r="Q173" s="17">
        <v>0.13501318422549149</v>
      </c>
      <c r="R173" s="17">
        <v>0.1181743531672487</v>
      </c>
      <c r="S173" s="17">
        <v>8.5491557450782726E-2</v>
      </c>
      <c r="T173" s="17">
        <v>8.1845206928358588E-2</v>
      </c>
      <c r="U173" s="17">
        <v>9.1314572865597882E-2</v>
      </c>
      <c r="V173" s="17">
        <v>0.1046244025005023</v>
      </c>
      <c r="W173" s="17">
        <v>0.10457458262638469</v>
      </c>
      <c r="X173" s="17">
        <v>9.4009418505030418E-2</v>
      </c>
      <c r="Z173" s="17">
        <v>0.12827391333174881</v>
      </c>
      <c r="AA173" s="17">
        <v>0.11337078394285539</v>
      </c>
      <c r="AB173" s="17">
        <v>0.1000944768273125</v>
      </c>
      <c r="AC173" s="17">
        <v>7.3814374399453098E-2</v>
      </c>
      <c r="AE173" s="17">
        <v>1.416196646227409E-2</v>
      </c>
      <c r="AF173" s="17">
        <v>8.6879877363348054E-2</v>
      </c>
      <c r="AG173" s="17">
        <v>8.200581836003358E-2</v>
      </c>
      <c r="AH173" s="17">
        <v>7.0428870103630581E-2</v>
      </c>
      <c r="AI173" s="17">
        <v>8.4230550206455562E-2</v>
      </c>
      <c r="AJ173" s="17">
        <v>9.778404371750482E-2</v>
      </c>
      <c r="AK173" s="17">
        <v>0.12604538637121021</v>
      </c>
      <c r="AL173" s="17">
        <v>0.11938515986394189</v>
      </c>
      <c r="AM173" s="17">
        <v>0.13908969643253419</v>
      </c>
      <c r="AN173" s="17">
        <v>0.10807218474530279</v>
      </c>
      <c r="AO173" s="17">
        <v>0.1131939974148387</v>
      </c>
      <c r="AP173" s="17">
        <v>0.1019732841489701</v>
      </c>
      <c r="AQ173" s="17">
        <v>0.1224646607540901</v>
      </c>
      <c r="AR173" s="17">
        <v>0.10087778138122031</v>
      </c>
      <c r="AS173" s="17">
        <v>0.11176015170600941</v>
      </c>
      <c r="AT173" s="17">
        <v>0.14145178584630741</v>
      </c>
      <c r="AU173" s="17">
        <v>7.8981518852939109E-2</v>
      </c>
      <c r="AW173" s="17">
        <v>0.1052417520498682</v>
      </c>
      <c r="AX173" s="17">
        <v>0.10407579077954229</v>
      </c>
      <c r="AZ173" s="17">
        <v>0.1057229393324689</v>
      </c>
      <c r="BA173" s="17">
        <v>0.1035340210476027</v>
      </c>
      <c r="BC173" s="17">
        <v>0.1001373602577984</v>
      </c>
      <c r="BD173" s="17">
        <v>9.7188991626724744E-2</v>
      </c>
      <c r="BE173" s="17">
        <v>0.11320838181889251</v>
      </c>
      <c r="BF173" s="17">
        <v>0.1062078555345414</v>
      </c>
      <c r="BG173" s="17">
        <v>0.1143307266101083</v>
      </c>
      <c r="BH173" s="17">
        <v>0.16546403042948321</v>
      </c>
      <c r="BI173" s="17">
        <v>0.10251071453685701</v>
      </c>
      <c r="BK173" s="17">
        <v>0.10158552955995991</v>
      </c>
      <c r="BL173" s="17">
        <v>0.12245004061734879</v>
      </c>
      <c r="BM173" s="17">
        <v>8.0325509750271626E-2</v>
      </c>
      <c r="BN173" s="17">
        <v>9.7924065069552577E-2</v>
      </c>
      <c r="BO173" s="17">
        <v>0.1198270099132776</v>
      </c>
      <c r="BQ173" s="17">
        <v>0.1419843577417032</v>
      </c>
      <c r="BR173" s="17">
        <v>9.7479666101008555E-2</v>
      </c>
      <c r="BS173" s="17">
        <v>0.1069428443274653</v>
      </c>
      <c r="BT173" s="17">
        <v>8.3251871649176343E-2</v>
      </c>
      <c r="BU173" s="17">
        <v>0.1094215981422318</v>
      </c>
      <c r="BV173" s="17">
        <v>5.9340910680320692E-2</v>
      </c>
      <c r="BW173" s="17">
        <v>8.3460633051838318E-2</v>
      </c>
      <c r="BX173" s="17">
        <v>9.9606808669898975E-2</v>
      </c>
      <c r="BZ173" s="17">
        <v>0.13575522551685101</v>
      </c>
      <c r="CA173" s="17">
        <v>0.10740588087836229</v>
      </c>
      <c r="CB173" s="17">
        <v>0.1006188752741778</v>
      </c>
      <c r="CC173" s="17">
        <v>8.6949468173820849E-2</v>
      </c>
      <c r="CD173" s="17">
        <v>0.14220227935851851</v>
      </c>
      <c r="CE173" s="17">
        <v>6.6997110947937089E-2</v>
      </c>
      <c r="CF173" s="17">
        <v>8.2653206997402043E-2</v>
      </c>
      <c r="CG173" s="17">
        <v>6.7855699392227214E-2</v>
      </c>
      <c r="CI173" s="17">
        <v>0.12086382850284939</v>
      </c>
      <c r="CJ173" s="17">
        <v>0.1093577043604506</v>
      </c>
      <c r="CK173" s="17">
        <v>0.1022222662158727</v>
      </c>
      <c r="CL173" s="17">
        <v>7.866038742667128E-2</v>
      </c>
      <c r="CM173" s="17">
        <v>0.13068828019339329</v>
      </c>
      <c r="CN173" s="17">
        <v>5.6164444234831253E-2</v>
      </c>
      <c r="CO173" s="17">
        <v>7.8256441744530503E-2</v>
      </c>
      <c r="CP173" s="17">
        <v>9.3394843448470544E-2</v>
      </c>
    </row>
    <row r="174" spans="2:94" x14ac:dyDescent="0.25">
      <c r="B174" s="16" t="s">
        <v>132</v>
      </c>
      <c r="C174" s="17">
        <v>9.9838546489093766E-2</v>
      </c>
      <c r="D174" s="17">
        <v>7.2577429133022134E-2</v>
      </c>
      <c r="E174" s="17">
        <v>0.1123581549496091</v>
      </c>
      <c r="F174" s="17">
        <v>8.5567339797479047E-2</v>
      </c>
      <c r="G174" s="17">
        <v>8.7713992294974036E-2</v>
      </c>
      <c r="H174" s="17">
        <v>0.1013338532382798</v>
      </c>
      <c r="I174" s="17">
        <v>0.12804284661532511</v>
      </c>
      <c r="K174" s="17">
        <v>0.14794660685919239</v>
      </c>
      <c r="L174" s="17">
        <v>5.2738987058012408E-2</v>
      </c>
      <c r="N174" s="17">
        <v>0.113632660954907</v>
      </c>
      <c r="O174" s="17">
        <v>0.1099191338573195</v>
      </c>
      <c r="P174" s="17">
        <v>8.6098661128907988E-2</v>
      </c>
      <c r="Q174" s="17">
        <v>0.1046129422560977</v>
      </c>
      <c r="R174" s="17">
        <v>0.1079905805303972</v>
      </c>
      <c r="S174" s="17">
        <v>0.10021065257171979</v>
      </c>
      <c r="T174" s="17">
        <v>7.4141525506751474E-2</v>
      </c>
      <c r="U174" s="17">
        <v>0.10163735741234189</v>
      </c>
      <c r="V174" s="17">
        <v>0.1078779665209452</v>
      </c>
      <c r="W174" s="17">
        <v>8.664142930728809E-2</v>
      </c>
      <c r="X174" s="17">
        <v>0.1066057339109988</v>
      </c>
      <c r="Z174" s="17">
        <v>0.12107486943967739</v>
      </c>
      <c r="AA174" s="17">
        <v>9.4402919838218399E-2</v>
      </c>
      <c r="AB174" s="17">
        <v>0.10400934677348669</v>
      </c>
      <c r="AC174" s="17">
        <v>7.9353356807990147E-2</v>
      </c>
      <c r="AE174" s="17">
        <v>3.9989376992187041E-2</v>
      </c>
      <c r="AF174" s="17">
        <v>7.9336301696470143E-2</v>
      </c>
      <c r="AG174" s="17">
        <v>8.6416527929895418E-2</v>
      </c>
      <c r="AH174" s="17">
        <v>0.1241284708988992</v>
      </c>
      <c r="AI174" s="17">
        <v>8.9413304878573116E-2</v>
      </c>
      <c r="AJ174" s="17">
        <v>0.10488335152641649</v>
      </c>
      <c r="AK174" s="17">
        <v>9.8184629549811012E-2</v>
      </c>
      <c r="AL174" s="17">
        <v>8.7672431757845323E-2</v>
      </c>
      <c r="AM174" s="17">
        <v>7.0815068865347719E-2</v>
      </c>
      <c r="AN174" s="17">
        <v>7.5494088226057798E-2</v>
      </c>
      <c r="AO174" s="17">
        <v>0.10396928961491871</v>
      </c>
      <c r="AP174" s="17">
        <v>0.13470542572541319</v>
      </c>
      <c r="AQ174" s="17">
        <v>0.1137685652759759</v>
      </c>
      <c r="AR174" s="17">
        <v>9.770844930210032E-2</v>
      </c>
      <c r="AS174" s="17">
        <v>0.1228599593948852</v>
      </c>
      <c r="AT174" s="17">
        <v>0.19621817387739779</v>
      </c>
      <c r="AU174" s="17">
        <v>4.6390942762966007E-2</v>
      </c>
      <c r="AW174" s="17">
        <v>0.10017128231086631</v>
      </c>
      <c r="AX174" s="17">
        <v>9.8670704950296007E-2</v>
      </c>
      <c r="AZ174" s="17">
        <v>0.103699609742854</v>
      </c>
      <c r="BA174" s="17">
        <v>9.3723949795673334E-2</v>
      </c>
      <c r="BC174" s="17">
        <v>8.013518728666548E-2</v>
      </c>
      <c r="BD174" s="17">
        <v>8.5900412819785388E-2</v>
      </c>
      <c r="BE174" s="17">
        <v>0.12563875486679149</v>
      </c>
      <c r="BF174" s="17">
        <v>9.9349691524674932E-2</v>
      </c>
      <c r="BG174" s="17">
        <v>0.13190813553831651</v>
      </c>
      <c r="BH174" s="17">
        <v>0.1888117691926294</v>
      </c>
      <c r="BI174" s="17">
        <v>0.12536629047240119</v>
      </c>
      <c r="BK174" s="17">
        <v>9.6290877609490566E-2</v>
      </c>
      <c r="BL174" s="17">
        <v>0.1345710712359072</v>
      </c>
      <c r="BM174" s="17">
        <v>6.9381430384750947E-2</v>
      </c>
      <c r="BN174" s="17">
        <v>6.5010404131287947E-2</v>
      </c>
      <c r="BO174" s="17">
        <v>3.1247647229772989E-2</v>
      </c>
      <c r="BQ174" s="17">
        <v>0.14184199356381311</v>
      </c>
      <c r="BR174" s="17">
        <v>9.1082535343910018E-2</v>
      </c>
      <c r="BS174" s="17">
        <v>7.0860835108081527E-2</v>
      </c>
      <c r="BT174" s="17">
        <v>7.6547585438334578E-2</v>
      </c>
      <c r="BU174" s="17">
        <v>0.1662572798574059</v>
      </c>
      <c r="BV174" s="17">
        <v>6.9651473430253505E-2</v>
      </c>
      <c r="BW174" s="17">
        <v>3.9573605950961287E-2</v>
      </c>
      <c r="BX174" s="17">
        <v>8.5091747452272576E-2</v>
      </c>
      <c r="BZ174" s="17">
        <v>0.1275297949442844</v>
      </c>
      <c r="CA174" s="17">
        <v>0.1024540425112436</v>
      </c>
      <c r="CB174" s="17">
        <v>8.347707365165849E-2</v>
      </c>
      <c r="CC174" s="17">
        <v>6.2832317849060279E-2</v>
      </c>
      <c r="CD174" s="17">
        <v>0.1532763865772741</v>
      </c>
      <c r="CE174" s="17">
        <v>7.5087475490275626E-2</v>
      </c>
      <c r="CF174" s="17">
        <v>6.0322154745093587E-2</v>
      </c>
      <c r="CG174" s="17">
        <v>6.5605633453581863E-2</v>
      </c>
      <c r="CI174" s="17">
        <v>0.12163394521563201</v>
      </c>
      <c r="CJ174" s="17">
        <v>0.1180036646733502</v>
      </c>
      <c r="CK174" s="17">
        <v>6.9862786875197938E-2</v>
      </c>
      <c r="CL174" s="17">
        <v>4.0865249058083683E-2</v>
      </c>
      <c r="CM174" s="17">
        <v>0.14313980172185689</v>
      </c>
      <c r="CN174" s="17">
        <v>3.3199117582523863E-2</v>
      </c>
      <c r="CO174" s="17">
        <v>4.585701665702871E-2</v>
      </c>
      <c r="CP174" s="17">
        <v>0.1183958820567705</v>
      </c>
    </row>
    <row r="175" spans="2:94" x14ac:dyDescent="0.25">
      <c r="B175" s="16" t="s">
        <v>85</v>
      </c>
      <c r="C175" s="17">
        <v>3.3925624306246689E-2</v>
      </c>
      <c r="D175" s="17">
        <v>4.2556355046928077E-2</v>
      </c>
      <c r="E175" s="17">
        <v>4.755380396884698E-2</v>
      </c>
      <c r="F175" s="17">
        <v>2.6336588414028389E-2</v>
      </c>
      <c r="G175" s="17">
        <v>4.187602055367972E-2</v>
      </c>
      <c r="H175" s="17">
        <v>2.8034238417203591E-2</v>
      </c>
      <c r="I175" s="17">
        <v>2.080163506225545E-2</v>
      </c>
      <c r="K175" s="17">
        <v>1.6498392605404841E-2</v>
      </c>
      <c r="L175" s="17">
        <v>5.1115941189303737E-2</v>
      </c>
      <c r="N175" s="17">
        <v>1.5186711019600891E-2</v>
      </c>
      <c r="O175" s="17">
        <v>4.2658792220165373E-2</v>
      </c>
      <c r="P175" s="17">
        <v>4.2868258548969293E-2</v>
      </c>
      <c r="Q175" s="17">
        <v>3.9473280527830688E-2</v>
      </c>
      <c r="R175" s="17">
        <v>3.3893650829087282E-2</v>
      </c>
      <c r="S175" s="17">
        <v>2.9372973995189979E-2</v>
      </c>
      <c r="T175" s="17">
        <v>4.7629896364939743E-2</v>
      </c>
      <c r="U175" s="17">
        <v>4.5795280799619607E-2</v>
      </c>
      <c r="V175" s="17">
        <v>4.0238682646664269E-2</v>
      </c>
      <c r="W175" s="17">
        <v>2.4004386299859171E-2</v>
      </c>
      <c r="X175" s="17">
        <v>1.8611414775250221E-2</v>
      </c>
      <c r="Z175" s="17">
        <v>1.7465023874476751E-2</v>
      </c>
      <c r="AA175" s="17">
        <v>2.9781529637756429E-2</v>
      </c>
      <c r="AB175" s="17">
        <v>2.7389292398661429E-2</v>
      </c>
      <c r="AC175" s="17">
        <v>6.1162602631743113E-2</v>
      </c>
      <c r="AE175" s="17">
        <v>0.20917626373654599</v>
      </c>
      <c r="AF175" s="17">
        <v>6.6722959281534128E-2</v>
      </c>
      <c r="AG175" s="17">
        <v>5.5241084819811569E-2</v>
      </c>
      <c r="AH175" s="17">
        <v>2.613059624337671E-2</v>
      </c>
      <c r="AI175" s="17">
        <v>3.2489439910246491E-2</v>
      </c>
      <c r="AJ175" s="17">
        <v>3.3892959297373411E-2</v>
      </c>
      <c r="AK175" s="17">
        <v>3.6654323071817117E-2</v>
      </c>
      <c r="AL175" s="17">
        <v>2.9064206380328191E-2</v>
      </c>
      <c r="AM175" s="17">
        <v>1.092146075122267E-2</v>
      </c>
      <c r="AN175" s="17">
        <v>1.7910643395188199E-2</v>
      </c>
      <c r="AO175" s="17">
        <v>1.6607295546550171E-2</v>
      </c>
      <c r="AP175" s="17">
        <v>2.6491742622087609E-2</v>
      </c>
      <c r="AQ175" s="17">
        <v>1.0804591089880159E-2</v>
      </c>
      <c r="AR175" s="17">
        <v>1.054085995582571E-2</v>
      </c>
      <c r="AS175" s="17">
        <v>1.8845363090789991E-2</v>
      </c>
      <c r="AT175" s="17">
        <v>4.5419256888889203E-3</v>
      </c>
      <c r="AU175" s="17">
        <v>0.13551043704788221</v>
      </c>
      <c r="AW175" s="17">
        <v>3.113092679350209E-2</v>
      </c>
      <c r="AX175" s="17">
        <v>3.8165413521053772E-2</v>
      </c>
      <c r="AZ175" s="17">
        <v>3.012725604331528E-2</v>
      </c>
      <c r="BA175" s="17">
        <v>3.9940933689819873E-2</v>
      </c>
      <c r="BC175" s="17">
        <v>4.1090436805407048E-2</v>
      </c>
      <c r="BD175" s="17">
        <v>3.4635967560685002E-2</v>
      </c>
      <c r="BE175" s="17">
        <v>2.3756525782892252E-2</v>
      </c>
      <c r="BF175" s="17">
        <v>2.3100563784542949E-2</v>
      </c>
      <c r="BG175" s="17">
        <v>9.8052110761755167E-3</v>
      </c>
      <c r="BH175" s="17">
        <v>7.7554595360531057E-3</v>
      </c>
      <c r="BI175" s="17">
        <v>0.14733639041359531</v>
      </c>
      <c r="BK175" s="17">
        <v>2.252008207132436E-2</v>
      </c>
      <c r="BL175" s="17">
        <v>2.047452770281594E-2</v>
      </c>
      <c r="BM175" s="17">
        <v>6.3017472289087106E-2</v>
      </c>
      <c r="BN175" s="17">
        <v>3.583535651455904E-2</v>
      </c>
      <c r="BO175" s="17">
        <v>0.18984703635835409</v>
      </c>
      <c r="BQ175" s="17">
        <v>2.1167560621320421E-2</v>
      </c>
      <c r="BR175" s="17">
        <v>1.837078809590223E-2</v>
      </c>
      <c r="BS175" s="17">
        <v>1.610950471393055E-2</v>
      </c>
      <c r="BT175" s="17">
        <v>2.3549287089264299E-2</v>
      </c>
      <c r="BU175" s="17">
        <v>1.9313939391545229E-2</v>
      </c>
      <c r="BV175" s="17">
        <v>7.3720233415322009E-2</v>
      </c>
      <c r="BW175" s="17">
        <v>0.1362023515428038</v>
      </c>
      <c r="BX175" s="17">
        <v>3.9143866133872399E-2</v>
      </c>
      <c r="BZ175" s="17">
        <v>2.0594536865708508E-2</v>
      </c>
      <c r="CA175" s="17">
        <v>2.3067006812898951E-2</v>
      </c>
      <c r="CB175" s="17">
        <v>1.0384950218476741E-2</v>
      </c>
      <c r="CC175" s="17">
        <v>2.488092328210369E-2</v>
      </c>
      <c r="CD175" s="17">
        <v>1.9170846528184991E-2</v>
      </c>
      <c r="CE175" s="17">
        <v>8.9824343369107901E-3</v>
      </c>
      <c r="CF175" s="17">
        <v>0.17037315005324791</v>
      </c>
      <c r="CG175" s="17">
        <v>7.1647493575921414E-2</v>
      </c>
      <c r="CI175" s="17">
        <v>2.014222372588639E-2</v>
      </c>
      <c r="CJ175" s="17">
        <v>1.421981236826962E-2</v>
      </c>
      <c r="CK175" s="17">
        <v>1.0509300270988011E-2</v>
      </c>
      <c r="CL175" s="17">
        <v>3.7362775692532393E-2</v>
      </c>
      <c r="CM175" s="17">
        <v>1.5649967815320139E-2</v>
      </c>
      <c r="CN175" s="17">
        <v>0.13045798772941061</v>
      </c>
      <c r="CO175" s="17">
        <v>9.3380160441997248E-2</v>
      </c>
      <c r="CP175" s="17">
        <v>3.8053951895261388E-2</v>
      </c>
    </row>
    <row r="177" spans="2:94" ht="90" x14ac:dyDescent="0.25">
      <c r="B177" s="14" t="s">
        <v>145</v>
      </c>
    </row>
    <row r="178" spans="2:94" x14ac:dyDescent="0.25">
      <c r="B178" s="15" t="s">
        <v>15</v>
      </c>
    </row>
    <row r="179" spans="2:94" x14ac:dyDescent="0.25">
      <c r="B179" s="16" t="s">
        <v>126</v>
      </c>
      <c r="C179" s="17">
        <v>7.071780656617152E-2</v>
      </c>
      <c r="D179" s="17">
        <v>5.0996115041156129E-2</v>
      </c>
      <c r="E179" s="17">
        <v>5.6539723296304717E-2</v>
      </c>
      <c r="F179" s="17">
        <v>5.3807294015952738E-2</v>
      </c>
      <c r="G179" s="17">
        <v>5.7874883645916662E-2</v>
      </c>
      <c r="H179" s="17">
        <v>7.9558749358980663E-2</v>
      </c>
      <c r="I179" s="17">
        <v>0.113487442118651</v>
      </c>
      <c r="K179" s="17">
        <v>7.3607041809135992E-2</v>
      </c>
      <c r="L179" s="17">
        <v>6.7638178050924244E-2</v>
      </c>
      <c r="N179" s="17">
        <v>6.363698476306448E-2</v>
      </c>
      <c r="O179" s="17">
        <v>5.1196365592778251E-2</v>
      </c>
      <c r="P179" s="17">
        <v>8.1251005208560767E-2</v>
      </c>
      <c r="Q179" s="17">
        <v>6.9659131868693686E-2</v>
      </c>
      <c r="R179" s="17">
        <v>5.517070696270282E-2</v>
      </c>
      <c r="S179" s="17">
        <v>5.4979722532028243E-2</v>
      </c>
      <c r="T179" s="17">
        <v>5.5887747488636508E-2</v>
      </c>
      <c r="U179" s="17">
        <v>8.8717531414656908E-2</v>
      </c>
      <c r="V179" s="17">
        <v>0.106693340555907</v>
      </c>
      <c r="W179" s="17">
        <v>6.4254961033969188E-2</v>
      </c>
      <c r="X179" s="17">
        <v>6.2237859219774372E-2</v>
      </c>
      <c r="Z179" s="17">
        <v>8.1151680041159358E-2</v>
      </c>
      <c r="AA179" s="17">
        <v>5.6809470893785491E-2</v>
      </c>
      <c r="AB179" s="17">
        <v>6.2205021038751127E-2</v>
      </c>
      <c r="AC179" s="17">
        <v>8.1704936231615885E-2</v>
      </c>
      <c r="AE179" s="17">
        <v>8.1459023929195393E-2</v>
      </c>
      <c r="AF179" s="17">
        <v>5.0259188752457017E-2</v>
      </c>
      <c r="AG179" s="17">
        <v>5.7870576216332542E-2</v>
      </c>
      <c r="AH179" s="17">
        <v>8.9340752686813824E-2</v>
      </c>
      <c r="AI179" s="17">
        <v>6.6508448517503232E-2</v>
      </c>
      <c r="AJ179" s="17">
        <v>8.3891475468843915E-2</v>
      </c>
      <c r="AK179" s="17">
        <v>5.7654169608585291E-2</v>
      </c>
      <c r="AL179" s="17">
        <v>7.8789329695509211E-2</v>
      </c>
      <c r="AM179" s="17">
        <v>6.119633901792193E-2</v>
      </c>
      <c r="AN179" s="17">
        <v>5.5870215844119012E-2</v>
      </c>
      <c r="AO179" s="17">
        <v>7.8603427180889904E-2</v>
      </c>
      <c r="AP179" s="17">
        <v>7.3309348465987995E-2</v>
      </c>
      <c r="AQ179" s="17">
        <v>7.8218245322943303E-2</v>
      </c>
      <c r="AR179" s="17">
        <v>7.3926476956203718E-2</v>
      </c>
      <c r="AS179" s="17">
        <v>9.7431213679059242E-2</v>
      </c>
      <c r="AT179" s="17">
        <v>6.337643306297927E-2</v>
      </c>
      <c r="AU179" s="17">
        <v>7.0784224291530057E-2</v>
      </c>
      <c r="AW179" s="17">
        <v>7.428931985361735E-2</v>
      </c>
      <c r="AX179" s="17">
        <v>5.6060622628159161E-2</v>
      </c>
      <c r="AZ179" s="17">
        <v>6.9547578846141225E-2</v>
      </c>
      <c r="BA179" s="17">
        <v>7.2571044930106049E-2</v>
      </c>
      <c r="BC179" s="17">
        <v>7.633728333946066E-2</v>
      </c>
      <c r="BD179" s="17">
        <v>7.4155052958312317E-2</v>
      </c>
      <c r="BE179" s="17">
        <v>7.2390226382948494E-2</v>
      </c>
      <c r="BF179" s="17">
        <v>6.7687523595185081E-2</v>
      </c>
      <c r="BG179" s="17">
        <v>5.2777986489786717E-2</v>
      </c>
      <c r="BH179" s="17">
        <v>6.6009044972171804E-2</v>
      </c>
      <c r="BI179" s="17">
        <v>7.3029912640880268E-2</v>
      </c>
      <c r="BK179" s="17">
        <v>4.8088549455368307E-2</v>
      </c>
      <c r="BL179" s="17">
        <v>0.1169913338436834</v>
      </c>
      <c r="BM179" s="17">
        <v>4.6440664607947692E-2</v>
      </c>
      <c r="BN179" s="17">
        <v>6.0625272505694168E-2</v>
      </c>
      <c r="BO179" s="17">
        <v>1.95946473980626E-2</v>
      </c>
      <c r="BQ179" s="17">
        <v>0.11608934977126591</v>
      </c>
      <c r="BR179" s="17">
        <v>3.788868663877612E-2</v>
      </c>
      <c r="BS179" s="17">
        <v>3.7861161959108089E-2</v>
      </c>
      <c r="BT179" s="17">
        <v>5.7260156905164013E-2</v>
      </c>
      <c r="BU179" s="17">
        <v>0.19718747142844931</v>
      </c>
      <c r="BV179" s="17">
        <v>5.6554986151363437E-2</v>
      </c>
      <c r="BW179" s="17">
        <v>3.5373751567653017E-2</v>
      </c>
      <c r="BX179" s="17">
        <v>6.1386105252909121E-2</v>
      </c>
      <c r="BZ179" s="17">
        <v>0.1038334253251175</v>
      </c>
      <c r="CA179" s="17">
        <v>4.1925943170784193E-2</v>
      </c>
      <c r="CB179" s="17">
        <v>4.0944123933680431E-2</v>
      </c>
      <c r="CC179" s="17">
        <v>4.8880952586549321E-2</v>
      </c>
      <c r="CD179" s="17">
        <v>0.14948337041018139</v>
      </c>
      <c r="CE179" s="17">
        <v>4.8719111607068807E-2</v>
      </c>
      <c r="CF179" s="17">
        <v>3.4688729435937753E-2</v>
      </c>
      <c r="CG179" s="17">
        <v>6.0621807679708498E-2</v>
      </c>
      <c r="CI179" s="17">
        <v>8.266795072052309E-2</v>
      </c>
      <c r="CJ179" s="17">
        <v>4.4380393134119928E-2</v>
      </c>
      <c r="CK179" s="17">
        <v>3.4187715529332779E-2</v>
      </c>
      <c r="CL179" s="17">
        <v>2.946976208265123E-2</v>
      </c>
      <c r="CM179" s="17">
        <v>0.1194840117727121</v>
      </c>
      <c r="CN179" s="17">
        <v>5.3017152030562557E-2</v>
      </c>
      <c r="CO179" s="17">
        <v>5.2247415105494611E-2</v>
      </c>
      <c r="CP179" s="17">
        <v>9.8350795538808336E-2</v>
      </c>
    </row>
    <row r="180" spans="2:94" x14ac:dyDescent="0.25">
      <c r="B180" s="16" t="s">
        <v>127</v>
      </c>
      <c r="C180" s="17">
        <v>4.1047098940895373E-2</v>
      </c>
      <c r="D180" s="17">
        <v>4.9493462333359869E-2</v>
      </c>
      <c r="E180" s="17">
        <v>3.9689629151704327E-2</v>
      </c>
      <c r="F180" s="17">
        <v>3.6032512781572587E-2</v>
      </c>
      <c r="G180" s="17">
        <v>3.1968679274122919E-2</v>
      </c>
      <c r="H180" s="17">
        <v>4.4021745337695498E-2</v>
      </c>
      <c r="I180" s="17">
        <v>4.6012211277673791E-2</v>
      </c>
      <c r="K180" s="17">
        <v>4.1257001079832843E-2</v>
      </c>
      <c r="L180" s="17">
        <v>4.1046771377860378E-2</v>
      </c>
      <c r="N180" s="17">
        <v>3.3414079978137487E-2</v>
      </c>
      <c r="O180" s="17">
        <v>2.639328498856865E-2</v>
      </c>
      <c r="P180" s="17">
        <v>4.7900835822461837E-2</v>
      </c>
      <c r="Q180" s="17">
        <v>3.7926718658609873E-2</v>
      </c>
      <c r="R180" s="17">
        <v>3.7602567320822872E-2</v>
      </c>
      <c r="S180" s="17">
        <v>3.0922801112053651E-2</v>
      </c>
      <c r="T180" s="17">
        <v>3.8520595840856611E-2</v>
      </c>
      <c r="U180" s="17">
        <v>4.3273792824876083E-2</v>
      </c>
      <c r="V180" s="17">
        <v>4.8227524273621161E-2</v>
      </c>
      <c r="W180" s="17">
        <v>5.2402569903814138E-2</v>
      </c>
      <c r="X180" s="17">
        <v>4.2366785587905187E-2</v>
      </c>
      <c r="Z180" s="17">
        <v>4.2796159651078129E-2</v>
      </c>
      <c r="AA180" s="17">
        <v>4.4258567564304511E-2</v>
      </c>
      <c r="AB180" s="17">
        <v>3.6470384918801661E-2</v>
      </c>
      <c r="AC180" s="17">
        <v>3.9750841600001932E-2</v>
      </c>
      <c r="AE180" s="17">
        <v>2.9739169039565399E-2</v>
      </c>
      <c r="AF180" s="17">
        <v>2.9632799341234431E-2</v>
      </c>
      <c r="AG180" s="17">
        <v>6.2263379551689438E-2</v>
      </c>
      <c r="AH180" s="17">
        <v>3.7163291729797231E-2</v>
      </c>
      <c r="AI180" s="17">
        <v>3.6780503749882149E-2</v>
      </c>
      <c r="AJ180" s="17">
        <v>2.6599110584085019E-2</v>
      </c>
      <c r="AK180" s="17">
        <v>2.9798738304252378E-2</v>
      </c>
      <c r="AL180" s="17">
        <v>5.5271559679600242E-2</v>
      </c>
      <c r="AM180" s="17">
        <v>3.1658581357852961E-2</v>
      </c>
      <c r="AN180" s="17">
        <v>4.8382152305977241E-2</v>
      </c>
      <c r="AO180" s="17">
        <v>3.0855653278114951E-2</v>
      </c>
      <c r="AP180" s="17">
        <v>5.9765198785444E-2</v>
      </c>
      <c r="AQ180" s="17">
        <v>5.3841266103421777E-2</v>
      </c>
      <c r="AR180" s="17">
        <v>4.2148749792886443E-2</v>
      </c>
      <c r="AS180" s="17">
        <v>3.341554211926745E-2</v>
      </c>
      <c r="AT180" s="17">
        <v>4.5320919524949231E-2</v>
      </c>
      <c r="AU180" s="17">
        <v>7.4219559841192231E-2</v>
      </c>
      <c r="AW180" s="17">
        <v>4.0318579159261722E-2</v>
      </c>
      <c r="AX180" s="17">
        <v>4.5268515098942273E-2</v>
      </c>
      <c r="AZ180" s="17">
        <v>3.923749339443619E-2</v>
      </c>
      <c r="BA180" s="17">
        <v>4.3912891952703342E-2</v>
      </c>
      <c r="BC180" s="17">
        <v>3.8591564526946162E-2</v>
      </c>
      <c r="BD180" s="17">
        <v>4.8188619975416881E-2</v>
      </c>
      <c r="BE180" s="17">
        <v>2.4548962458125038E-2</v>
      </c>
      <c r="BF180" s="17">
        <v>4.6055911616266897E-2</v>
      </c>
      <c r="BG180" s="17">
        <v>4.3456515372394901E-2</v>
      </c>
      <c r="BH180" s="17">
        <v>2.486570403650613E-2</v>
      </c>
      <c r="BI180" s="17">
        <v>3.156063080276153E-2</v>
      </c>
      <c r="BK180" s="17">
        <v>3.9647082097785107E-2</v>
      </c>
      <c r="BL180" s="17">
        <v>4.6846349788565667E-2</v>
      </c>
      <c r="BM180" s="17">
        <v>3.7927461909260968E-2</v>
      </c>
      <c r="BN180" s="17">
        <v>3.1796781221370557E-2</v>
      </c>
      <c r="BO180" s="17">
        <v>4.1705212107705378E-2</v>
      </c>
      <c r="BQ180" s="17">
        <v>4.8212501712523538E-2</v>
      </c>
      <c r="BR180" s="17">
        <v>4.232762995124488E-2</v>
      </c>
      <c r="BS180" s="17">
        <v>3.6704735135892563E-2</v>
      </c>
      <c r="BT180" s="17">
        <v>3.254387786101505E-2</v>
      </c>
      <c r="BU180" s="17">
        <v>5.0461883429640177E-2</v>
      </c>
      <c r="BV180" s="17">
        <v>3.0116271571103869E-2</v>
      </c>
      <c r="BW180" s="17">
        <v>7.0305737661053413E-2</v>
      </c>
      <c r="BX180" s="17">
        <v>3.1096197515219231E-2</v>
      </c>
      <c r="BZ180" s="17">
        <v>5.2718200576073897E-2</v>
      </c>
      <c r="CA180" s="17">
        <v>3.9300813229604242E-2</v>
      </c>
      <c r="CB180" s="17">
        <v>5.5456677785381339E-2</v>
      </c>
      <c r="CC180" s="17">
        <v>3.1913582449056378E-2</v>
      </c>
      <c r="CD180" s="17">
        <v>5.2989513835428603E-2</v>
      </c>
      <c r="CE180" s="17">
        <v>2.5996689401558061E-2</v>
      </c>
      <c r="CF180" s="17">
        <v>3.049957600168466E-2</v>
      </c>
      <c r="CG180" s="17">
        <v>2.537168977151082E-2</v>
      </c>
      <c r="CI180" s="17">
        <v>4.5141253456421372E-2</v>
      </c>
      <c r="CJ180" s="17">
        <v>3.8133522122219057E-2</v>
      </c>
      <c r="CK180" s="17">
        <v>4.6839919345587289E-2</v>
      </c>
      <c r="CL180" s="17">
        <v>2.0280736276708219E-2</v>
      </c>
      <c r="CM180" s="17">
        <v>5.3313287883874752E-2</v>
      </c>
      <c r="CN180" s="17">
        <v>2.88084561273034E-2</v>
      </c>
      <c r="CO180" s="17">
        <v>3.1443765746776049E-2</v>
      </c>
      <c r="CP180" s="17">
        <v>4.6117044105396132E-2</v>
      </c>
    </row>
    <row r="181" spans="2:94" x14ac:dyDescent="0.25">
      <c r="B181" s="16" t="s">
        <v>128</v>
      </c>
      <c r="C181" s="17">
        <v>6.732324593873637E-2</v>
      </c>
      <c r="D181" s="17">
        <v>9.6547028940412435E-2</v>
      </c>
      <c r="E181" s="17">
        <v>9.935399409691377E-2</v>
      </c>
      <c r="F181" s="17">
        <v>6.1948612196707921E-2</v>
      </c>
      <c r="G181" s="17">
        <v>4.6349730183698618E-2</v>
      </c>
      <c r="H181" s="17">
        <v>5.7461040091367883E-2</v>
      </c>
      <c r="I181" s="17">
        <v>4.9934482296046641E-2</v>
      </c>
      <c r="K181" s="17">
        <v>6.9307626249925605E-2</v>
      </c>
      <c r="L181" s="17">
        <v>6.4984099053425504E-2</v>
      </c>
      <c r="N181" s="17">
        <v>6.9808025173003066E-2</v>
      </c>
      <c r="O181" s="17">
        <v>3.6865288823020419E-2</v>
      </c>
      <c r="P181" s="17">
        <v>9.176119148561504E-2</v>
      </c>
      <c r="Q181" s="17">
        <v>7.0249748125095601E-2</v>
      </c>
      <c r="R181" s="17">
        <v>0.1025731921201085</v>
      </c>
      <c r="S181" s="17">
        <v>7.5232835459111108E-2</v>
      </c>
      <c r="T181" s="17">
        <v>6.925083006680155E-2</v>
      </c>
      <c r="U181" s="17">
        <v>6.4214561688189925E-2</v>
      </c>
      <c r="V181" s="17">
        <v>6.1536612597050157E-2</v>
      </c>
      <c r="W181" s="17">
        <v>5.4719363755128439E-2</v>
      </c>
      <c r="X181" s="17">
        <v>5.3379849539166767E-2</v>
      </c>
      <c r="Z181" s="17">
        <v>6.4113188404792659E-2</v>
      </c>
      <c r="AA181" s="17">
        <v>6.3304075482231756E-2</v>
      </c>
      <c r="AB181" s="17">
        <v>7.3020561845206999E-2</v>
      </c>
      <c r="AC181" s="17">
        <v>7.0143583133247769E-2</v>
      </c>
      <c r="AE181" s="17">
        <v>1.562447379704233E-2</v>
      </c>
      <c r="AF181" s="17">
        <v>9.883336165157576E-2</v>
      </c>
      <c r="AG181" s="17">
        <v>6.7061331813222227E-2</v>
      </c>
      <c r="AH181" s="17">
        <v>7.1143939827978425E-2</v>
      </c>
      <c r="AI181" s="17">
        <v>9.0264563679600632E-2</v>
      </c>
      <c r="AJ181" s="17">
        <v>5.2881875729469223E-2</v>
      </c>
      <c r="AK181" s="17">
        <v>7.4493766609894096E-2</v>
      </c>
      <c r="AL181" s="17">
        <v>7.5682526333438735E-2</v>
      </c>
      <c r="AM181" s="17">
        <v>8.6097928367364088E-2</v>
      </c>
      <c r="AN181" s="17">
        <v>6.029415406103554E-2</v>
      </c>
      <c r="AO181" s="17">
        <v>5.1349900658232382E-2</v>
      </c>
      <c r="AP181" s="17">
        <v>4.7679834968309333E-2</v>
      </c>
      <c r="AQ181" s="17">
        <v>4.7113099398557727E-2</v>
      </c>
      <c r="AR181" s="17">
        <v>8.518954803067387E-2</v>
      </c>
      <c r="AS181" s="17">
        <v>7.2951504363790165E-2</v>
      </c>
      <c r="AT181" s="17">
        <v>4.1380878677666821E-2</v>
      </c>
      <c r="AU181" s="17">
        <v>8.336651063327935E-2</v>
      </c>
      <c r="AW181" s="17">
        <v>6.2527275665614557E-2</v>
      </c>
      <c r="AX181" s="17">
        <v>8.8521912296724639E-2</v>
      </c>
      <c r="AZ181" s="17">
        <v>6.352116615153125E-2</v>
      </c>
      <c r="BA181" s="17">
        <v>7.3344433100672665E-2</v>
      </c>
      <c r="BC181" s="17">
        <v>6.3487349322088896E-2</v>
      </c>
      <c r="BD181" s="17">
        <v>7.6574449165324507E-2</v>
      </c>
      <c r="BE181" s="17">
        <v>6.8921360482541161E-2</v>
      </c>
      <c r="BF181" s="17">
        <v>5.4633929124903453E-2</v>
      </c>
      <c r="BG181" s="17">
        <v>7.0888081401642794E-2</v>
      </c>
      <c r="BH181" s="17">
        <v>7.4055348963565443E-2</v>
      </c>
      <c r="BI181" s="17">
        <v>8.2009776306258497E-2</v>
      </c>
      <c r="BK181" s="17">
        <v>5.6319191240647451E-2</v>
      </c>
      <c r="BL181" s="17">
        <v>7.3637740788923503E-2</v>
      </c>
      <c r="BM181" s="17">
        <v>8.3046085276871753E-2</v>
      </c>
      <c r="BN181" s="17">
        <v>6.6825090403085874E-2</v>
      </c>
      <c r="BO181" s="17">
        <v>5.0720123973052991E-2</v>
      </c>
      <c r="BQ181" s="17">
        <v>6.6313451573222645E-2</v>
      </c>
      <c r="BR181" s="17">
        <v>6.2175130733727858E-2</v>
      </c>
      <c r="BS181" s="17">
        <v>7.3785847706701269E-2</v>
      </c>
      <c r="BT181" s="17">
        <v>9.9298560077660719E-2</v>
      </c>
      <c r="BU181" s="17">
        <v>0.1070235875994973</v>
      </c>
      <c r="BV181" s="17">
        <v>5.502914540984985E-2</v>
      </c>
      <c r="BW181" s="17">
        <v>6.3257940736961171E-2</v>
      </c>
      <c r="BX181" s="17">
        <v>7.4984794488951817E-2</v>
      </c>
      <c r="BZ181" s="17">
        <v>7.1195944161658128E-2</v>
      </c>
      <c r="CA181" s="17">
        <v>5.7520481143185399E-2</v>
      </c>
      <c r="CB181" s="17">
        <v>7.0582748974832285E-2</v>
      </c>
      <c r="CC181" s="17">
        <v>8.677750752257464E-2</v>
      </c>
      <c r="CD181" s="17">
        <v>8.4370026656762132E-2</v>
      </c>
      <c r="CE181" s="17">
        <v>6.7320181084071784E-2</v>
      </c>
      <c r="CF181" s="17">
        <v>6.6137422222111344E-2</v>
      </c>
      <c r="CG181" s="17">
        <v>6.056288817771243E-2</v>
      </c>
      <c r="CI181" s="17">
        <v>6.7000410572694583E-2</v>
      </c>
      <c r="CJ181" s="17">
        <v>5.9174407343716137E-2</v>
      </c>
      <c r="CK181" s="17">
        <v>6.9880549657491603E-2</v>
      </c>
      <c r="CL181" s="17">
        <v>6.4605159241859417E-2</v>
      </c>
      <c r="CM181" s="17">
        <v>8.2624849495086486E-2</v>
      </c>
      <c r="CN181" s="17">
        <v>5.2636108705092569E-2</v>
      </c>
      <c r="CO181" s="17">
        <v>7.2601343525482004E-2</v>
      </c>
      <c r="CP181" s="17">
        <v>4.6378092898214852E-2</v>
      </c>
    </row>
    <row r="182" spans="2:94" ht="30" x14ac:dyDescent="0.25">
      <c r="B182" s="16" t="s">
        <v>129</v>
      </c>
      <c r="C182" s="17">
        <v>0.16630706612592031</v>
      </c>
      <c r="D182" s="17">
        <v>0.18875479431430461</v>
      </c>
      <c r="E182" s="17">
        <v>0.1828207744679807</v>
      </c>
      <c r="F182" s="17">
        <v>0.19687202930499581</v>
      </c>
      <c r="G182" s="17">
        <v>0.18688958335155889</v>
      </c>
      <c r="H182" s="17">
        <v>0.1223200081893016</v>
      </c>
      <c r="I182" s="17">
        <v>0.12608271960909931</v>
      </c>
      <c r="K182" s="17">
        <v>0.1457381068077066</v>
      </c>
      <c r="L182" s="17">
        <v>0.18630098340806769</v>
      </c>
      <c r="N182" s="17">
        <v>0.15077245476799439</v>
      </c>
      <c r="O182" s="17">
        <v>0.15838626640948431</v>
      </c>
      <c r="P182" s="17">
        <v>0.18171791442633589</v>
      </c>
      <c r="Q182" s="17">
        <v>0.16284474148969039</v>
      </c>
      <c r="R182" s="17">
        <v>0.17261748250427239</v>
      </c>
      <c r="S182" s="17">
        <v>0.21144454767999901</v>
      </c>
      <c r="T182" s="17">
        <v>0.20085996279908599</v>
      </c>
      <c r="U182" s="17">
        <v>0.13953596149906131</v>
      </c>
      <c r="V182" s="17">
        <v>0.1656990707799724</v>
      </c>
      <c r="W182" s="17">
        <v>0.1404033657443565</v>
      </c>
      <c r="X182" s="17">
        <v>0.1669771886733003</v>
      </c>
      <c r="Z182" s="17">
        <v>0.1223424892223421</v>
      </c>
      <c r="AA182" s="17">
        <v>0.15940583404371991</v>
      </c>
      <c r="AB182" s="17">
        <v>0.1880156703868846</v>
      </c>
      <c r="AC182" s="17">
        <v>0.2025358906700494</v>
      </c>
      <c r="AE182" s="17">
        <v>0.31506520422655709</v>
      </c>
      <c r="AF182" s="17">
        <v>0.2670569213922252</v>
      </c>
      <c r="AG182" s="17">
        <v>0.18582891285779091</v>
      </c>
      <c r="AH182" s="17">
        <v>0.22917613253927949</v>
      </c>
      <c r="AI182" s="17">
        <v>0.16866162301264959</v>
      </c>
      <c r="AJ182" s="17">
        <v>0.18651379837006979</v>
      </c>
      <c r="AK182" s="17">
        <v>0.13806383737480549</v>
      </c>
      <c r="AL182" s="17">
        <v>0.14858606355702739</v>
      </c>
      <c r="AM182" s="17">
        <v>0.17194049932498781</v>
      </c>
      <c r="AN182" s="17">
        <v>0.1273597598291237</v>
      </c>
      <c r="AO182" s="17">
        <v>0.14702316752791639</v>
      </c>
      <c r="AP182" s="17">
        <v>0.14090238097549879</v>
      </c>
      <c r="AQ182" s="17">
        <v>0.1069295540305658</v>
      </c>
      <c r="AR182" s="17">
        <v>0.14396702695779401</v>
      </c>
      <c r="AS182" s="17">
        <v>0.1622314133220791</v>
      </c>
      <c r="AT182" s="17">
        <v>0.1074072446375445</v>
      </c>
      <c r="AU182" s="17">
        <v>0.21034632205193271</v>
      </c>
      <c r="AW182" s="17">
        <v>0.16514905141017261</v>
      </c>
      <c r="AX182" s="17">
        <v>0.17374668933568921</v>
      </c>
      <c r="AZ182" s="17">
        <v>0.15880453155026661</v>
      </c>
      <c r="BA182" s="17">
        <v>0.17818850139220041</v>
      </c>
      <c r="BC182" s="17">
        <v>0.19133472043844599</v>
      </c>
      <c r="BD182" s="17">
        <v>0.185226920217549</v>
      </c>
      <c r="BE182" s="17">
        <v>0.13764603130174019</v>
      </c>
      <c r="BF182" s="17">
        <v>0.1438129828550814</v>
      </c>
      <c r="BG182" s="17">
        <v>0.1218936304073216</v>
      </c>
      <c r="BH182" s="17">
        <v>9.0428612837851197E-2</v>
      </c>
      <c r="BI182" s="17">
        <v>0.23047637984874439</v>
      </c>
      <c r="BK182" s="17">
        <v>0.1371989159370017</v>
      </c>
      <c r="BL182" s="17">
        <v>0.14949024064399491</v>
      </c>
      <c r="BM182" s="17">
        <v>0.21926290343264629</v>
      </c>
      <c r="BN182" s="17">
        <v>0.2100836745449024</v>
      </c>
      <c r="BO182" s="17">
        <v>0.3303147249206676</v>
      </c>
      <c r="BQ182" s="17">
        <v>0.1506094339721549</v>
      </c>
      <c r="BR182" s="17">
        <v>0.1607941785478936</v>
      </c>
      <c r="BS182" s="17">
        <v>0.1642149218531313</v>
      </c>
      <c r="BT182" s="17">
        <v>0.14550131577970379</v>
      </c>
      <c r="BU182" s="17">
        <v>0.14422180016509659</v>
      </c>
      <c r="BV182" s="17">
        <v>0.22763217838528921</v>
      </c>
      <c r="BW182" s="17">
        <v>0.23511904041560419</v>
      </c>
      <c r="BX182" s="17">
        <v>0.13570098501979111</v>
      </c>
      <c r="BZ182" s="17">
        <v>0.15322788919869151</v>
      </c>
      <c r="CA182" s="17">
        <v>0.13179178158954649</v>
      </c>
      <c r="CB182" s="17">
        <v>0.16213036716610979</v>
      </c>
      <c r="CC182" s="17">
        <v>0.12519215847683449</v>
      </c>
      <c r="CD182" s="17">
        <v>0.1697510967381643</v>
      </c>
      <c r="CE182" s="17">
        <v>0.1928930360603176</v>
      </c>
      <c r="CF182" s="17">
        <v>0.31377173482726639</v>
      </c>
      <c r="CG182" s="17">
        <v>0.2090983222229581</v>
      </c>
      <c r="CI182" s="17">
        <v>0.15632702573897531</v>
      </c>
      <c r="CJ182" s="17">
        <v>0.13670557974304451</v>
      </c>
      <c r="CK182" s="17">
        <v>0.1487907726449807</v>
      </c>
      <c r="CL182" s="17">
        <v>0.1209374142977232</v>
      </c>
      <c r="CM182" s="17">
        <v>0.1721801573215751</v>
      </c>
      <c r="CN182" s="17">
        <v>0.26376474725818672</v>
      </c>
      <c r="CO182" s="17">
        <v>0.23655013511112821</v>
      </c>
      <c r="CP182" s="17">
        <v>0.1609852967647179</v>
      </c>
    </row>
    <row r="183" spans="2:94" x14ac:dyDescent="0.25">
      <c r="B183" s="16" t="s">
        <v>130</v>
      </c>
      <c r="C183" s="17">
        <v>0.17771376987507451</v>
      </c>
      <c r="D183" s="17">
        <v>0.1678125648444814</v>
      </c>
      <c r="E183" s="17">
        <v>0.18141231023928961</v>
      </c>
      <c r="F183" s="17">
        <v>0.18545638029556849</v>
      </c>
      <c r="G183" s="17">
        <v>0.1956911671303781</v>
      </c>
      <c r="H183" s="17">
        <v>0.15913639698373849</v>
      </c>
      <c r="I183" s="17">
        <v>0.17285297464188959</v>
      </c>
      <c r="K183" s="17">
        <v>0.1757344692120496</v>
      </c>
      <c r="L183" s="17">
        <v>0.17995531318721361</v>
      </c>
      <c r="N183" s="17">
        <v>0.1683499950292601</v>
      </c>
      <c r="O183" s="17">
        <v>0.22661117537093031</v>
      </c>
      <c r="P183" s="17">
        <v>0.15491436209382201</v>
      </c>
      <c r="Q183" s="17">
        <v>0.14883452968186359</v>
      </c>
      <c r="R183" s="17">
        <v>0.17999378487789719</v>
      </c>
      <c r="S183" s="17">
        <v>0.18822095564469429</v>
      </c>
      <c r="T183" s="17">
        <v>0.167879459716712</v>
      </c>
      <c r="U183" s="17">
        <v>0.16866243124031369</v>
      </c>
      <c r="V183" s="17">
        <v>0.17453475107566649</v>
      </c>
      <c r="W183" s="17">
        <v>0.1973285582331834</v>
      </c>
      <c r="X183" s="17">
        <v>0.1920161355105377</v>
      </c>
      <c r="Z183" s="17">
        <v>0.18133660105203869</v>
      </c>
      <c r="AA183" s="17">
        <v>0.18726822103100041</v>
      </c>
      <c r="AB183" s="17">
        <v>0.1726323895257568</v>
      </c>
      <c r="AC183" s="17">
        <v>0.16756340436568129</v>
      </c>
      <c r="AE183" s="17">
        <v>0.1270217108100038</v>
      </c>
      <c r="AF183" s="17">
        <v>0.1488428838561075</v>
      </c>
      <c r="AG183" s="17">
        <v>0.1595080830370019</v>
      </c>
      <c r="AH183" s="17">
        <v>0.18171035146774869</v>
      </c>
      <c r="AI183" s="17">
        <v>0.1753903886385117</v>
      </c>
      <c r="AJ183" s="17">
        <v>0.16046538085175061</v>
      </c>
      <c r="AK183" s="17">
        <v>0.2193932630277888</v>
      </c>
      <c r="AL183" s="17">
        <v>0.17134039364116641</v>
      </c>
      <c r="AM183" s="17">
        <v>0.19441963808691459</v>
      </c>
      <c r="AN183" s="17">
        <v>0.21326183908530111</v>
      </c>
      <c r="AO183" s="17">
        <v>0.18352626732558591</v>
      </c>
      <c r="AP183" s="17">
        <v>0.1984775282929874</v>
      </c>
      <c r="AQ183" s="17">
        <v>0.17892978037744181</v>
      </c>
      <c r="AR183" s="17">
        <v>0.12160385258891911</v>
      </c>
      <c r="AS183" s="17">
        <v>0.16193597866333359</v>
      </c>
      <c r="AT183" s="17">
        <v>0.16869021503657691</v>
      </c>
      <c r="AU183" s="17">
        <v>0.15009786932344341</v>
      </c>
      <c r="AW183" s="17">
        <v>0.17947569282760789</v>
      </c>
      <c r="AX183" s="17">
        <v>0.17020585578598449</v>
      </c>
      <c r="AZ183" s="17">
        <v>0.18662479189169501</v>
      </c>
      <c r="BA183" s="17">
        <v>0.16360177476472251</v>
      </c>
      <c r="BC183" s="17">
        <v>0.1830361905894782</v>
      </c>
      <c r="BD183" s="17">
        <v>0.1750125216212291</v>
      </c>
      <c r="BE183" s="17">
        <v>0.17472785487778489</v>
      </c>
      <c r="BF183" s="17">
        <v>0.18386262052125971</v>
      </c>
      <c r="BG183" s="17">
        <v>0.18062641872939669</v>
      </c>
      <c r="BH183" s="17">
        <v>0.17052186971999461</v>
      </c>
      <c r="BI183" s="17">
        <v>0.12978765700887179</v>
      </c>
      <c r="BK183" s="17">
        <v>0.17680007899371911</v>
      </c>
      <c r="BL183" s="17">
        <v>0.18705034666096429</v>
      </c>
      <c r="BM183" s="17">
        <v>0.18161253550350909</v>
      </c>
      <c r="BN183" s="17">
        <v>0.147422219012594</v>
      </c>
      <c r="BO183" s="17">
        <v>0.15099736049674489</v>
      </c>
      <c r="BQ183" s="17">
        <v>0.19609066602185141</v>
      </c>
      <c r="BR183" s="17">
        <v>0.1768719198929849</v>
      </c>
      <c r="BS183" s="17">
        <v>0.158606008047179</v>
      </c>
      <c r="BT183" s="17">
        <v>0.17298014971176681</v>
      </c>
      <c r="BU183" s="17">
        <v>0.14567251528878619</v>
      </c>
      <c r="BV183" s="17">
        <v>0.1821011569306154</v>
      </c>
      <c r="BW183" s="17">
        <v>0.15696839617266339</v>
      </c>
      <c r="BX183" s="17">
        <v>0.15672937859366029</v>
      </c>
      <c r="BZ183" s="17">
        <v>0.20061912210818231</v>
      </c>
      <c r="CA183" s="17">
        <v>0.18227142976552091</v>
      </c>
      <c r="CB183" s="17">
        <v>0.15750506362480171</v>
      </c>
      <c r="CC183" s="17">
        <v>0.16762047382804751</v>
      </c>
      <c r="CD183" s="17">
        <v>0.16623442915045319</v>
      </c>
      <c r="CE183" s="17">
        <v>0.15004727501681089</v>
      </c>
      <c r="CF183" s="17">
        <v>0.17231541573226311</v>
      </c>
      <c r="CG183" s="17">
        <v>0.17615031507861431</v>
      </c>
      <c r="CI183" s="17">
        <v>0.20911204146820739</v>
      </c>
      <c r="CJ183" s="17">
        <v>0.18002291339368359</v>
      </c>
      <c r="CK183" s="17">
        <v>0.18106200875010781</v>
      </c>
      <c r="CL183" s="17">
        <v>0.18507201185775371</v>
      </c>
      <c r="CM183" s="17">
        <v>0.16991327448265231</v>
      </c>
      <c r="CN183" s="17">
        <v>0.16571799990457889</v>
      </c>
      <c r="CO183" s="17">
        <v>0.17724448130924059</v>
      </c>
      <c r="CP183" s="17">
        <v>0.1212806527251605</v>
      </c>
    </row>
    <row r="184" spans="2:94" x14ac:dyDescent="0.25">
      <c r="B184" s="16" t="s">
        <v>131</v>
      </c>
      <c r="C184" s="17">
        <v>0.18482827495370491</v>
      </c>
      <c r="D184" s="17">
        <v>0.19369159196734709</v>
      </c>
      <c r="E184" s="17">
        <v>0.1605386983356305</v>
      </c>
      <c r="F184" s="17">
        <v>0.1824727298131755</v>
      </c>
      <c r="G184" s="17">
        <v>0.16360112029997409</v>
      </c>
      <c r="H184" s="17">
        <v>0.21627299808613179</v>
      </c>
      <c r="I184" s="17">
        <v>0.1967658666121663</v>
      </c>
      <c r="K184" s="17">
        <v>0.19118227245209229</v>
      </c>
      <c r="L184" s="17">
        <v>0.1794164011753831</v>
      </c>
      <c r="N184" s="17">
        <v>0.18020417804961991</v>
      </c>
      <c r="O184" s="17">
        <v>0.16928329744569351</v>
      </c>
      <c r="P184" s="17">
        <v>0.14715465105714581</v>
      </c>
      <c r="Q184" s="17">
        <v>0.21936547318712779</v>
      </c>
      <c r="R184" s="17">
        <v>0.16480624545751049</v>
      </c>
      <c r="S184" s="17">
        <v>0.16293709569473089</v>
      </c>
      <c r="T184" s="17">
        <v>0.20299116977307119</v>
      </c>
      <c r="U184" s="17">
        <v>0.2222974166545513</v>
      </c>
      <c r="V184" s="17">
        <v>0.1654533646472427</v>
      </c>
      <c r="W184" s="17">
        <v>0.18971393384484009</v>
      </c>
      <c r="X184" s="17">
        <v>0.17472112503697099</v>
      </c>
      <c r="Z184" s="17">
        <v>0.18279208547983539</v>
      </c>
      <c r="AA184" s="17">
        <v>0.1937990910576517</v>
      </c>
      <c r="AB184" s="17">
        <v>0.20384255649665339</v>
      </c>
      <c r="AC184" s="17">
        <v>0.15989376752654799</v>
      </c>
      <c r="AE184" s="17">
        <v>0.1295768133560988</v>
      </c>
      <c r="AF184" s="17">
        <v>0.13278995621366799</v>
      </c>
      <c r="AG184" s="17">
        <v>0.1780038062146688</v>
      </c>
      <c r="AH184" s="17">
        <v>0.1411538118041829</v>
      </c>
      <c r="AI184" s="17">
        <v>0.19049140101095041</v>
      </c>
      <c r="AJ184" s="17">
        <v>0.20236660863220829</v>
      </c>
      <c r="AK184" s="17">
        <v>0.15387935545431269</v>
      </c>
      <c r="AL184" s="17">
        <v>0.1936575343341822</v>
      </c>
      <c r="AM184" s="17">
        <v>0.20119531818714889</v>
      </c>
      <c r="AN184" s="17">
        <v>0.2340807324758597</v>
      </c>
      <c r="AO184" s="17">
        <v>0.19905068067950379</v>
      </c>
      <c r="AP184" s="17">
        <v>0.19210725360808839</v>
      </c>
      <c r="AQ184" s="17">
        <v>0.2106950971102409</v>
      </c>
      <c r="AR184" s="17">
        <v>0.19074584054704191</v>
      </c>
      <c r="AS184" s="17">
        <v>0.14534795611280371</v>
      </c>
      <c r="AT184" s="17">
        <v>0.2000050258870299</v>
      </c>
      <c r="AU184" s="17">
        <v>0.15191051778909681</v>
      </c>
      <c r="AW184" s="17">
        <v>0.18625932300315451</v>
      </c>
      <c r="AX184" s="17">
        <v>0.18028423580690309</v>
      </c>
      <c r="AZ184" s="17">
        <v>0.18487379913838051</v>
      </c>
      <c r="BA184" s="17">
        <v>0.18475618029718341</v>
      </c>
      <c r="BC184" s="17">
        <v>0.16957957468214269</v>
      </c>
      <c r="BD184" s="17">
        <v>0.18690058092073081</v>
      </c>
      <c r="BE184" s="17">
        <v>0.20444530220677659</v>
      </c>
      <c r="BF184" s="17">
        <v>0.19882173875347611</v>
      </c>
      <c r="BG184" s="17">
        <v>0.18264926831247011</v>
      </c>
      <c r="BH184" s="17">
        <v>0.22263397257855949</v>
      </c>
      <c r="BI184" s="17">
        <v>0.13324140263049919</v>
      </c>
      <c r="BK184" s="17">
        <v>0.19779080276508171</v>
      </c>
      <c r="BL184" s="17">
        <v>0.17356203363884251</v>
      </c>
      <c r="BM184" s="17">
        <v>0.18048375601238439</v>
      </c>
      <c r="BN184" s="17">
        <v>0.18918126570243249</v>
      </c>
      <c r="BO184" s="17">
        <v>0.1413068176726783</v>
      </c>
      <c r="BQ184" s="17">
        <v>0.18951242604826801</v>
      </c>
      <c r="BR184" s="17">
        <v>0.19086259735600111</v>
      </c>
      <c r="BS184" s="17">
        <v>0.23221441586351491</v>
      </c>
      <c r="BT184" s="17">
        <v>0.14824026675675639</v>
      </c>
      <c r="BU184" s="17">
        <v>0.138624605279283</v>
      </c>
      <c r="BV184" s="17">
        <v>0.15544291041657399</v>
      </c>
      <c r="BW184" s="17">
        <v>0.1594477116447508</v>
      </c>
      <c r="BX184" s="17">
        <v>0.19417527498593101</v>
      </c>
      <c r="BZ184" s="17">
        <v>0.19302665254587639</v>
      </c>
      <c r="CA184" s="17">
        <v>0.20390834836419169</v>
      </c>
      <c r="CB184" s="17">
        <v>0.20887623337880851</v>
      </c>
      <c r="CC184" s="17">
        <v>0.18785105360009521</v>
      </c>
      <c r="CD184" s="17">
        <v>0.15938284949109821</v>
      </c>
      <c r="CE184" s="17">
        <v>0.16319144131078481</v>
      </c>
      <c r="CF184" s="17">
        <v>0.1121763436400274</v>
      </c>
      <c r="CG184" s="17">
        <v>0.16926332189738419</v>
      </c>
      <c r="CI184" s="17">
        <v>0.2028311277505869</v>
      </c>
      <c r="CJ184" s="17">
        <v>0.197257656151717</v>
      </c>
      <c r="CK184" s="17">
        <v>0.22615330154204899</v>
      </c>
      <c r="CL184" s="17">
        <v>0.1785833400707281</v>
      </c>
      <c r="CM184" s="17">
        <v>0.17441531108456829</v>
      </c>
      <c r="CN184" s="17">
        <v>0.14657409869712559</v>
      </c>
      <c r="CO184" s="17">
        <v>0.16865366698661821</v>
      </c>
      <c r="CP184" s="17">
        <v>0.15883717520860771</v>
      </c>
    </row>
    <row r="185" spans="2:94" x14ac:dyDescent="0.25">
      <c r="B185" s="16" t="s">
        <v>132</v>
      </c>
      <c r="C185" s="17">
        <v>0.26490246449317623</v>
      </c>
      <c r="D185" s="17">
        <v>0.2107241615037635</v>
      </c>
      <c r="E185" s="17">
        <v>0.2399000475651083</v>
      </c>
      <c r="F185" s="17">
        <v>0.25587955979565491</v>
      </c>
      <c r="G185" s="17">
        <v>0.29167116083733508</v>
      </c>
      <c r="H185" s="17">
        <v>0.29984840237689581</v>
      </c>
      <c r="I185" s="17">
        <v>0.28317710214287389</v>
      </c>
      <c r="K185" s="17">
        <v>0.28948991594510859</v>
      </c>
      <c r="L185" s="17">
        <v>0.24019987003780169</v>
      </c>
      <c r="N185" s="17">
        <v>0.30613381773841902</v>
      </c>
      <c r="O185" s="17">
        <v>0.30538379357592887</v>
      </c>
      <c r="P185" s="17">
        <v>0.26930561572459588</v>
      </c>
      <c r="Q185" s="17">
        <v>0.25665726832452151</v>
      </c>
      <c r="R185" s="17">
        <v>0.27200671193525172</v>
      </c>
      <c r="S185" s="17">
        <v>0.25864052485995981</v>
      </c>
      <c r="T185" s="17">
        <v>0.22757972949207489</v>
      </c>
      <c r="U185" s="17">
        <v>0.2372472108903837</v>
      </c>
      <c r="V185" s="17">
        <v>0.24772945762974269</v>
      </c>
      <c r="W185" s="17">
        <v>0.27655992755679698</v>
      </c>
      <c r="X185" s="17">
        <v>0.29158526112769828</v>
      </c>
      <c r="Z185" s="17">
        <v>0.30870197406002581</v>
      </c>
      <c r="AA185" s="17">
        <v>0.27739908132355162</v>
      </c>
      <c r="AB185" s="17">
        <v>0.2445510330673642</v>
      </c>
      <c r="AC185" s="17">
        <v>0.22333294276473939</v>
      </c>
      <c r="AE185" s="17">
        <v>0.1203410544988448</v>
      </c>
      <c r="AF185" s="17">
        <v>0.20533646586236259</v>
      </c>
      <c r="AG185" s="17">
        <v>0.24319377142609999</v>
      </c>
      <c r="AH185" s="17">
        <v>0.22114438344750589</v>
      </c>
      <c r="AI185" s="17">
        <v>0.2417182358374492</v>
      </c>
      <c r="AJ185" s="17">
        <v>0.2652599178814557</v>
      </c>
      <c r="AK185" s="17">
        <v>0.30035360342090017</v>
      </c>
      <c r="AL185" s="17">
        <v>0.25297640192964899</v>
      </c>
      <c r="AM185" s="17">
        <v>0.24721487370133369</v>
      </c>
      <c r="AN185" s="17">
        <v>0.2521159535730057</v>
      </c>
      <c r="AO185" s="17">
        <v>0.30066165471611411</v>
      </c>
      <c r="AP185" s="17">
        <v>0.26901333711422681</v>
      </c>
      <c r="AQ185" s="17">
        <v>0.30829774345905708</v>
      </c>
      <c r="AR185" s="17">
        <v>0.33399405781012109</v>
      </c>
      <c r="AS185" s="17">
        <v>0.31767749182548388</v>
      </c>
      <c r="AT185" s="17">
        <v>0.3655165620487566</v>
      </c>
      <c r="AU185" s="17">
        <v>0.16085522501545599</v>
      </c>
      <c r="AW185" s="17">
        <v>0.26790503238825059</v>
      </c>
      <c r="AX185" s="17">
        <v>0.25506606499077661</v>
      </c>
      <c r="AZ185" s="17">
        <v>0.2730129731110108</v>
      </c>
      <c r="BA185" s="17">
        <v>0.25205820737610579</v>
      </c>
      <c r="BC185" s="17">
        <v>0.23826883078410641</v>
      </c>
      <c r="BD185" s="17">
        <v>0.2319448350933552</v>
      </c>
      <c r="BE185" s="17">
        <v>0.30395029130183432</v>
      </c>
      <c r="BF185" s="17">
        <v>0.29024229018913827</v>
      </c>
      <c r="BG185" s="17">
        <v>0.33776866316918469</v>
      </c>
      <c r="BH185" s="17">
        <v>0.35148544689135131</v>
      </c>
      <c r="BI185" s="17">
        <v>0.1756252054101714</v>
      </c>
      <c r="BK185" s="17">
        <v>0.32764572359494631</v>
      </c>
      <c r="BL185" s="17">
        <v>0.2404683124589036</v>
      </c>
      <c r="BM185" s="17">
        <v>0.2031303875930173</v>
      </c>
      <c r="BN185" s="17">
        <v>0.25199913930856199</v>
      </c>
      <c r="BO185" s="17">
        <v>6.1236248702722429E-2</v>
      </c>
      <c r="BQ185" s="17">
        <v>0.22739563389446571</v>
      </c>
      <c r="BR185" s="17">
        <v>0.31074127332272072</v>
      </c>
      <c r="BS185" s="17">
        <v>0.2772985704898781</v>
      </c>
      <c r="BT185" s="17">
        <v>0.30996711893237322</v>
      </c>
      <c r="BU185" s="17">
        <v>0.21680813680924749</v>
      </c>
      <c r="BV185" s="17">
        <v>0.2256641587575933</v>
      </c>
      <c r="BW185" s="17">
        <v>0.13759302674380039</v>
      </c>
      <c r="BX185" s="17">
        <v>0.32038611763959279</v>
      </c>
      <c r="BZ185" s="17">
        <v>0.21919127131460209</v>
      </c>
      <c r="CA185" s="17">
        <v>0.32709439706039389</v>
      </c>
      <c r="CB185" s="17">
        <v>0.29160379267291792</v>
      </c>
      <c r="CC185" s="17">
        <v>0.32977682899232469</v>
      </c>
      <c r="CD185" s="17">
        <v>0.2030030206771401</v>
      </c>
      <c r="CE185" s="17">
        <v>0.32671280498119493</v>
      </c>
      <c r="CF185" s="17">
        <v>0.1231465946191494</v>
      </c>
      <c r="CG185" s="17">
        <v>0.23685762999380941</v>
      </c>
      <c r="CI185" s="17">
        <v>0.22877493803024909</v>
      </c>
      <c r="CJ185" s="17">
        <v>0.33164654711665431</v>
      </c>
      <c r="CK185" s="17">
        <v>0.28288847268059031</v>
      </c>
      <c r="CL185" s="17">
        <v>0.36139711000582758</v>
      </c>
      <c r="CM185" s="17">
        <v>0.21760712565158219</v>
      </c>
      <c r="CN185" s="17">
        <v>0.17526038616059231</v>
      </c>
      <c r="CO185" s="17">
        <v>0.19865110937409369</v>
      </c>
      <c r="CP185" s="17">
        <v>0.32925671153921893</v>
      </c>
    </row>
    <row r="186" spans="2:94" x14ac:dyDescent="0.25">
      <c r="B186" s="16" t="s">
        <v>85</v>
      </c>
      <c r="C186" s="17">
        <v>2.7160273106320749E-2</v>
      </c>
      <c r="D186" s="17">
        <v>4.1980281055175088E-2</v>
      </c>
      <c r="E186" s="17">
        <v>3.9744822847068068E-2</v>
      </c>
      <c r="F186" s="17">
        <v>2.7530881796371951E-2</v>
      </c>
      <c r="G186" s="17">
        <v>2.5953675277015701E-2</v>
      </c>
      <c r="H186" s="17">
        <v>2.138065957588826E-2</v>
      </c>
      <c r="I186" s="17">
        <v>1.1687201301599391E-2</v>
      </c>
      <c r="K186" s="17">
        <v>1.368356644414848E-2</v>
      </c>
      <c r="L186" s="17">
        <v>4.0458383709323753E-2</v>
      </c>
      <c r="N186" s="17">
        <v>2.768046450050142E-2</v>
      </c>
      <c r="O186" s="17">
        <v>2.5880527793595749E-2</v>
      </c>
      <c r="P186" s="17">
        <v>2.5994424181462659E-2</v>
      </c>
      <c r="Q186" s="17">
        <v>3.4462388664397513E-2</v>
      </c>
      <c r="R186" s="17">
        <v>1.522930882143394E-2</v>
      </c>
      <c r="S186" s="17">
        <v>1.762151701742299E-2</v>
      </c>
      <c r="T186" s="17">
        <v>3.7030504822761177E-2</v>
      </c>
      <c r="U186" s="17">
        <v>3.6051093787967087E-2</v>
      </c>
      <c r="V186" s="17">
        <v>3.012587844079731E-2</v>
      </c>
      <c r="W186" s="17">
        <v>2.461731992791117E-2</v>
      </c>
      <c r="X186" s="17">
        <v>1.6715795304646289E-2</v>
      </c>
      <c r="Z186" s="17">
        <v>1.676582208872782E-2</v>
      </c>
      <c r="AA186" s="17">
        <v>1.7755658603754651E-2</v>
      </c>
      <c r="AB186" s="17">
        <v>1.9262382720581141E-2</v>
      </c>
      <c r="AC186" s="17">
        <v>5.5074633708116168E-2</v>
      </c>
      <c r="AE186" s="17">
        <v>0.1811725503426927</v>
      </c>
      <c r="AF186" s="17">
        <v>6.7248422930369298E-2</v>
      </c>
      <c r="AG186" s="17">
        <v>4.6270138883194187E-2</v>
      </c>
      <c r="AH186" s="17">
        <v>2.916733649669347E-2</v>
      </c>
      <c r="AI186" s="17">
        <v>3.018483555345321E-2</v>
      </c>
      <c r="AJ186" s="17">
        <v>2.202183248211767E-2</v>
      </c>
      <c r="AK186" s="17">
        <v>2.6363266199460968E-2</v>
      </c>
      <c r="AL186" s="17">
        <v>2.369619082942678E-2</v>
      </c>
      <c r="AM186" s="17">
        <v>6.2768219564760279E-3</v>
      </c>
      <c r="AN186" s="17">
        <v>8.6351928255779982E-3</v>
      </c>
      <c r="AO186" s="17">
        <v>8.9292486336425576E-3</v>
      </c>
      <c r="AP186" s="17">
        <v>1.8745117789457259E-2</v>
      </c>
      <c r="AQ186" s="17">
        <v>1.597521419777178E-2</v>
      </c>
      <c r="AR186" s="17">
        <v>8.4244473163599832E-3</v>
      </c>
      <c r="AS186" s="17">
        <v>9.0088999141828361E-3</v>
      </c>
      <c r="AT186" s="17">
        <v>8.3027211244966065E-3</v>
      </c>
      <c r="AU186" s="17">
        <v>9.8419771054069391E-2</v>
      </c>
      <c r="AW186" s="17">
        <v>2.407572569232079E-2</v>
      </c>
      <c r="AX186" s="17">
        <v>3.0846104056820541E-2</v>
      </c>
      <c r="AZ186" s="17">
        <v>2.437766591653856E-2</v>
      </c>
      <c r="BA186" s="17">
        <v>3.1566966186305903E-2</v>
      </c>
      <c r="BC186" s="17">
        <v>3.9364486317330992E-2</v>
      </c>
      <c r="BD186" s="17">
        <v>2.199702004808218E-2</v>
      </c>
      <c r="BE186" s="17">
        <v>1.336997098824921E-2</v>
      </c>
      <c r="BF186" s="17">
        <v>1.4883003344689E-2</v>
      </c>
      <c r="BG186" s="17">
        <v>9.9394361178023853E-3</v>
      </c>
      <c r="BH186" s="17">
        <v>0</v>
      </c>
      <c r="BI186" s="17">
        <v>0.14426903535181279</v>
      </c>
      <c r="BK186" s="17">
        <v>1.650965591545028E-2</v>
      </c>
      <c r="BL186" s="17">
        <v>1.1953642176122249E-2</v>
      </c>
      <c r="BM186" s="17">
        <v>4.8096205664362561E-2</v>
      </c>
      <c r="BN186" s="17">
        <v>4.20665573013582E-2</v>
      </c>
      <c r="BO186" s="17">
        <v>0.20412486472836569</v>
      </c>
      <c r="BQ186" s="17">
        <v>5.7765370062480498E-3</v>
      </c>
      <c r="BR186" s="17">
        <v>1.833858355665087E-2</v>
      </c>
      <c r="BS186" s="17">
        <v>1.9314338944594729E-2</v>
      </c>
      <c r="BT186" s="17">
        <v>3.4208553975560031E-2</v>
      </c>
      <c r="BU186" s="17">
        <v>0</v>
      </c>
      <c r="BV186" s="17">
        <v>6.7459192377611096E-2</v>
      </c>
      <c r="BW186" s="17">
        <v>0.14193439505751371</v>
      </c>
      <c r="BX186" s="17">
        <v>2.5541146503944519E-2</v>
      </c>
      <c r="BZ186" s="17">
        <v>6.1874947697980846E-3</v>
      </c>
      <c r="CA186" s="17">
        <v>1.6186805676773129E-2</v>
      </c>
      <c r="CB186" s="17">
        <v>1.290099246346805E-2</v>
      </c>
      <c r="CC186" s="17">
        <v>2.198744254451759E-2</v>
      </c>
      <c r="CD186" s="17">
        <v>1.478569304077202E-2</v>
      </c>
      <c r="CE186" s="17">
        <v>2.5119460538193202E-2</v>
      </c>
      <c r="CF186" s="17">
        <v>0.14726418352155959</v>
      </c>
      <c r="CG186" s="17">
        <v>6.2074025178302267E-2</v>
      </c>
      <c r="CI186" s="17">
        <v>8.1452522623424051E-3</v>
      </c>
      <c r="CJ186" s="17">
        <v>1.2678980994845461E-2</v>
      </c>
      <c r="CK186" s="17">
        <v>1.019725984986051E-2</v>
      </c>
      <c r="CL186" s="17">
        <v>3.9654466166748462E-2</v>
      </c>
      <c r="CM186" s="17">
        <v>1.0461982307948569E-2</v>
      </c>
      <c r="CN186" s="17">
        <v>0.1142210511165577</v>
      </c>
      <c r="CO186" s="17">
        <v>6.2608082841166465E-2</v>
      </c>
      <c r="CP186" s="17">
        <v>3.8794231219875651E-2</v>
      </c>
    </row>
    <row r="188" spans="2:94" ht="90" x14ac:dyDescent="0.25">
      <c r="B188" s="14" t="s">
        <v>146</v>
      </c>
    </row>
    <row r="189" spans="2:94" x14ac:dyDescent="0.25">
      <c r="B189" s="15" t="s">
        <v>15</v>
      </c>
    </row>
    <row r="190" spans="2:94" x14ac:dyDescent="0.25">
      <c r="B190" s="16" t="s">
        <v>126</v>
      </c>
      <c r="C190" s="17">
        <v>6.3158557033952636E-2</v>
      </c>
      <c r="D190" s="17">
        <v>5.7837771858521007E-2</v>
      </c>
      <c r="E190" s="17">
        <v>4.0972456054765113E-2</v>
      </c>
      <c r="F190" s="17">
        <v>4.3560054963604537E-2</v>
      </c>
      <c r="G190" s="17">
        <v>4.621672352642444E-2</v>
      </c>
      <c r="H190" s="17">
        <v>6.0531722435325501E-2</v>
      </c>
      <c r="I190" s="17">
        <v>0.11615703076853399</v>
      </c>
      <c r="K190" s="17">
        <v>6.3562469925526416E-2</v>
      </c>
      <c r="L190" s="17">
        <v>6.2468643682613303E-2</v>
      </c>
      <c r="N190" s="17">
        <v>4.7670065486733283E-2</v>
      </c>
      <c r="O190" s="17">
        <v>5.0893359306282887E-2</v>
      </c>
      <c r="P190" s="17">
        <v>9.0174125724833826E-2</v>
      </c>
      <c r="Q190" s="17">
        <v>6.4494026794593207E-2</v>
      </c>
      <c r="R190" s="17">
        <v>6.9287645554201652E-2</v>
      </c>
      <c r="S190" s="17">
        <v>5.3405830613443207E-2</v>
      </c>
      <c r="T190" s="17">
        <v>4.2326369915798807E-2</v>
      </c>
      <c r="U190" s="17">
        <v>7.1759995931742163E-2</v>
      </c>
      <c r="V190" s="17">
        <v>8.5598892920970754E-2</v>
      </c>
      <c r="W190" s="17">
        <v>5.6034968249103541E-2</v>
      </c>
      <c r="X190" s="17">
        <v>6.3008935182720563E-2</v>
      </c>
      <c r="Z190" s="17">
        <v>6.9305500536460202E-2</v>
      </c>
      <c r="AA190" s="17">
        <v>5.3477001559162338E-2</v>
      </c>
      <c r="AB190" s="17">
        <v>5.4158527759320861E-2</v>
      </c>
      <c r="AC190" s="17">
        <v>7.4736915476644836E-2</v>
      </c>
      <c r="AE190" s="17">
        <v>0.1250373703519351</v>
      </c>
      <c r="AF190" s="17">
        <v>4.8742638199007517E-2</v>
      </c>
      <c r="AG190" s="17">
        <v>8.4837365539130447E-2</v>
      </c>
      <c r="AH190" s="17">
        <v>7.1659857466166502E-2</v>
      </c>
      <c r="AI190" s="17">
        <v>4.6790916447829317E-2</v>
      </c>
      <c r="AJ190" s="17">
        <v>6.5650345595956283E-2</v>
      </c>
      <c r="AK190" s="17">
        <v>5.755485726527191E-2</v>
      </c>
      <c r="AL190" s="17">
        <v>6.6390489616278275E-2</v>
      </c>
      <c r="AM190" s="17">
        <v>4.1076766986139657E-2</v>
      </c>
      <c r="AN190" s="17">
        <v>7.9254078937101055E-2</v>
      </c>
      <c r="AO190" s="17">
        <v>6.6993319793381939E-2</v>
      </c>
      <c r="AP190" s="17">
        <v>7.0436391060209311E-2</v>
      </c>
      <c r="AQ190" s="17">
        <v>5.8648046966137041E-2</v>
      </c>
      <c r="AR190" s="17">
        <v>7.0018018753276498E-2</v>
      </c>
      <c r="AS190" s="17">
        <v>6.5297626858857039E-2</v>
      </c>
      <c r="AT190" s="17">
        <v>4.0030228965602419E-2</v>
      </c>
      <c r="AU190" s="17">
        <v>7.0874710088797171E-2</v>
      </c>
      <c r="AW190" s="17">
        <v>6.3043830578472293E-2</v>
      </c>
      <c r="AX190" s="17">
        <v>6.4049154882593801E-2</v>
      </c>
      <c r="AZ190" s="17">
        <v>6.1919975073314072E-2</v>
      </c>
      <c r="BA190" s="17">
        <v>6.5120045013636815E-2</v>
      </c>
      <c r="BC190" s="17">
        <v>6.6537236194511851E-2</v>
      </c>
      <c r="BD190" s="17">
        <v>6.6903695263138011E-2</v>
      </c>
      <c r="BE190" s="17">
        <v>5.7306904412901809E-2</v>
      </c>
      <c r="BF190" s="17">
        <v>6.0888572978712877E-2</v>
      </c>
      <c r="BG190" s="17">
        <v>4.8179584918840432E-2</v>
      </c>
      <c r="BH190" s="17">
        <v>6.0268198185514488E-2</v>
      </c>
      <c r="BI190" s="17">
        <v>8.721186767054534E-2</v>
      </c>
      <c r="BK190" s="17">
        <v>3.8606010099464787E-2</v>
      </c>
      <c r="BL190" s="17">
        <v>0.1089560552901389</v>
      </c>
      <c r="BM190" s="17">
        <v>4.6828933755774287E-2</v>
      </c>
      <c r="BN190" s="17">
        <v>4.6069775800488377E-2</v>
      </c>
      <c r="BO190" s="17">
        <v>1.95946473980626E-2</v>
      </c>
      <c r="BQ190" s="17">
        <v>0.1011495899096695</v>
      </c>
      <c r="BR190" s="17">
        <v>3.2061105999672601E-2</v>
      </c>
      <c r="BS190" s="17">
        <v>3.0272141349110871E-2</v>
      </c>
      <c r="BT190" s="17">
        <v>4.4958276039200912E-2</v>
      </c>
      <c r="BU190" s="17">
        <v>0.19732319800092499</v>
      </c>
      <c r="BV190" s="17">
        <v>6.2496986620284592E-2</v>
      </c>
      <c r="BW190" s="17">
        <v>3.5373751567653017E-2</v>
      </c>
      <c r="BX190" s="17">
        <v>4.9137686384483313E-2</v>
      </c>
      <c r="BZ190" s="17">
        <v>9.3524009398720756E-2</v>
      </c>
      <c r="CA190" s="17">
        <v>3.0577354835900562E-2</v>
      </c>
      <c r="CB190" s="17">
        <v>3.2822073873712797E-2</v>
      </c>
      <c r="CC190" s="17">
        <v>4.6060480210688308E-2</v>
      </c>
      <c r="CD190" s="17">
        <v>0.14421721436797391</v>
      </c>
      <c r="CE190" s="17">
        <v>3.199353849008979E-2</v>
      </c>
      <c r="CF190" s="17">
        <v>4.3908631079363727E-2</v>
      </c>
      <c r="CG190" s="17">
        <v>5.864706060682677E-2</v>
      </c>
      <c r="CI190" s="17">
        <v>5.8622228186055787E-2</v>
      </c>
      <c r="CJ190" s="17">
        <v>3.7523337897152113E-2</v>
      </c>
      <c r="CK190" s="17">
        <v>3.5907911578026648E-2</v>
      </c>
      <c r="CL190" s="17">
        <v>2.6680093595161731E-2</v>
      </c>
      <c r="CM190" s="17">
        <v>0.1213281887690575</v>
      </c>
      <c r="CN190" s="17">
        <v>4.7941131151415788E-2</v>
      </c>
      <c r="CO190" s="17">
        <v>4.2822719577169849E-2</v>
      </c>
      <c r="CP190" s="17">
        <v>7.4337601963554573E-2</v>
      </c>
    </row>
    <row r="191" spans="2:94" x14ac:dyDescent="0.25">
      <c r="B191" s="16" t="s">
        <v>127</v>
      </c>
      <c r="C191" s="17">
        <v>3.9582162871431507E-2</v>
      </c>
      <c r="D191" s="17">
        <v>4.6098008009114497E-2</v>
      </c>
      <c r="E191" s="17">
        <v>4.1236719251683658E-2</v>
      </c>
      <c r="F191" s="17">
        <v>4.0845798784547228E-2</v>
      </c>
      <c r="G191" s="17">
        <v>3.5740770302031731E-2</v>
      </c>
      <c r="H191" s="17">
        <v>3.6426350509952743E-2</v>
      </c>
      <c r="I191" s="17">
        <v>3.8142111665894242E-2</v>
      </c>
      <c r="K191" s="17">
        <v>4.1801996389623432E-2</v>
      </c>
      <c r="L191" s="17">
        <v>3.7611434063645567E-2</v>
      </c>
      <c r="N191" s="17">
        <v>4.6403239299868573E-2</v>
      </c>
      <c r="O191" s="17">
        <v>2.6523005567676599E-2</v>
      </c>
      <c r="P191" s="17">
        <v>4.2980932930310391E-2</v>
      </c>
      <c r="Q191" s="17">
        <v>2.8418238006401721E-2</v>
      </c>
      <c r="R191" s="17">
        <v>5.1020827988657057E-2</v>
      </c>
      <c r="S191" s="17">
        <v>3.0247065779661231E-2</v>
      </c>
      <c r="T191" s="17">
        <v>4.0406119644394653E-2</v>
      </c>
      <c r="U191" s="17">
        <v>4.4896291010411551E-2</v>
      </c>
      <c r="V191" s="17">
        <v>4.8105516584294433E-2</v>
      </c>
      <c r="W191" s="17">
        <v>4.3860125400420731E-2</v>
      </c>
      <c r="X191" s="17">
        <v>1.7365528112008959E-2</v>
      </c>
      <c r="Z191" s="17">
        <v>3.7853585534892271E-2</v>
      </c>
      <c r="AA191" s="17">
        <v>2.8559187178470131E-2</v>
      </c>
      <c r="AB191" s="17">
        <v>5.1600368533952258E-2</v>
      </c>
      <c r="AC191" s="17">
        <v>4.2234925649661949E-2</v>
      </c>
      <c r="AE191" s="17">
        <v>3.05991130277911E-2</v>
      </c>
      <c r="AF191" s="17">
        <v>3.002024867362026E-2</v>
      </c>
      <c r="AG191" s="17">
        <v>5.1714531695463833E-2</v>
      </c>
      <c r="AH191" s="17">
        <v>5.2137117333450778E-2</v>
      </c>
      <c r="AI191" s="17">
        <v>3.6692026049225349E-2</v>
      </c>
      <c r="AJ191" s="17">
        <v>2.9991195197239449E-2</v>
      </c>
      <c r="AK191" s="17">
        <v>3.1281462118328357E-2</v>
      </c>
      <c r="AL191" s="17">
        <v>5.0895714136517757E-2</v>
      </c>
      <c r="AM191" s="17">
        <v>4.5575590068936543E-2</v>
      </c>
      <c r="AN191" s="17">
        <v>2.238358607930422E-2</v>
      </c>
      <c r="AO191" s="17">
        <v>5.9791303715205912E-2</v>
      </c>
      <c r="AP191" s="17">
        <v>3.5248067179253731E-2</v>
      </c>
      <c r="AQ191" s="17">
        <v>3.2200832050269149E-2</v>
      </c>
      <c r="AR191" s="17">
        <v>3.8814670476950627E-2</v>
      </c>
      <c r="AS191" s="17">
        <v>1.9309452198543801E-2</v>
      </c>
      <c r="AT191" s="17">
        <v>3.6790730108188847E-2</v>
      </c>
      <c r="AU191" s="17">
        <v>5.7361043388788127E-2</v>
      </c>
      <c r="AW191" s="17">
        <v>3.9800757588557827E-2</v>
      </c>
      <c r="AX191" s="17">
        <v>3.971685150545079E-2</v>
      </c>
      <c r="AZ191" s="17">
        <v>4.0277898009392382E-2</v>
      </c>
      <c r="BA191" s="17">
        <v>3.8480357618712858E-2</v>
      </c>
      <c r="BC191" s="17">
        <v>3.3747478366595793E-2</v>
      </c>
      <c r="BD191" s="17">
        <v>4.2244273276591637E-2</v>
      </c>
      <c r="BE191" s="17">
        <v>5.4550195110970312E-2</v>
      </c>
      <c r="BF191" s="17">
        <v>3.5159235815462632E-2</v>
      </c>
      <c r="BG191" s="17">
        <v>4.0064860462649593E-2</v>
      </c>
      <c r="BH191" s="17">
        <v>3.2691663732418483E-2</v>
      </c>
      <c r="BI191" s="17">
        <v>4.4868426782263222E-2</v>
      </c>
      <c r="BK191" s="17">
        <v>3.8203730276122887E-2</v>
      </c>
      <c r="BL191" s="17">
        <v>4.2406469338910659E-2</v>
      </c>
      <c r="BM191" s="17">
        <v>4.4482656668662073E-2</v>
      </c>
      <c r="BN191" s="17">
        <v>2.5275003270321748E-2</v>
      </c>
      <c r="BO191" s="17">
        <v>4.2320285779081653E-2</v>
      </c>
      <c r="BQ191" s="17">
        <v>5.0581756537665903E-2</v>
      </c>
      <c r="BR191" s="17">
        <v>3.66216867386574E-2</v>
      </c>
      <c r="BS191" s="17">
        <v>3.4697202347717213E-2</v>
      </c>
      <c r="BT191" s="17">
        <v>5.2047470787860477E-2</v>
      </c>
      <c r="BU191" s="17">
        <v>4.0270643235083559E-2</v>
      </c>
      <c r="BV191" s="17">
        <v>2.6463349615260791E-2</v>
      </c>
      <c r="BW191" s="17">
        <v>4.9873793479763742E-2</v>
      </c>
      <c r="BX191" s="17">
        <v>3.2829231118765158E-2</v>
      </c>
      <c r="BZ191" s="17">
        <v>5.6373551459986647E-2</v>
      </c>
      <c r="CA191" s="17">
        <v>2.703875587777281E-2</v>
      </c>
      <c r="CB191" s="17">
        <v>4.3910990834777751E-2</v>
      </c>
      <c r="CC191" s="17">
        <v>4.8080127606672948E-2</v>
      </c>
      <c r="CD191" s="17">
        <v>4.9945884681767139E-2</v>
      </c>
      <c r="CE191" s="17">
        <v>3.3144496161897283E-2</v>
      </c>
      <c r="CF191" s="17">
        <v>3.4134771720085083E-2</v>
      </c>
      <c r="CG191" s="17">
        <v>3.2450408159450037E-2</v>
      </c>
      <c r="CI191" s="17">
        <v>4.6481682418841562E-2</v>
      </c>
      <c r="CJ191" s="17">
        <v>2.8662852951563272E-2</v>
      </c>
      <c r="CK191" s="17">
        <v>3.2125062503564027E-2</v>
      </c>
      <c r="CL191" s="17">
        <v>2.2770160766791281E-2</v>
      </c>
      <c r="CM191" s="17">
        <v>6.186134091966429E-2</v>
      </c>
      <c r="CN191" s="17">
        <v>3.2454594689815333E-2</v>
      </c>
      <c r="CO191" s="17">
        <v>3.3075801920558971E-2</v>
      </c>
      <c r="CP191" s="17">
        <v>2.6798325848282411E-2</v>
      </c>
    </row>
    <row r="192" spans="2:94" x14ac:dyDescent="0.25">
      <c r="B192" s="16" t="s">
        <v>128</v>
      </c>
      <c r="C192" s="17">
        <v>6.1029547859593428E-2</v>
      </c>
      <c r="D192" s="17">
        <v>8.6493909007068728E-2</v>
      </c>
      <c r="E192" s="17">
        <v>7.4853312568300912E-2</v>
      </c>
      <c r="F192" s="17">
        <v>6.1649368566020671E-2</v>
      </c>
      <c r="G192" s="17">
        <v>5.4298006492016777E-2</v>
      </c>
      <c r="H192" s="17">
        <v>4.280190500614401E-2</v>
      </c>
      <c r="I192" s="17">
        <v>5.0160578193669418E-2</v>
      </c>
      <c r="K192" s="17">
        <v>6.4279194745106613E-2</v>
      </c>
      <c r="L192" s="17">
        <v>5.8159950725494673E-2</v>
      </c>
      <c r="N192" s="17">
        <v>5.9038183414705458E-2</v>
      </c>
      <c r="O192" s="17">
        <v>3.3051671886478277E-2</v>
      </c>
      <c r="P192" s="17">
        <v>8.4593007868466366E-2</v>
      </c>
      <c r="Q192" s="17">
        <v>5.3159588110395388E-2</v>
      </c>
      <c r="R192" s="17">
        <v>8.1834361108431272E-2</v>
      </c>
      <c r="S192" s="17">
        <v>6.5219136764808505E-2</v>
      </c>
      <c r="T192" s="17">
        <v>6.9317153022726175E-2</v>
      </c>
      <c r="U192" s="17">
        <v>5.9856277126004262E-2</v>
      </c>
      <c r="V192" s="17">
        <v>6.1366428858580999E-2</v>
      </c>
      <c r="W192" s="17">
        <v>5.0441005620158477E-2</v>
      </c>
      <c r="X192" s="17">
        <v>6.5443254971038395E-2</v>
      </c>
      <c r="Z192" s="17">
        <v>5.2604994277352053E-2</v>
      </c>
      <c r="AA192" s="17">
        <v>5.5884677473597773E-2</v>
      </c>
      <c r="AB192" s="17">
        <v>7.5014212704493974E-2</v>
      </c>
      <c r="AC192" s="17">
        <v>6.3771676556758694E-2</v>
      </c>
      <c r="AE192" s="17">
        <v>7.7309401709244954E-2</v>
      </c>
      <c r="AF192" s="17">
        <v>8.8031302184653895E-2</v>
      </c>
      <c r="AG192" s="17">
        <v>4.2810507399865277E-2</v>
      </c>
      <c r="AH192" s="17">
        <v>7.782564553839913E-2</v>
      </c>
      <c r="AI192" s="17">
        <v>6.6351677734061934E-2</v>
      </c>
      <c r="AJ192" s="17">
        <v>5.6802405071514017E-2</v>
      </c>
      <c r="AK192" s="17">
        <v>7.8916815014058478E-2</v>
      </c>
      <c r="AL192" s="17">
        <v>7.5623609754294954E-2</v>
      </c>
      <c r="AM192" s="17">
        <v>6.9434901256548831E-2</v>
      </c>
      <c r="AN192" s="17">
        <v>6.0644744937257328E-2</v>
      </c>
      <c r="AO192" s="17">
        <v>4.4869517969268087E-2</v>
      </c>
      <c r="AP192" s="17">
        <v>4.241824780138264E-2</v>
      </c>
      <c r="AQ192" s="17">
        <v>4.2298735417097687E-2</v>
      </c>
      <c r="AR192" s="17">
        <v>6.1706821310383707E-2</v>
      </c>
      <c r="AS192" s="17">
        <v>5.1169103830949282E-2</v>
      </c>
      <c r="AT192" s="17">
        <v>3.814027633732392E-2</v>
      </c>
      <c r="AU192" s="17">
        <v>5.6811532515878282E-2</v>
      </c>
      <c r="AW192" s="17">
        <v>5.8986358894334852E-2</v>
      </c>
      <c r="AX192" s="17">
        <v>7.1408312749232386E-2</v>
      </c>
      <c r="AZ192" s="17">
        <v>5.885100148251847E-2</v>
      </c>
      <c r="BA192" s="17">
        <v>6.4479616298838166E-2</v>
      </c>
      <c r="BC192" s="17">
        <v>4.8422679948546397E-2</v>
      </c>
      <c r="BD192" s="17">
        <v>7.3459355200607687E-2</v>
      </c>
      <c r="BE192" s="17">
        <v>5.321188670606334E-2</v>
      </c>
      <c r="BF192" s="17">
        <v>5.864723713760827E-2</v>
      </c>
      <c r="BG192" s="17">
        <v>7.3709829527127971E-2</v>
      </c>
      <c r="BH192" s="17">
        <v>3.001472396392893E-2</v>
      </c>
      <c r="BI192" s="17">
        <v>7.9273009099848551E-2</v>
      </c>
      <c r="BK192" s="17">
        <v>4.8074162100023111E-2</v>
      </c>
      <c r="BL192" s="17">
        <v>7.0813105300098017E-2</v>
      </c>
      <c r="BM192" s="17">
        <v>6.0933344325925148E-2</v>
      </c>
      <c r="BN192" s="17">
        <v>8.4667137470051904E-2</v>
      </c>
      <c r="BO192" s="17">
        <v>5.115229630989445E-2</v>
      </c>
      <c r="BQ192" s="17">
        <v>6.1488777700734777E-2</v>
      </c>
      <c r="BR192" s="17">
        <v>5.7311145854783148E-2</v>
      </c>
      <c r="BS192" s="17">
        <v>6.145082983074393E-2</v>
      </c>
      <c r="BT192" s="17">
        <v>9.9405747592877916E-2</v>
      </c>
      <c r="BU192" s="17">
        <v>5.1249365951672787E-2</v>
      </c>
      <c r="BV192" s="17">
        <v>6.0267952096016007E-2</v>
      </c>
      <c r="BW192" s="17">
        <v>7.9100708067579156E-2</v>
      </c>
      <c r="BX192" s="17">
        <v>5.4393847159347038E-2</v>
      </c>
      <c r="BZ192" s="17">
        <v>6.308665417399148E-2</v>
      </c>
      <c r="CA192" s="17">
        <v>4.7862746330146651E-2</v>
      </c>
      <c r="CB192" s="17">
        <v>6.9990722604514985E-2</v>
      </c>
      <c r="CC192" s="17">
        <v>5.470268689991991E-2</v>
      </c>
      <c r="CD192" s="17">
        <v>8.6425131505715527E-2</v>
      </c>
      <c r="CE192" s="17">
        <v>8.7307010479839339E-2</v>
      </c>
      <c r="CF192" s="17">
        <v>2.554683211951108E-2</v>
      </c>
      <c r="CG192" s="17">
        <v>5.720708542937842E-2</v>
      </c>
      <c r="CI192" s="17">
        <v>6.5247531169594683E-2</v>
      </c>
      <c r="CJ192" s="17">
        <v>4.9042313173199251E-2</v>
      </c>
      <c r="CK192" s="17">
        <v>5.6725538163762343E-2</v>
      </c>
      <c r="CL192" s="17">
        <v>4.6678134070228597E-2</v>
      </c>
      <c r="CM192" s="17">
        <v>7.4325216018268803E-2</v>
      </c>
      <c r="CN192" s="17">
        <v>7.6154984490923658E-2</v>
      </c>
      <c r="CO192" s="17">
        <v>6.5943974655530035E-2</v>
      </c>
      <c r="CP192" s="17">
        <v>4.3861894165182193E-2</v>
      </c>
    </row>
    <row r="193" spans="2:94" ht="30" x14ac:dyDescent="0.25">
      <c r="B193" s="16" t="s">
        <v>129</v>
      </c>
      <c r="C193" s="17">
        <v>0.1673630066354366</v>
      </c>
      <c r="D193" s="17">
        <v>0.19277647471411541</v>
      </c>
      <c r="E193" s="17">
        <v>0.18104519939168759</v>
      </c>
      <c r="F193" s="17">
        <v>0.1980739110131004</v>
      </c>
      <c r="G193" s="17">
        <v>0.16096057038782369</v>
      </c>
      <c r="H193" s="17">
        <v>0.13885527818020749</v>
      </c>
      <c r="I193" s="17">
        <v>0.13884815112731319</v>
      </c>
      <c r="K193" s="17">
        <v>0.13769202468726699</v>
      </c>
      <c r="L193" s="17">
        <v>0.19551540098403811</v>
      </c>
      <c r="N193" s="17">
        <v>0.16118032587133371</v>
      </c>
      <c r="O193" s="17">
        <v>0.19095740936475611</v>
      </c>
      <c r="P193" s="17">
        <v>0.17540936888315389</v>
      </c>
      <c r="Q193" s="17">
        <v>0.15779709417367099</v>
      </c>
      <c r="R193" s="17">
        <v>0.14681310150904239</v>
      </c>
      <c r="S193" s="17">
        <v>0.22047327070224479</v>
      </c>
      <c r="T193" s="17">
        <v>0.19113070658083431</v>
      </c>
      <c r="U193" s="17">
        <v>0.15649627829765089</v>
      </c>
      <c r="V193" s="17">
        <v>0.16092536641025859</v>
      </c>
      <c r="W193" s="17">
        <v>0.1525676249450543</v>
      </c>
      <c r="X193" s="17">
        <v>0.16296163004630521</v>
      </c>
      <c r="Z193" s="17">
        <v>0.12880359976218869</v>
      </c>
      <c r="AA193" s="17">
        <v>0.17216676447850779</v>
      </c>
      <c r="AB193" s="17">
        <v>0.16562170761724301</v>
      </c>
      <c r="AC193" s="17">
        <v>0.2045245852538283</v>
      </c>
      <c r="AE193" s="17">
        <v>0.24113847996592261</v>
      </c>
      <c r="AF193" s="17">
        <v>0.31032125140385841</v>
      </c>
      <c r="AG193" s="17">
        <v>0.18930434173334951</v>
      </c>
      <c r="AH193" s="17">
        <v>0.2077862820635521</v>
      </c>
      <c r="AI193" s="17">
        <v>0.18242567543980001</v>
      </c>
      <c r="AJ193" s="17">
        <v>0.16912805002403999</v>
      </c>
      <c r="AK193" s="17">
        <v>0.14139564984882841</v>
      </c>
      <c r="AL193" s="17">
        <v>0.13976242512065651</v>
      </c>
      <c r="AM193" s="17">
        <v>0.1733094561634039</v>
      </c>
      <c r="AN193" s="17">
        <v>0.14182615446881081</v>
      </c>
      <c r="AO193" s="17">
        <v>0.15042823642964581</v>
      </c>
      <c r="AP193" s="17">
        <v>0.15617600784851901</v>
      </c>
      <c r="AQ193" s="17">
        <v>0.1491338765291563</v>
      </c>
      <c r="AR193" s="17">
        <v>0.13915843082534529</v>
      </c>
      <c r="AS193" s="17">
        <v>0.1083788890751501</v>
      </c>
      <c r="AT193" s="17">
        <v>0.1053338636106161</v>
      </c>
      <c r="AU193" s="17">
        <v>0.2153467982025167</v>
      </c>
      <c r="AW193" s="17">
        <v>0.1669398627591232</v>
      </c>
      <c r="AX193" s="17">
        <v>0.17110197013910489</v>
      </c>
      <c r="AZ193" s="17">
        <v>0.16094206660383131</v>
      </c>
      <c r="BA193" s="17">
        <v>0.1775315680149139</v>
      </c>
      <c r="BC193" s="17">
        <v>0.1920104416004238</v>
      </c>
      <c r="BD193" s="17">
        <v>0.176803959053529</v>
      </c>
      <c r="BE193" s="17">
        <v>0.1389672662113898</v>
      </c>
      <c r="BF193" s="17">
        <v>0.13954056196941719</v>
      </c>
      <c r="BG193" s="17">
        <v>0.14792416191801611</v>
      </c>
      <c r="BH193" s="17">
        <v>0.1094040336452744</v>
      </c>
      <c r="BI193" s="17">
        <v>0.2465666387813395</v>
      </c>
      <c r="BK193" s="17">
        <v>0.14238529024319349</v>
      </c>
      <c r="BL193" s="17">
        <v>0.1469757811516218</v>
      </c>
      <c r="BM193" s="17">
        <v>0.2272170848797587</v>
      </c>
      <c r="BN193" s="17">
        <v>0.20046784063542131</v>
      </c>
      <c r="BO193" s="17">
        <v>0.30341813934015083</v>
      </c>
      <c r="BQ193" s="17">
        <v>0.15206086787575909</v>
      </c>
      <c r="BR193" s="17">
        <v>0.1513864690918012</v>
      </c>
      <c r="BS193" s="17">
        <v>0.15042084589586421</v>
      </c>
      <c r="BT193" s="17">
        <v>0.1790842483961502</v>
      </c>
      <c r="BU193" s="17">
        <v>0.1877394312618664</v>
      </c>
      <c r="BV193" s="17">
        <v>0.22261931949755251</v>
      </c>
      <c r="BW193" s="17">
        <v>0.22839887458116251</v>
      </c>
      <c r="BX193" s="17">
        <v>0.1577038679867222</v>
      </c>
      <c r="BZ193" s="17">
        <v>0.14832453247931779</v>
      </c>
      <c r="CA193" s="17">
        <v>0.1366195583511006</v>
      </c>
      <c r="CB193" s="17">
        <v>0.16072224552531869</v>
      </c>
      <c r="CC193" s="17">
        <v>0.16730831077689701</v>
      </c>
      <c r="CD193" s="17">
        <v>0.16289016007720039</v>
      </c>
      <c r="CE193" s="17">
        <v>0.1935517258898079</v>
      </c>
      <c r="CF193" s="17">
        <v>0.35417140213749881</v>
      </c>
      <c r="CG193" s="17">
        <v>0.20144681201529371</v>
      </c>
      <c r="CI193" s="17">
        <v>0.16107049823136521</v>
      </c>
      <c r="CJ193" s="17">
        <v>0.13386332564374781</v>
      </c>
      <c r="CK193" s="17">
        <v>0.16212739043617361</v>
      </c>
      <c r="CL193" s="17">
        <v>0.15061159755058939</v>
      </c>
      <c r="CM193" s="17">
        <v>0.16389533225055711</v>
      </c>
      <c r="CN193" s="17">
        <v>0.25313887868161677</v>
      </c>
      <c r="CO193" s="17">
        <v>0.21354913800083189</v>
      </c>
      <c r="CP193" s="17">
        <v>0.17334383703770029</v>
      </c>
    </row>
    <row r="194" spans="2:94" x14ac:dyDescent="0.25">
      <c r="B194" s="16" t="s">
        <v>130</v>
      </c>
      <c r="C194" s="17">
        <v>0.16745115895953361</v>
      </c>
      <c r="D194" s="17">
        <v>0.1503106733508468</v>
      </c>
      <c r="E194" s="17">
        <v>0.1537116879970212</v>
      </c>
      <c r="F194" s="17">
        <v>0.16208291224017771</v>
      </c>
      <c r="G194" s="17">
        <v>0.19786278859820669</v>
      </c>
      <c r="H194" s="17">
        <v>0.16511015704642251</v>
      </c>
      <c r="I194" s="17">
        <v>0.171233168599351</v>
      </c>
      <c r="K194" s="17">
        <v>0.1642621521817785</v>
      </c>
      <c r="L194" s="17">
        <v>0.17140085979909209</v>
      </c>
      <c r="N194" s="17">
        <v>0.16103209826369061</v>
      </c>
      <c r="O194" s="17">
        <v>0.1600752198022819</v>
      </c>
      <c r="P194" s="17">
        <v>0.14318492768146379</v>
      </c>
      <c r="Q194" s="17">
        <v>0.16348232116913891</v>
      </c>
      <c r="R194" s="17">
        <v>0.21200075620955541</v>
      </c>
      <c r="S194" s="17">
        <v>0.141246374373491</v>
      </c>
      <c r="T194" s="17">
        <v>0.2025871118209342</v>
      </c>
      <c r="U194" s="17">
        <v>0.13780974729610729</v>
      </c>
      <c r="V194" s="17">
        <v>0.13149839528362481</v>
      </c>
      <c r="W194" s="17">
        <v>0.19393217838753851</v>
      </c>
      <c r="X194" s="17">
        <v>0.1864490424207263</v>
      </c>
      <c r="Z194" s="17">
        <v>0.15536653153560909</v>
      </c>
      <c r="AA194" s="17">
        <v>0.17104668810118229</v>
      </c>
      <c r="AB194" s="17">
        <v>0.17662391479980269</v>
      </c>
      <c r="AC194" s="17">
        <v>0.16861444847335641</v>
      </c>
      <c r="AE194" s="17">
        <v>0.1450805690947807</v>
      </c>
      <c r="AF194" s="17">
        <v>0.1023392907525045</v>
      </c>
      <c r="AG194" s="17">
        <v>0.13166920416073111</v>
      </c>
      <c r="AH194" s="17">
        <v>0.17447584885249831</v>
      </c>
      <c r="AI194" s="17">
        <v>0.1799372653292251</v>
      </c>
      <c r="AJ194" s="17">
        <v>0.20752680943043289</v>
      </c>
      <c r="AK194" s="17">
        <v>0.16398363334587759</v>
      </c>
      <c r="AL194" s="17">
        <v>0.1863554113468962</v>
      </c>
      <c r="AM194" s="17">
        <v>0.17679733416825349</v>
      </c>
      <c r="AN194" s="17">
        <v>0.19373047979780661</v>
      </c>
      <c r="AO194" s="17">
        <v>0.1625352042509883</v>
      </c>
      <c r="AP194" s="17">
        <v>0.1981067272275622</v>
      </c>
      <c r="AQ194" s="17">
        <v>0.14855242181691861</v>
      </c>
      <c r="AR194" s="17">
        <v>0.12830986780089351</v>
      </c>
      <c r="AS194" s="17">
        <v>0.15766658952391641</v>
      </c>
      <c r="AT194" s="17">
        <v>0.1218184700870597</v>
      </c>
      <c r="AU194" s="17">
        <v>0.13624045692103551</v>
      </c>
      <c r="AW194" s="17">
        <v>0.17378457271779621</v>
      </c>
      <c r="AX194" s="17">
        <v>0.1449089043409999</v>
      </c>
      <c r="AZ194" s="17">
        <v>0.17583284584589221</v>
      </c>
      <c r="BA194" s="17">
        <v>0.15417744870091471</v>
      </c>
      <c r="BC194" s="17">
        <v>0.2002354273950713</v>
      </c>
      <c r="BD194" s="17">
        <v>0.16392828414373509</v>
      </c>
      <c r="BE194" s="17">
        <v>0.169949928653014</v>
      </c>
      <c r="BF194" s="17">
        <v>0.16482529201275889</v>
      </c>
      <c r="BG194" s="17">
        <v>0.1213406646609526</v>
      </c>
      <c r="BH194" s="17">
        <v>0.1274911779551347</v>
      </c>
      <c r="BI194" s="17">
        <v>0.12009471598311749</v>
      </c>
      <c r="BK194" s="17">
        <v>0.15488286712276211</v>
      </c>
      <c r="BL194" s="17">
        <v>0.19388282734573301</v>
      </c>
      <c r="BM194" s="17">
        <v>0.16645831817602519</v>
      </c>
      <c r="BN194" s="17">
        <v>0.13073871475750631</v>
      </c>
      <c r="BO194" s="17">
        <v>0.15682407462837411</v>
      </c>
      <c r="BQ194" s="17">
        <v>0.19113264963593149</v>
      </c>
      <c r="BR194" s="17">
        <v>0.1630782351266844</v>
      </c>
      <c r="BS194" s="17">
        <v>0.1755683098673598</v>
      </c>
      <c r="BT194" s="17">
        <v>0.13776084719920481</v>
      </c>
      <c r="BU194" s="17">
        <v>0.1396593512028115</v>
      </c>
      <c r="BV194" s="17">
        <v>0.18335638216575709</v>
      </c>
      <c r="BW194" s="17">
        <v>9.6569562547340435E-2</v>
      </c>
      <c r="BX194" s="17">
        <v>0.13138240740774479</v>
      </c>
      <c r="BZ194" s="17">
        <v>0.2050867370839064</v>
      </c>
      <c r="CA194" s="17">
        <v>0.16658762728990889</v>
      </c>
      <c r="CB194" s="17">
        <v>0.1691542688792195</v>
      </c>
      <c r="CC194" s="17">
        <v>0.13434759485846981</v>
      </c>
      <c r="CD194" s="17">
        <v>0.14464786517436509</v>
      </c>
      <c r="CE194" s="17">
        <v>0.14384524837786641</v>
      </c>
      <c r="CF194" s="17">
        <v>0.1009079154589885</v>
      </c>
      <c r="CG194" s="17">
        <v>0.16832304097295181</v>
      </c>
      <c r="CI194" s="17">
        <v>0.19827831725284681</v>
      </c>
      <c r="CJ194" s="17">
        <v>0.1671566278628086</v>
      </c>
      <c r="CK194" s="17">
        <v>0.18186614368697079</v>
      </c>
      <c r="CL194" s="17">
        <v>0.14283281827260169</v>
      </c>
      <c r="CM194" s="17">
        <v>0.16643204796441879</v>
      </c>
      <c r="CN194" s="17">
        <v>0.15350557995244071</v>
      </c>
      <c r="CO194" s="17">
        <v>0.19375816723312789</v>
      </c>
      <c r="CP194" s="17">
        <v>0.1033285256759597</v>
      </c>
    </row>
    <row r="195" spans="2:94" x14ac:dyDescent="0.25">
      <c r="B195" s="16" t="s">
        <v>131</v>
      </c>
      <c r="C195" s="17">
        <v>0.18534361419616219</v>
      </c>
      <c r="D195" s="17">
        <v>0.16742879067948771</v>
      </c>
      <c r="E195" s="17">
        <v>0.1724418442250148</v>
      </c>
      <c r="F195" s="17">
        <v>0.1780310289839607</v>
      </c>
      <c r="G195" s="17">
        <v>0.17418401747989351</v>
      </c>
      <c r="H195" s="17">
        <v>0.21545452013826061</v>
      </c>
      <c r="I195" s="17">
        <v>0.20243538762149299</v>
      </c>
      <c r="K195" s="17">
        <v>0.18568444999256559</v>
      </c>
      <c r="L195" s="17">
        <v>0.18522953927516281</v>
      </c>
      <c r="N195" s="17">
        <v>0.20798633052618101</v>
      </c>
      <c r="O195" s="17">
        <v>0.18911437553860391</v>
      </c>
      <c r="P195" s="17">
        <v>0.22299312812259661</v>
      </c>
      <c r="Q195" s="17">
        <v>0.20964263536880259</v>
      </c>
      <c r="R195" s="17">
        <v>0.16341132318342241</v>
      </c>
      <c r="S195" s="17">
        <v>0.17785924987271581</v>
      </c>
      <c r="T195" s="17">
        <v>0.13996575215893031</v>
      </c>
      <c r="U195" s="17">
        <v>0.23374969847810589</v>
      </c>
      <c r="V195" s="17">
        <v>0.17021687726365689</v>
      </c>
      <c r="W195" s="17">
        <v>0.176074644378374</v>
      </c>
      <c r="X195" s="17">
        <v>0.1681159146449149</v>
      </c>
      <c r="Z195" s="17">
        <v>0.18422187060065751</v>
      </c>
      <c r="AA195" s="17">
        <v>0.1950154252429768</v>
      </c>
      <c r="AB195" s="17">
        <v>0.18772174673456579</v>
      </c>
      <c r="AC195" s="17">
        <v>0.17406959327697891</v>
      </c>
      <c r="AE195" s="17">
        <v>6.2328323935340463E-2</v>
      </c>
      <c r="AF195" s="17">
        <v>0.107099532550544</v>
      </c>
      <c r="AG195" s="17">
        <v>0.17760398011087331</v>
      </c>
      <c r="AH195" s="17">
        <v>0.16198477599004371</v>
      </c>
      <c r="AI195" s="17">
        <v>0.22611727898798131</v>
      </c>
      <c r="AJ195" s="17">
        <v>0.21571948446485109</v>
      </c>
      <c r="AK195" s="17">
        <v>0.16657058459316729</v>
      </c>
      <c r="AL195" s="17">
        <v>0.1607056946688302</v>
      </c>
      <c r="AM195" s="17">
        <v>0.18753458695706471</v>
      </c>
      <c r="AN195" s="17">
        <v>0.1751879172438183</v>
      </c>
      <c r="AO195" s="17">
        <v>0.19033779494169459</v>
      </c>
      <c r="AP195" s="17">
        <v>0.18265339651139431</v>
      </c>
      <c r="AQ195" s="17">
        <v>0.23758502242853541</v>
      </c>
      <c r="AR195" s="17">
        <v>0.1528950412692662</v>
      </c>
      <c r="AS195" s="17">
        <v>0.19883642949267749</v>
      </c>
      <c r="AT195" s="17">
        <v>0.22601819772407211</v>
      </c>
      <c r="AU195" s="17">
        <v>0.19140831239720199</v>
      </c>
      <c r="AW195" s="17">
        <v>0.1881945564655082</v>
      </c>
      <c r="AX195" s="17">
        <v>0.17136128801885189</v>
      </c>
      <c r="AZ195" s="17">
        <v>0.1829151560492909</v>
      </c>
      <c r="BA195" s="17">
        <v>0.189189456954762</v>
      </c>
      <c r="BC195" s="17">
        <v>0.18822560489464921</v>
      </c>
      <c r="BD195" s="17">
        <v>0.18431866153573931</v>
      </c>
      <c r="BE195" s="17">
        <v>0.1901853890373581</v>
      </c>
      <c r="BF195" s="17">
        <v>0.1948276073364911</v>
      </c>
      <c r="BG195" s="17">
        <v>0.15856064815004439</v>
      </c>
      <c r="BH195" s="17">
        <v>0.25374470273157329</v>
      </c>
      <c r="BI195" s="17">
        <v>0.1502222471090775</v>
      </c>
      <c r="BK195" s="17">
        <v>0.19700527116094879</v>
      </c>
      <c r="BL195" s="17">
        <v>0.18230779438480241</v>
      </c>
      <c r="BM195" s="17">
        <v>0.1744333549529806</v>
      </c>
      <c r="BN195" s="17">
        <v>0.17986126211711001</v>
      </c>
      <c r="BO195" s="17">
        <v>0.13440586173764091</v>
      </c>
      <c r="BQ195" s="17">
        <v>0.19195319457295429</v>
      </c>
      <c r="BR195" s="17">
        <v>0.19457842772190459</v>
      </c>
      <c r="BS195" s="17">
        <v>0.21106975722134599</v>
      </c>
      <c r="BT195" s="17">
        <v>0.19299216747036901</v>
      </c>
      <c r="BU195" s="17">
        <v>0.16390318562031261</v>
      </c>
      <c r="BV195" s="17">
        <v>0.14991459872446061</v>
      </c>
      <c r="BW195" s="17">
        <v>0.18664170481744491</v>
      </c>
      <c r="BX195" s="17">
        <v>0.1792033454518874</v>
      </c>
      <c r="BZ195" s="17">
        <v>0.1899116223656063</v>
      </c>
      <c r="CA195" s="17">
        <v>0.2138531631303657</v>
      </c>
      <c r="CB195" s="17">
        <v>0.184630432191105</v>
      </c>
      <c r="CC195" s="17">
        <v>0.17733283227046059</v>
      </c>
      <c r="CD195" s="17">
        <v>0.18576172582884301</v>
      </c>
      <c r="CE195" s="17">
        <v>0.18019979661006191</v>
      </c>
      <c r="CF195" s="17">
        <v>0.14783992623296149</v>
      </c>
      <c r="CG195" s="17">
        <v>0.15031704480909891</v>
      </c>
      <c r="CI195" s="17">
        <v>0.18915222512400609</v>
      </c>
      <c r="CJ195" s="17">
        <v>0.19445129043549991</v>
      </c>
      <c r="CK195" s="17">
        <v>0.2006898715756778</v>
      </c>
      <c r="CL195" s="17">
        <v>0.18483135956513269</v>
      </c>
      <c r="CM195" s="17">
        <v>0.1782814863347551</v>
      </c>
      <c r="CN195" s="17">
        <v>0.15692550763658289</v>
      </c>
      <c r="CO195" s="17">
        <v>0.17053537830245841</v>
      </c>
      <c r="CP195" s="17">
        <v>0.2039889788578074</v>
      </c>
    </row>
    <row r="196" spans="2:94" x14ac:dyDescent="0.25">
      <c r="B196" s="16" t="s">
        <v>132</v>
      </c>
      <c r="C196" s="17">
        <v>0.29070367879631848</v>
      </c>
      <c r="D196" s="17">
        <v>0.26391717080827892</v>
      </c>
      <c r="E196" s="17">
        <v>0.29582014104788479</v>
      </c>
      <c r="F196" s="17">
        <v>0.28753862822191117</v>
      </c>
      <c r="G196" s="17">
        <v>0.30575438084718798</v>
      </c>
      <c r="H196" s="17">
        <v>0.3169639711860453</v>
      </c>
      <c r="I196" s="17">
        <v>0.27694184917151887</v>
      </c>
      <c r="K196" s="17">
        <v>0.33010823629411712</v>
      </c>
      <c r="L196" s="17">
        <v>0.25165790331439869</v>
      </c>
      <c r="N196" s="17">
        <v>0.29712146143526652</v>
      </c>
      <c r="O196" s="17">
        <v>0.31447533770962138</v>
      </c>
      <c r="P196" s="17">
        <v>0.2146700846077125</v>
      </c>
      <c r="Q196" s="17">
        <v>0.29594787426696012</v>
      </c>
      <c r="R196" s="17">
        <v>0.25757570089800053</v>
      </c>
      <c r="S196" s="17">
        <v>0.29392755487621242</v>
      </c>
      <c r="T196" s="17">
        <v>0.27806474183055702</v>
      </c>
      <c r="U196" s="17">
        <v>0.26429953631802849</v>
      </c>
      <c r="V196" s="17">
        <v>0.30732960399941589</v>
      </c>
      <c r="W196" s="17">
        <v>0.30824394512368358</v>
      </c>
      <c r="X196" s="17">
        <v>0.32348119315615598</v>
      </c>
      <c r="Z196" s="17">
        <v>0.35710253373087902</v>
      </c>
      <c r="AA196" s="17">
        <v>0.30880901691192952</v>
      </c>
      <c r="AB196" s="17">
        <v>0.26757997919111243</v>
      </c>
      <c r="AC196" s="17">
        <v>0.22190616008030661</v>
      </c>
      <c r="AE196" s="17">
        <v>0.14795055290308601</v>
      </c>
      <c r="AF196" s="17">
        <v>0.2333706971945001</v>
      </c>
      <c r="AG196" s="17">
        <v>0.28576852563435778</v>
      </c>
      <c r="AH196" s="17">
        <v>0.229456758380505</v>
      </c>
      <c r="AI196" s="17">
        <v>0.23919697445071969</v>
      </c>
      <c r="AJ196" s="17">
        <v>0.23548346222272179</v>
      </c>
      <c r="AK196" s="17">
        <v>0.33512704988160202</v>
      </c>
      <c r="AL196" s="17">
        <v>0.29128567968653318</v>
      </c>
      <c r="AM196" s="17">
        <v>0.29943222876256931</v>
      </c>
      <c r="AN196" s="17">
        <v>0.31580347440432371</v>
      </c>
      <c r="AO196" s="17">
        <v>0.32192264471398663</v>
      </c>
      <c r="AP196" s="17">
        <v>0.29797532835063628</v>
      </c>
      <c r="AQ196" s="17">
        <v>0.3229890513487565</v>
      </c>
      <c r="AR196" s="17">
        <v>0.40067270224752422</v>
      </c>
      <c r="AS196" s="17">
        <v>0.37593394261882518</v>
      </c>
      <c r="AT196" s="17">
        <v>0.42356551204264042</v>
      </c>
      <c r="AU196" s="17">
        <v>0.1818823109124614</v>
      </c>
      <c r="AW196" s="17">
        <v>0.28628612759267391</v>
      </c>
      <c r="AX196" s="17">
        <v>0.309744576203347</v>
      </c>
      <c r="AZ196" s="17">
        <v>0.29627081233051927</v>
      </c>
      <c r="BA196" s="17">
        <v>0.28188725335524312</v>
      </c>
      <c r="BC196" s="17">
        <v>0.23914761787316871</v>
      </c>
      <c r="BD196" s="17">
        <v>0.26865863020307179</v>
      </c>
      <c r="BE196" s="17">
        <v>0.32697077316621559</v>
      </c>
      <c r="BF196" s="17">
        <v>0.32633901220999462</v>
      </c>
      <c r="BG196" s="17">
        <v>0.4023000128092622</v>
      </c>
      <c r="BH196" s="17">
        <v>0.38638549978615561</v>
      </c>
      <c r="BI196" s="17">
        <v>0.1400129816765564</v>
      </c>
      <c r="BK196" s="17">
        <v>0.36383062049139619</v>
      </c>
      <c r="BL196" s="17">
        <v>0.2434210959548232</v>
      </c>
      <c r="BM196" s="17">
        <v>0.23190937660771391</v>
      </c>
      <c r="BN196" s="17">
        <v>0.30294264135467869</v>
      </c>
      <c r="BO196" s="17">
        <v>0.1137611062540016</v>
      </c>
      <c r="BQ196" s="17">
        <v>0.24729716392032081</v>
      </c>
      <c r="BR196" s="17">
        <v>0.34438078775206948</v>
      </c>
      <c r="BS196" s="17">
        <v>0.32402924389806731</v>
      </c>
      <c r="BT196" s="17">
        <v>0.28177507821219389</v>
      </c>
      <c r="BU196" s="17">
        <v>0.21985482472732851</v>
      </c>
      <c r="BV196" s="17">
        <v>0.23305129254654219</v>
      </c>
      <c r="BW196" s="17">
        <v>0.1874364773607298</v>
      </c>
      <c r="BX196" s="17">
        <v>0.36674510254652071</v>
      </c>
      <c r="BZ196" s="17">
        <v>0.23967349201364341</v>
      </c>
      <c r="CA196" s="17">
        <v>0.3586678901973816</v>
      </c>
      <c r="CB196" s="17">
        <v>0.32486768556822498</v>
      </c>
      <c r="CC196" s="17">
        <v>0.36381955055061987</v>
      </c>
      <c r="CD196" s="17">
        <v>0.20972790086566689</v>
      </c>
      <c r="CE196" s="17">
        <v>0.31394445021690992</v>
      </c>
      <c r="CF196" s="17">
        <v>0.14576298716095981</v>
      </c>
      <c r="CG196" s="17">
        <v>0.2760065313311984</v>
      </c>
      <c r="CI196" s="17">
        <v>0.27558158420499201</v>
      </c>
      <c r="CJ196" s="17">
        <v>0.3757570377304284</v>
      </c>
      <c r="CK196" s="17">
        <v>0.32040679927532972</v>
      </c>
      <c r="CL196" s="17">
        <v>0.39819878240411749</v>
      </c>
      <c r="CM196" s="17">
        <v>0.22211390892755051</v>
      </c>
      <c r="CN196" s="17">
        <v>0.16438933959636881</v>
      </c>
      <c r="CO196" s="17">
        <v>0.2231108339983128</v>
      </c>
      <c r="CP196" s="17">
        <v>0.33765332970317441</v>
      </c>
    </row>
    <row r="197" spans="2:94" x14ac:dyDescent="0.25">
      <c r="B197" s="16" t="s">
        <v>85</v>
      </c>
      <c r="C197" s="17">
        <v>2.536827364757133E-2</v>
      </c>
      <c r="D197" s="17">
        <v>3.5137201572567153E-2</v>
      </c>
      <c r="E197" s="17">
        <v>3.9918639463641943E-2</v>
      </c>
      <c r="F197" s="17">
        <v>2.821829722667752E-2</v>
      </c>
      <c r="G197" s="17">
        <v>2.4982742366415029E-2</v>
      </c>
      <c r="H197" s="17">
        <v>2.3856095497641831E-2</v>
      </c>
      <c r="I197" s="17">
        <v>6.0817228522261771E-3</v>
      </c>
      <c r="K197" s="17">
        <v>1.260947578401533E-2</v>
      </c>
      <c r="L197" s="17">
        <v>3.7956268155554647E-2</v>
      </c>
      <c r="N197" s="17">
        <v>1.956829570222084E-2</v>
      </c>
      <c r="O197" s="17">
        <v>3.4909620824298881E-2</v>
      </c>
      <c r="P197" s="17">
        <v>2.5994424181462659E-2</v>
      </c>
      <c r="Q197" s="17">
        <v>2.7058222110037E-2</v>
      </c>
      <c r="R197" s="17">
        <v>1.805628354868908E-2</v>
      </c>
      <c r="S197" s="17">
        <v>1.762151701742299E-2</v>
      </c>
      <c r="T197" s="17">
        <v>3.620204502582456E-2</v>
      </c>
      <c r="U197" s="17">
        <v>3.1132175541949449E-2</v>
      </c>
      <c r="V197" s="17">
        <v>3.4958918679197447E-2</v>
      </c>
      <c r="W197" s="17">
        <v>1.884550789566676E-2</v>
      </c>
      <c r="X197" s="17">
        <v>1.317450146612952E-2</v>
      </c>
      <c r="Z197" s="17">
        <v>1.474138402196121E-2</v>
      </c>
      <c r="AA197" s="17">
        <v>1.504123905417348E-2</v>
      </c>
      <c r="AB197" s="17">
        <v>2.167954265950902E-2</v>
      </c>
      <c r="AC197" s="17">
        <v>5.0141695232464221E-2</v>
      </c>
      <c r="AE197" s="17">
        <v>0.17055618901189931</v>
      </c>
      <c r="AF197" s="17">
        <v>8.0075039041311205E-2</v>
      </c>
      <c r="AG197" s="17">
        <v>3.6291543726228663E-2</v>
      </c>
      <c r="AH197" s="17">
        <v>2.4673714375384591E-2</v>
      </c>
      <c r="AI197" s="17">
        <v>2.2488185561157399E-2</v>
      </c>
      <c r="AJ197" s="17">
        <v>1.9698247993244409E-2</v>
      </c>
      <c r="AK197" s="17">
        <v>2.5169947932865939E-2</v>
      </c>
      <c r="AL197" s="17">
        <v>2.8980975669992731E-2</v>
      </c>
      <c r="AM197" s="17">
        <v>6.8391356370836633E-3</v>
      </c>
      <c r="AN197" s="17">
        <v>1.116956413157792E-2</v>
      </c>
      <c r="AO197" s="17">
        <v>3.12197818582876E-3</v>
      </c>
      <c r="AP197" s="17">
        <v>1.6985834021042569E-2</v>
      </c>
      <c r="AQ197" s="17">
        <v>8.5920134431296119E-3</v>
      </c>
      <c r="AR197" s="17">
        <v>8.4244473163599832E-3</v>
      </c>
      <c r="AS197" s="17">
        <v>2.3407966401080761E-2</v>
      </c>
      <c r="AT197" s="17">
        <v>8.3027211244966065E-3</v>
      </c>
      <c r="AU197" s="17">
        <v>9.0074835573320716E-2</v>
      </c>
      <c r="AW197" s="17">
        <v>2.2963933403533601E-2</v>
      </c>
      <c r="AX197" s="17">
        <v>2.77089421604194E-2</v>
      </c>
      <c r="AZ197" s="17">
        <v>2.2990244605241451E-2</v>
      </c>
      <c r="BA197" s="17">
        <v>2.9134254042978501E-2</v>
      </c>
      <c r="BC197" s="17">
        <v>3.1673513727032962E-2</v>
      </c>
      <c r="BD197" s="17">
        <v>2.368314132358746E-2</v>
      </c>
      <c r="BE197" s="17">
        <v>8.8576567020870276E-3</v>
      </c>
      <c r="BF197" s="17">
        <v>1.9772480539554362E-2</v>
      </c>
      <c r="BG197" s="17">
        <v>7.9202375531066509E-3</v>
      </c>
      <c r="BH197" s="17">
        <v>0</v>
      </c>
      <c r="BI197" s="17">
        <v>0.13175011289725189</v>
      </c>
      <c r="BK197" s="17">
        <v>1.7012048506088728E-2</v>
      </c>
      <c r="BL197" s="17">
        <v>1.123687123387204E-2</v>
      </c>
      <c r="BM197" s="17">
        <v>4.7736930633160098E-2</v>
      </c>
      <c r="BN197" s="17">
        <v>2.9977624594421489E-2</v>
      </c>
      <c r="BO197" s="17">
        <v>0.17852358855279379</v>
      </c>
      <c r="BQ197" s="17">
        <v>4.3359998469641968E-3</v>
      </c>
      <c r="BR197" s="17">
        <v>2.0582141714427189E-2</v>
      </c>
      <c r="BS197" s="17">
        <v>1.249166958979055E-2</v>
      </c>
      <c r="BT197" s="17">
        <v>1.197616430214278E-2</v>
      </c>
      <c r="BU197" s="17">
        <v>0</v>
      </c>
      <c r="BV197" s="17">
        <v>6.1830118734126298E-2</v>
      </c>
      <c r="BW197" s="17">
        <v>0.13660512757832649</v>
      </c>
      <c r="BX197" s="17">
        <v>2.8604511944529291E-2</v>
      </c>
      <c r="BZ197" s="17">
        <v>4.0194010248272649E-3</v>
      </c>
      <c r="CA197" s="17">
        <v>1.8792903987423139E-2</v>
      </c>
      <c r="CB197" s="17">
        <v>1.3901580523126161E-2</v>
      </c>
      <c r="CC197" s="17">
        <v>8.3484168262714098E-3</v>
      </c>
      <c r="CD197" s="17">
        <v>1.6384117498467861E-2</v>
      </c>
      <c r="CE197" s="17">
        <v>1.6013733773527512E-2</v>
      </c>
      <c r="CF197" s="17">
        <v>0.14772753409063141</v>
      </c>
      <c r="CG197" s="17">
        <v>5.5602016675802023E-2</v>
      </c>
      <c r="CI197" s="17">
        <v>5.5659334122979158E-3</v>
      </c>
      <c r="CJ197" s="17">
        <v>1.354321430560068E-2</v>
      </c>
      <c r="CK197" s="17">
        <v>1.015128278049518E-2</v>
      </c>
      <c r="CL197" s="17">
        <v>2.739705377537725E-2</v>
      </c>
      <c r="CM197" s="17">
        <v>1.1762478815727831E-2</v>
      </c>
      <c r="CN197" s="17">
        <v>0.11548998380083569</v>
      </c>
      <c r="CO197" s="17">
        <v>5.7203986312010013E-2</v>
      </c>
      <c r="CP197" s="17">
        <v>3.6687506748338858E-2</v>
      </c>
    </row>
    <row r="199" spans="2:94" ht="75" x14ac:dyDescent="0.25">
      <c r="B199" s="14" t="s">
        <v>147</v>
      </c>
    </row>
    <row r="200" spans="2:94" x14ac:dyDescent="0.25">
      <c r="B200" s="15" t="s">
        <v>15</v>
      </c>
    </row>
    <row r="201" spans="2:94" x14ac:dyDescent="0.25">
      <c r="B201" s="14" t="s">
        <v>139</v>
      </c>
      <c r="C201" s="17">
        <v>0.21423812926810121</v>
      </c>
      <c r="D201" s="17">
        <v>0.21764366355541459</v>
      </c>
      <c r="E201" s="17">
        <v>0.26666833249811739</v>
      </c>
      <c r="F201" s="17">
        <v>0.22640396718542971</v>
      </c>
      <c r="G201" s="17">
        <v>0.1980664594281662</v>
      </c>
      <c r="H201" s="17">
        <v>0.17236674128355531</v>
      </c>
      <c r="I201" s="17">
        <v>0.20063535342587921</v>
      </c>
      <c r="K201" s="17">
        <v>0.26409384472636382</v>
      </c>
      <c r="L201" s="17">
        <v>0.1660020977391328</v>
      </c>
      <c r="N201" s="17">
        <v>0.17389836143907819</v>
      </c>
      <c r="O201" s="17">
        <v>0.25686490089288422</v>
      </c>
      <c r="P201" s="17">
        <v>0.1865027656772002</v>
      </c>
      <c r="Q201" s="17">
        <v>0.21201490334671849</v>
      </c>
      <c r="R201" s="17">
        <v>0.26158321615522812</v>
      </c>
      <c r="S201" s="17">
        <v>0.2432580328511259</v>
      </c>
      <c r="T201" s="17">
        <v>0.20212377499996739</v>
      </c>
      <c r="U201" s="17">
        <v>0.20975423016763919</v>
      </c>
      <c r="V201" s="17">
        <v>0.24030995106922429</v>
      </c>
      <c r="W201" s="17">
        <v>0.18840950212693941</v>
      </c>
      <c r="X201" s="17">
        <v>0.19757633210645251</v>
      </c>
      <c r="Z201" s="17">
        <v>0.23701172078981469</v>
      </c>
      <c r="AA201" s="17">
        <v>0.19665350524028291</v>
      </c>
      <c r="AB201" s="17">
        <v>0.23196144043556949</v>
      </c>
      <c r="AC201" s="17">
        <v>0.19186679241060281</v>
      </c>
      <c r="AE201" s="17">
        <v>0.13449780000037931</v>
      </c>
      <c r="AF201" s="17">
        <v>0.21692551284132541</v>
      </c>
      <c r="AG201" s="17">
        <v>0.2044424787107415</v>
      </c>
      <c r="AH201" s="17">
        <v>0.16310300499398511</v>
      </c>
      <c r="AI201" s="17">
        <v>0.19233259487037149</v>
      </c>
      <c r="AJ201" s="17">
        <v>0.20977000133273541</v>
      </c>
      <c r="AK201" s="17">
        <v>0.19833944006029561</v>
      </c>
      <c r="AL201" s="17">
        <v>0.21099511433531429</v>
      </c>
      <c r="AM201" s="17">
        <v>0.25622051325243589</v>
      </c>
      <c r="AN201" s="17">
        <v>0.17809469102071851</v>
      </c>
      <c r="AO201" s="17">
        <v>0.2036174675863176</v>
      </c>
      <c r="AP201" s="17">
        <v>0.243876446412019</v>
      </c>
      <c r="AQ201" s="17">
        <v>0.2346680798227723</v>
      </c>
      <c r="AR201" s="17">
        <v>0.1877103710678735</v>
      </c>
      <c r="AS201" s="17">
        <v>0.24511574429986899</v>
      </c>
      <c r="AT201" s="17">
        <v>0.34633180050790041</v>
      </c>
      <c r="AU201" s="17">
        <v>0.21303719661107051</v>
      </c>
      <c r="AW201" s="17">
        <v>0.1994651623526679</v>
      </c>
      <c r="AX201" s="17">
        <v>0.27990508477963161</v>
      </c>
      <c r="AZ201" s="17">
        <v>0.22681592447789961</v>
      </c>
      <c r="BA201" s="17">
        <v>0.1943192261199973</v>
      </c>
      <c r="BC201" s="17">
        <v>0.1814152870347914</v>
      </c>
      <c r="BD201" s="17">
        <v>0.2076953726526401</v>
      </c>
      <c r="BE201" s="17">
        <v>0.24800163547413751</v>
      </c>
      <c r="BF201" s="17">
        <v>0.2009305904463396</v>
      </c>
      <c r="BG201" s="17">
        <v>0.27954965711762542</v>
      </c>
      <c r="BH201" s="17">
        <v>0.40102705617188877</v>
      </c>
      <c r="BI201" s="17">
        <v>0.18626915866957111</v>
      </c>
      <c r="BK201" s="17">
        <v>0.1837240916750367</v>
      </c>
      <c r="BL201" s="17">
        <v>0.27416705000697861</v>
      </c>
      <c r="BM201" s="17">
        <v>0.19125734997960819</v>
      </c>
      <c r="BN201" s="17">
        <v>0.19080314532266371</v>
      </c>
      <c r="BO201" s="17">
        <v>0.14633767571971409</v>
      </c>
      <c r="BQ201" s="17">
        <v>0.30060664698470108</v>
      </c>
      <c r="BR201" s="17">
        <v>0.200735708924728</v>
      </c>
      <c r="BS201" s="17">
        <v>0.15182480695664771</v>
      </c>
      <c r="BT201" s="17">
        <v>0.2309288996538818</v>
      </c>
      <c r="BU201" s="17">
        <v>0.26924796617445901</v>
      </c>
      <c r="BV201" s="17">
        <v>0.17153461021777899</v>
      </c>
      <c r="BW201" s="17">
        <v>0.1028754485620629</v>
      </c>
      <c r="BX201" s="17">
        <v>0.14677476151850979</v>
      </c>
      <c r="BZ201" s="17">
        <v>0.2864742523974918</v>
      </c>
      <c r="CA201" s="17">
        <v>0.20361871532208561</v>
      </c>
      <c r="CB201" s="17">
        <v>0.12935822175712891</v>
      </c>
      <c r="CC201" s="17">
        <v>0.17267261017549121</v>
      </c>
      <c r="CD201" s="17">
        <v>0.34527647480976531</v>
      </c>
      <c r="CE201" s="17">
        <v>0.13217896746065841</v>
      </c>
      <c r="CF201" s="17">
        <v>0.1130257824103596</v>
      </c>
      <c r="CG201" s="17">
        <v>0.16521785314148171</v>
      </c>
      <c r="CI201" s="17">
        <v>0.27771863280450337</v>
      </c>
      <c r="CJ201" s="17">
        <v>0.2179406838406833</v>
      </c>
      <c r="CK201" s="17">
        <v>0.12925751437536229</v>
      </c>
      <c r="CL201" s="17">
        <v>0.1711284682901455</v>
      </c>
      <c r="CM201" s="17">
        <v>0.30551295806697099</v>
      </c>
      <c r="CN201" s="17">
        <v>0.115487428559977</v>
      </c>
      <c r="CO201" s="17">
        <v>9.4459977390144251E-2</v>
      </c>
      <c r="CP201" s="17">
        <v>0.16419259132608399</v>
      </c>
    </row>
    <row r="202" spans="2:94" x14ac:dyDescent="0.25">
      <c r="B202" s="14" t="s">
        <v>140</v>
      </c>
      <c r="C202" s="17">
        <v>0.5260001406051964</v>
      </c>
      <c r="D202" s="17">
        <v>0.46843775263225729</v>
      </c>
      <c r="E202" s="17">
        <v>0.42636442366236149</v>
      </c>
      <c r="F202" s="17">
        <v>0.49300381970652479</v>
      </c>
      <c r="G202" s="17">
        <v>0.52506807797446708</v>
      </c>
      <c r="H202" s="17">
        <v>0.62193073533228138</v>
      </c>
      <c r="I202" s="17">
        <v>0.60826705421296401</v>
      </c>
      <c r="K202" s="17">
        <v>0.51254945824383635</v>
      </c>
      <c r="L202" s="17">
        <v>0.53751172018120819</v>
      </c>
      <c r="N202" s="17">
        <v>0.57461948876753621</v>
      </c>
      <c r="O202" s="17">
        <v>0.51372319380082132</v>
      </c>
      <c r="P202" s="17">
        <v>0.51127525230710325</v>
      </c>
      <c r="Q202" s="17">
        <v>0.55347933042390551</v>
      </c>
      <c r="R202" s="17">
        <v>0.52044455428592551</v>
      </c>
      <c r="S202" s="17">
        <v>0.47316608163533952</v>
      </c>
      <c r="T202" s="17">
        <v>0.4889278429171463</v>
      </c>
      <c r="U202" s="17">
        <v>0.50844454656373594</v>
      </c>
      <c r="V202" s="17">
        <v>0.51162664187779439</v>
      </c>
      <c r="W202" s="17">
        <v>0.55206338920639031</v>
      </c>
      <c r="X202" s="17">
        <v>0.54474419839015709</v>
      </c>
      <c r="Z202" s="17">
        <v>0.5858738952003899</v>
      </c>
      <c r="AA202" s="17">
        <v>0.56034559265560679</v>
      </c>
      <c r="AB202" s="17">
        <v>0.47681279314779318</v>
      </c>
      <c r="AC202" s="17">
        <v>0.467906902907963</v>
      </c>
      <c r="AE202" s="17">
        <v>0.4494966082430118</v>
      </c>
      <c r="AF202" s="17">
        <v>0.36069010524707262</v>
      </c>
      <c r="AG202" s="17">
        <v>0.50429491252835501</v>
      </c>
      <c r="AH202" s="17">
        <v>0.46350114460574499</v>
      </c>
      <c r="AI202" s="17">
        <v>0.52000879266849509</v>
      </c>
      <c r="AJ202" s="17">
        <v>0.50613372231170906</v>
      </c>
      <c r="AK202" s="17">
        <v>0.52245849143903178</v>
      </c>
      <c r="AL202" s="17">
        <v>0.59108891020087073</v>
      </c>
      <c r="AM202" s="17">
        <v>0.55872935400937029</v>
      </c>
      <c r="AN202" s="17">
        <v>0.59016692809366766</v>
      </c>
      <c r="AO202" s="17">
        <v>0.59106480033911502</v>
      </c>
      <c r="AP202" s="17">
        <v>0.58475064424630696</v>
      </c>
      <c r="AQ202" s="17">
        <v>0.5306620982773621</v>
      </c>
      <c r="AR202" s="17">
        <v>0.64092884751266321</v>
      </c>
      <c r="AS202" s="17">
        <v>0.57297775647507265</v>
      </c>
      <c r="AT202" s="17">
        <v>0.43269609336923348</v>
      </c>
      <c r="AU202" s="17">
        <v>0.39447170401700282</v>
      </c>
      <c r="AW202" s="17">
        <v>0.54738449358999552</v>
      </c>
      <c r="AX202" s="17">
        <v>0.44159152244799149</v>
      </c>
      <c r="AZ202" s="17">
        <v>0.51884672343971971</v>
      </c>
      <c r="BA202" s="17">
        <v>0.53732869392637839</v>
      </c>
      <c r="BC202" s="17">
        <v>0.50787806472654118</v>
      </c>
      <c r="BD202" s="17">
        <v>0.51808362056892199</v>
      </c>
      <c r="BE202" s="17">
        <v>0.5087951774988555</v>
      </c>
      <c r="BF202" s="17">
        <v>0.59256438985462379</v>
      </c>
      <c r="BG202" s="17">
        <v>0.54107595515064733</v>
      </c>
      <c r="BH202" s="17">
        <v>0.40562914947329087</v>
      </c>
      <c r="BI202" s="17">
        <v>0.41221221354567888</v>
      </c>
      <c r="BK202" s="17">
        <v>0.6017021349297007</v>
      </c>
      <c r="BL202" s="17">
        <v>0.49787209028525681</v>
      </c>
      <c r="BM202" s="17">
        <v>0.44262357391291712</v>
      </c>
      <c r="BN202" s="17">
        <v>0.51318723441505143</v>
      </c>
      <c r="BO202" s="17">
        <v>0.31460354103983151</v>
      </c>
      <c r="BQ202" s="17">
        <v>0.47970016326690551</v>
      </c>
      <c r="BR202" s="17">
        <v>0.57103761714866275</v>
      </c>
      <c r="BS202" s="17">
        <v>0.64760332112808183</v>
      </c>
      <c r="BT202" s="17">
        <v>0.51122756374943257</v>
      </c>
      <c r="BU202" s="17">
        <v>0.42011654886164579</v>
      </c>
      <c r="BV202" s="17">
        <v>0.44929686101505772</v>
      </c>
      <c r="BW202" s="17">
        <v>0.43708349393126278</v>
      </c>
      <c r="BX202" s="17">
        <v>0.60175066342171446</v>
      </c>
      <c r="BZ202" s="17">
        <v>0.48842155124882092</v>
      </c>
      <c r="CA202" s="17">
        <v>0.58256037429995156</v>
      </c>
      <c r="CB202" s="17">
        <v>0.65299095326385914</v>
      </c>
      <c r="CC202" s="17">
        <v>0.61051660680159925</v>
      </c>
      <c r="CD202" s="17">
        <v>0.37984446662538479</v>
      </c>
      <c r="CE202" s="17">
        <v>0.63619638669507772</v>
      </c>
      <c r="CF202" s="17">
        <v>0.31166423455871761</v>
      </c>
      <c r="CG202" s="17">
        <v>0.49340837240105251</v>
      </c>
      <c r="CI202" s="17">
        <v>0.49855787035278559</v>
      </c>
      <c r="CJ202" s="17">
        <v>0.57009500894525766</v>
      </c>
      <c r="CK202" s="17">
        <v>0.63197794105045957</v>
      </c>
      <c r="CL202" s="17">
        <v>0.60727804093863058</v>
      </c>
      <c r="CM202" s="17">
        <v>0.42004605051443727</v>
      </c>
      <c r="CN202" s="17">
        <v>0.45470439583461408</v>
      </c>
      <c r="CO202" s="17">
        <v>0.58329941796547025</v>
      </c>
      <c r="CP202" s="17">
        <v>0.57647910774157307</v>
      </c>
    </row>
    <row r="203" spans="2:94" x14ac:dyDescent="0.25">
      <c r="B203" s="14" t="s">
        <v>141</v>
      </c>
      <c r="C203" s="17">
        <v>-0.31176201133709519</v>
      </c>
      <c r="D203" s="17">
        <v>-0.25079408907684259</v>
      </c>
      <c r="E203" s="17">
        <v>-0.1596960911642441</v>
      </c>
      <c r="F203" s="17">
        <v>-0.26659985252109508</v>
      </c>
      <c r="G203" s="17">
        <v>-0.32700161854630089</v>
      </c>
      <c r="H203" s="17">
        <v>-0.44956399404872599</v>
      </c>
      <c r="I203" s="17">
        <v>-0.40763170078708488</v>
      </c>
      <c r="K203" s="17">
        <v>-0.24845561351747261</v>
      </c>
      <c r="L203" s="17">
        <v>-0.37150962244207542</v>
      </c>
      <c r="N203" s="17">
        <v>-0.40072112732845799</v>
      </c>
      <c r="O203" s="17">
        <v>-0.25685829290793721</v>
      </c>
      <c r="P203" s="17">
        <v>-0.3247724866299031</v>
      </c>
      <c r="Q203" s="17">
        <v>-0.34146442707718699</v>
      </c>
      <c r="R203" s="17">
        <v>-0.25886133813069739</v>
      </c>
      <c r="S203" s="17">
        <v>-0.22990804878421359</v>
      </c>
      <c r="T203" s="17">
        <v>-0.28680406791717877</v>
      </c>
      <c r="U203" s="17">
        <v>-0.29869031639609678</v>
      </c>
      <c r="V203" s="17">
        <v>-0.27131669080857013</v>
      </c>
      <c r="W203" s="17">
        <v>-0.36365388707945101</v>
      </c>
      <c r="X203" s="17">
        <v>-0.34716786628370461</v>
      </c>
      <c r="Z203" s="17">
        <v>-0.34886217441057521</v>
      </c>
      <c r="AA203" s="17">
        <v>-0.36369208741532388</v>
      </c>
      <c r="AB203" s="17">
        <v>-0.24485135271222369</v>
      </c>
      <c r="AC203" s="17">
        <v>-0.27604011049736021</v>
      </c>
      <c r="AE203" s="17">
        <v>-0.31499880824263249</v>
      </c>
      <c r="AF203" s="17">
        <v>-0.1437645924057471</v>
      </c>
      <c r="AG203" s="17">
        <v>-0.29985243381761351</v>
      </c>
      <c r="AH203" s="17">
        <v>-0.30039813961175987</v>
      </c>
      <c r="AI203" s="17">
        <v>-0.32767619779812363</v>
      </c>
      <c r="AJ203" s="17">
        <v>-0.29636372097897368</v>
      </c>
      <c r="AK203" s="17">
        <v>-0.3241190513787362</v>
      </c>
      <c r="AL203" s="17">
        <v>-0.38009379586555653</v>
      </c>
      <c r="AM203" s="17">
        <v>-0.30250884075693441</v>
      </c>
      <c r="AN203" s="17">
        <v>-0.41207223707294921</v>
      </c>
      <c r="AO203" s="17">
        <v>-0.38744733275279741</v>
      </c>
      <c r="AP203" s="17">
        <v>-0.34087419783428802</v>
      </c>
      <c r="AQ203" s="17">
        <v>-0.29599401845458978</v>
      </c>
      <c r="AR203" s="17">
        <v>-0.45321847644478969</v>
      </c>
      <c r="AS203" s="17">
        <v>-0.32786201217520372</v>
      </c>
      <c r="AT203" s="17">
        <v>-8.6364292861333181E-2</v>
      </c>
      <c r="AU203" s="17">
        <v>-0.18143450740593231</v>
      </c>
      <c r="AW203" s="17">
        <v>-0.34791933123732771</v>
      </c>
      <c r="AX203" s="17">
        <v>-0.16168643766835999</v>
      </c>
      <c r="AZ203" s="17">
        <v>-0.2920307989618201</v>
      </c>
      <c r="BA203" s="17">
        <v>-0.34300946780638109</v>
      </c>
      <c r="BC203" s="17">
        <v>-0.32646277769174981</v>
      </c>
      <c r="BD203" s="17">
        <v>-0.31038824791628178</v>
      </c>
      <c r="BE203" s="17">
        <v>-0.26079354202471799</v>
      </c>
      <c r="BF203" s="17">
        <v>-0.39163379940828419</v>
      </c>
      <c r="BG203" s="17">
        <v>-0.26152629803302202</v>
      </c>
      <c r="BH203" s="17">
        <v>-4.6020933014020438E-3</v>
      </c>
      <c r="BI203" s="17">
        <v>-0.2259430548761078</v>
      </c>
      <c r="BK203" s="17">
        <v>-0.41797804325466398</v>
      </c>
      <c r="BL203" s="17">
        <v>-0.22370504027827809</v>
      </c>
      <c r="BM203" s="17">
        <v>-0.25136622393330887</v>
      </c>
      <c r="BN203" s="17">
        <v>-0.32238408909238769</v>
      </c>
      <c r="BO203" s="17">
        <v>-0.16826586532011739</v>
      </c>
      <c r="BQ203" s="17">
        <v>-0.17909351628220441</v>
      </c>
      <c r="BR203" s="17">
        <v>-0.37030190822393472</v>
      </c>
      <c r="BS203" s="17">
        <v>-0.49577851417143409</v>
      </c>
      <c r="BT203" s="17">
        <v>-0.28029866409555071</v>
      </c>
      <c r="BU203" s="17">
        <v>-0.15086858268718681</v>
      </c>
      <c r="BV203" s="17">
        <v>-0.27776225079727868</v>
      </c>
      <c r="BW203" s="17">
        <v>-0.3342080453691999</v>
      </c>
      <c r="BX203" s="17">
        <v>-0.45497590190320458</v>
      </c>
      <c r="BZ203" s="17">
        <v>-0.20194729885132909</v>
      </c>
      <c r="CA203" s="17">
        <v>-0.37894165897786602</v>
      </c>
      <c r="CB203" s="17">
        <v>-0.52363273150673029</v>
      </c>
      <c r="CC203" s="17">
        <v>-0.43784399662610801</v>
      </c>
      <c r="CD203" s="17">
        <v>-3.4567991815619543E-2</v>
      </c>
      <c r="CE203" s="17">
        <v>-0.50401741923441934</v>
      </c>
      <c r="CF203" s="17">
        <v>-0.19863845214835801</v>
      </c>
      <c r="CG203" s="17">
        <v>-0.32819051925957088</v>
      </c>
      <c r="CI203" s="17">
        <v>-0.22083923754828219</v>
      </c>
      <c r="CJ203" s="17">
        <v>-0.35215432510457428</v>
      </c>
      <c r="CK203" s="17">
        <v>-0.50272042667509731</v>
      </c>
      <c r="CL203" s="17">
        <v>-0.43614957264848508</v>
      </c>
      <c r="CM203" s="17">
        <v>-0.1145330924474663</v>
      </c>
      <c r="CN203" s="17">
        <v>-0.33921696727463713</v>
      </c>
      <c r="CO203" s="17">
        <v>-0.48883944057532602</v>
      </c>
      <c r="CP203" s="17">
        <v>-0.41228651641548908</v>
      </c>
    </row>
    <row r="205" spans="2:94" ht="75" x14ac:dyDescent="0.25">
      <c r="B205" s="14" t="s">
        <v>147</v>
      </c>
    </row>
    <row r="206" spans="2:94" x14ac:dyDescent="0.25">
      <c r="B206" s="15" t="s">
        <v>15</v>
      </c>
    </row>
    <row r="207" spans="2:94" x14ac:dyDescent="0.25">
      <c r="B207" s="14" t="s">
        <v>139</v>
      </c>
      <c r="C207" s="17">
        <v>0.23954867199796059</v>
      </c>
      <c r="D207" s="17">
        <v>0.24440331983557501</v>
      </c>
      <c r="E207" s="17">
        <v>0.31177124883393947</v>
      </c>
      <c r="F207" s="17">
        <v>0.23070735479195589</v>
      </c>
      <c r="G207" s="17">
        <v>0.22773838637045929</v>
      </c>
      <c r="H207" s="17">
        <v>0.2311655181003171</v>
      </c>
      <c r="I207" s="17">
        <v>0.19989202826338889</v>
      </c>
      <c r="K207" s="17">
        <v>0.27140309378790789</v>
      </c>
      <c r="L207" s="17">
        <v>0.20902068306835289</v>
      </c>
      <c r="N207" s="17">
        <v>0.25490917299461968</v>
      </c>
      <c r="O207" s="17">
        <v>0.24835433513586069</v>
      </c>
      <c r="P207" s="17">
        <v>0.22801897660747181</v>
      </c>
      <c r="Q207" s="17">
        <v>0.23924365538008729</v>
      </c>
      <c r="R207" s="17">
        <v>0.2722538647989079</v>
      </c>
      <c r="S207" s="17">
        <v>0.28153204210923299</v>
      </c>
      <c r="T207" s="17">
        <v>0.25387151783626871</v>
      </c>
      <c r="U207" s="17">
        <v>0.21222617144262601</v>
      </c>
      <c r="V207" s="17">
        <v>0.23720708908996491</v>
      </c>
      <c r="W207" s="17">
        <v>0.20023924899335921</v>
      </c>
      <c r="X207" s="17">
        <v>0.22997249134518641</v>
      </c>
      <c r="Z207" s="17">
        <v>0.25300134999395929</v>
      </c>
      <c r="AA207" s="17">
        <v>0.21511261001545931</v>
      </c>
      <c r="AB207" s="17">
        <v>0.24457857890538631</v>
      </c>
      <c r="AC207" s="17">
        <v>0.24559246848561789</v>
      </c>
      <c r="AE207" s="17">
        <v>0.1767183051685163</v>
      </c>
      <c r="AF207" s="17">
        <v>0.26585627757200703</v>
      </c>
      <c r="AG207" s="17">
        <v>0.211098587242387</v>
      </c>
      <c r="AH207" s="17">
        <v>0.25630679708417481</v>
      </c>
      <c r="AI207" s="17">
        <v>0.24797069160441829</v>
      </c>
      <c r="AJ207" s="17">
        <v>0.2365882264484668</v>
      </c>
      <c r="AK207" s="17">
        <v>0.24423363577535859</v>
      </c>
      <c r="AL207" s="17">
        <v>0.19262576751609711</v>
      </c>
      <c r="AM207" s="17">
        <v>0.23563931063467539</v>
      </c>
      <c r="AN207" s="17">
        <v>0.20889446282342211</v>
      </c>
      <c r="AO207" s="17">
        <v>0.25068800469702651</v>
      </c>
      <c r="AP207" s="17">
        <v>0.24986311692398319</v>
      </c>
      <c r="AQ207" s="17">
        <v>0.26156806956149281</v>
      </c>
      <c r="AR207" s="17">
        <v>0.1943376835596396</v>
      </c>
      <c r="AS207" s="17">
        <v>0.2595115998221238</v>
      </c>
      <c r="AT207" s="17">
        <v>0.36348634437225669</v>
      </c>
      <c r="AU207" s="17">
        <v>0.18056603032858889</v>
      </c>
      <c r="AW207" s="17">
        <v>0.22898359343570779</v>
      </c>
      <c r="AX207" s="17">
        <v>0.28791806966981959</v>
      </c>
      <c r="AZ207" s="17">
        <v>0.25246907256165968</v>
      </c>
      <c r="BA207" s="17">
        <v>0.21908719976294311</v>
      </c>
      <c r="BC207" s="17">
        <v>0.2259799750318465</v>
      </c>
      <c r="BD207" s="17">
        <v>0.2153543228241892</v>
      </c>
      <c r="BE207" s="17">
        <v>0.25523432727826389</v>
      </c>
      <c r="BF207" s="17">
        <v>0.22848924761095041</v>
      </c>
      <c r="BG207" s="17">
        <v>0.30924154610401949</v>
      </c>
      <c r="BH207" s="17">
        <v>0.44000169838792691</v>
      </c>
      <c r="BI207" s="17">
        <v>0.2175365076216943</v>
      </c>
      <c r="BK207" s="17">
        <v>0.22844684928656431</v>
      </c>
      <c r="BL207" s="17">
        <v>0.27976456467790323</v>
      </c>
      <c r="BM207" s="17">
        <v>0.2262606775292367</v>
      </c>
      <c r="BN207" s="17">
        <v>0.1890477152556129</v>
      </c>
      <c r="BO207" s="17">
        <v>0.15595946101331351</v>
      </c>
      <c r="BQ207" s="17">
        <v>0.2985584578652844</v>
      </c>
      <c r="BR207" s="17">
        <v>0.24185942716145289</v>
      </c>
      <c r="BS207" s="17">
        <v>0.15415958284107081</v>
      </c>
      <c r="BT207" s="17">
        <v>0.28034638497107189</v>
      </c>
      <c r="BU207" s="17">
        <v>0.34697996194566799</v>
      </c>
      <c r="BV207" s="17">
        <v>0.19347150893116721</v>
      </c>
      <c r="BW207" s="17">
        <v>0.1236585963354818</v>
      </c>
      <c r="BX207" s="17">
        <v>0.20248950074894051</v>
      </c>
      <c r="BZ207" s="17">
        <v>0.28985238959714399</v>
      </c>
      <c r="CA207" s="17">
        <v>0.24430615942254541</v>
      </c>
      <c r="CB207" s="17">
        <v>0.1722278310606718</v>
      </c>
      <c r="CC207" s="17">
        <v>0.1787146038244479</v>
      </c>
      <c r="CD207" s="17">
        <v>0.36970056917310318</v>
      </c>
      <c r="CE207" s="17">
        <v>0.21975220444590399</v>
      </c>
      <c r="CF207" s="17">
        <v>0.10508925958310179</v>
      </c>
      <c r="CG207" s="17">
        <v>0.1763252122423585</v>
      </c>
      <c r="CI207" s="17">
        <v>0.28249749298203058</v>
      </c>
      <c r="CJ207" s="17">
        <v>0.27306953447852322</v>
      </c>
      <c r="CK207" s="17">
        <v>0.15605877367204479</v>
      </c>
      <c r="CL207" s="17">
        <v>0.1411056353005033</v>
      </c>
      <c r="CM207" s="17">
        <v>0.33596015193751672</v>
      </c>
      <c r="CN207" s="17">
        <v>0.15343482240782241</v>
      </c>
      <c r="CO207" s="17">
        <v>0.1185456731538979</v>
      </c>
      <c r="CP207" s="17">
        <v>0.21742864884475599</v>
      </c>
    </row>
    <row r="208" spans="2:94" x14ac:dyDescent="0.25">
      <c r="B208" s="14" t="s">
        <v>140</v>
      </c>
      <c r="C208" s="17">
        <v>0.52335346202946065</v>
      </c>
      <c r="D208" s="17">
        <v>0.51947790202142929</v>
      </c>
      <c r="E208" s="17">
        <v>0.42361034497681038</v>
      </c>
      <c r="F208" s="17">
        <v>0.49759455937682112</v>
      </c>
      <c r="G208" s="17">
        <v>0.5340309199733988</v>
      </c>
      <c r="H208" s="17">
        <v>0.54182817644431425</v>
      </c>
      <c r="I208" s="17">
        <v>0.60701844714910769</v>
      </c>
      <c r="K208" s="17">
        <v>0.54085774906699391</v>
      </c>
      <c r="L208" s="17">
        <v>0.50548945145489188</v>
      </c>
      <c r="N208" s="17">
        <v>0.54319635887992823</v>
      </c>
      <c r="O208" s="17">
        <v>0.45074460073998768</v>
      </c>
      <c r="P208" s="17">
        <v>0.51955556574811501</v>
      </c>
      <c r="Q208" s="17">
        <v>0.51691507448472274</v>
      </c>
      <c r="R208" s="17">
        <v>0.47799941344448121</v>
      </c>
      <c r="S208" s="17">
        <v>0.47870009202064762</v>
      </c>
      <c r="T208" s="17">
        <v>0.47562634233810869</v>
      </c>
      <c r="U208" s="17">
        <v>0.5600467072071299</v>
      </c>
      <c r="V208" s="17">
        <v>0.55645642726852285</v>
      </c>
      <c r="W208" s="17">
        <v>0.5624764244915843</v>
      </c>
      <c r="X208" s="17">
        <v>0.54234147104468899</v>
      </c>
      <c r="Z208" s="17">
        <v>0.60667894228228281</v>
      </c>
      <c r="AA208" s="17">
        <v>0.54029956321417616</v>
      </c>
      <c r="AB208" s="17">
        <v>0.49691914285795019</v>
      </c>
      <c r="AC208" s="17">
        <v>0.4404968665638746</v>
      </c>
      <c r="AE208" s="17">
        <v>0.35338607438433189</v>
      </c>
      <c r="AF208" s="17">
        <v>0.35682577678812127</v>
      </c>
      <c r="AG208" s="17">
        <v>0.50019743745640666</v>
      </c>
      <c r="AH208" s="17">
        <v>0.43743387130980699</v>
      </c>
      <c r="AI208" s="17">
        <v>0.48181725242950801</v>
      </c>
      <c r="AJ208" s="17">
        <v>0.51138366569082916</v>
      </c>
      <c r="AK208" s="17">
        <v>0.49871008979030479</v>
      </c>
      <c r="AL208" s="17">
        <v>0.58585806146986141</v>
      </c>
      <c r="AM208" s="17">
        <v>0.54714990475372471</v>
      </c>
      <c r="AN208" s="17">
        <v>0.61169003621295903</v>
      </c>
      <c r="AO208" s="17">
        <v>0.56493193715943435</v>
      </c>
      <c r="AP208" s="17">
        <v>0.5928483542358236</v>
      </c>
      <c r="AQ208" s="17">
        <v>0.55991881595694826</v>
      </c>
      <c r="AR208" s="17">
        <v>0.63224002492158249</v>
      </c>
      <c r="AS208" s="17">
        <v>0.59360711286589851</v>
      </c>
      <c r="AT208" s="17">
        <v>0.52374192090134064</v>
      </c>
      <c r="AU208" s="17">
        <v>0.44845819827685468</v>
      </c>
      <c r="AW208" s="17">
        <v>0.53530254119002119</v>
      </c>
      <c r="AX208" s="17">
        <v>0.47764626941543992</v>
      </c>
      <c r="AZ208" s="17">
        <v>0.50809139403364556</v>
      </c>
      <c r="BA208" s="17">
        <v>0.54752333037105905</v>
      </c>
      <c r="BC208" s="17">
        <v>0.48496687900420749</v>
      </c>
      <c r="BD208" s="17">
        <v>0.53806339885003207</v>
      </c>
      <c r="BE208" s="17">
        <v>0.51621072783189215</v>
      </c>
      <c r="BF208" s="17">
        <v>0.6144624629475729</v>
      </c>
      <c r="BG208" s="17">
        <v>0.50491423681096259</v>
      </c>
      <c r="BH208" s="17">
        <v>0.4186156930144484</v>
      </c>
      <c r="BI208" s="17">
        <v>0.32461765288772448</v>
      </c>
      <c r="BK208" s="17">
        <v>0.58738932149048173</v>
      </c>
      <c r="BL208" s="17">
        <v>0.49451352135258081</v>
      </c>
      <c r="BM208" s="17">
        <v>0.44068773516257098</v>
      </c>
      <c r="BN208" s="17">
        <v>0.57356525053986751</v>
      </c>
      <c r="BO208" s="17">
        <v>0.27065723000275499</v>
      </c>
      <c r="BQ208" s="17">
        <v>0.5017190524501528</v>
      </c>
      <c r="BR208" s="17">
        <v>0.54269568289649106</v>
      </c>
      <c r="BS208" s="17">
        <v>0.64214556110584109</v>
      </c>
      <c r="BT208" s="17">
        <v>0.50019285155111426</v>
      </c>
      <c r="BU208" s="17">
        <v>0.35273959779007019</v>
      </c>
      <c r="BV208" s="17">
        <v>0.46876220866693391</v>
      </c>
      <c r="BW208" s="17">
        <v>0.41063612711641911</v>
      </c>
      <c r="BX208" s="17">
        <v>0.5931031464058002</v>
      </c>
      <c r="BZ208" s="17">
        <v>0.51253005209884228</v>
      </c>
      <c r="CA208" s="17">
        <v>0.56328875968583059</v>
      </c>
      <c r="CB208" s="17">
        <v>0.65831429037988198</v>
      </c>
      <c r="CC208" s="17">
        <v>0.60028494439786573</v>
      </c>
      <c r="CD208" s="17">
        <v>0.37687140732823637</v>
      </c>
      <c r="CE208" s="17">
        <v>0.59978692394211075</v>
      </c>
      <c r="CF208" s="17">
        <v>0.34085767066514128</v>
      </c>
      <c r="CG208" s="17">
        <v>0.48988760881113103</v>
      </c>
      <c r="CI208" s="17">
        <v>0.540978370687903</v>
      </c>
      <c r="CJ208" s="17">
        <v>0.55512620687325054</v>
      </c>
      <c r="CK208" s="17">
        <v>0.65415168519434341</v>
      </c>
      <c r="CL208" s="17">
        <v>0.62866938185123933</v>
      </c>
      <c r="CM208" s="17">
        <v>0.41240456629592909</v>
      </c>
      <c r="CN208" s="17">
        <v>0.41581348732642281</v>
      </c>
      <c r="CO208" s="17">
        <v>0.54683500510407612</v>
      </c>
      <c r="CP208" s="17">
        <v>0.52194702165300799</v>
      </c>
    </row>
    <row r="209" spans="2:94" x14ac:dyDescent="0.25">
      <c r="B209" s="14" t="s">
        <v>141</v>
      </c>
      <c r="C209" s="17">
        <v>-0.2838047900315</v>
      </c>
      <c r="D209" s="17">
        <v>-0.27507458218585429</v>
      </c>
      <c r="E209" s="17">
        <v>-0.11183909614287089</v>
      </c>
      <c r="F209" s="17">
        <v>-0.26688720458486509</v>
      </c>
      <c r="G209" s="17">
        <v>-0.30629253360293951</v>
      </c>
      <c r="H209" s="17">
        <v>-0.31066265834399709</v>
      </c>
      <c r="I209" s="17">
        <v>-0.40712641888571882</v>
      </c>
      <c r="K209" s="17">
        <v>-0.26945465527908602</v>
      </c>
      <c r="L209" s="17">
        <v>-0.29646876838653902</v>
      </c>
      <c r="N209" s="17">
        <v>-0.28828718588530849</v>
      </c>
      <c r="O209" s="17">
        <v>-0.20239026560412701</v>
      </c>
      <c r="P209" s="17">
        <v>-0.29153658914064318</v>
      </c>
      <c r="Q209" s="17">
        <v>-0.27767141910463539</v>
      </c>
      <c r="R209" s="17">
        <v>-0.20574554864557329</v>
      </c>
      <c r="S209" s="17">
        <v>-0.19716804991141459</v>
      </c>
      <c r="T209" s="17">
        <v>-0.22175482450184009</v>
      </c>
      <c r="U209" s="17">
        <v>-0.34782053576450389</v>
      </c>
      <c r="V209" s="17">
        <v>-0.31924933817855788</v>
      </c>
      <c r="W209" s="17">
        <v>-0.36223717549822509</v>
      </c>
      <c r="X209" s="17">
        <v>-0.31236897969950261</v>
      </c>
      <c r="Z209" s="17">
        <v>-0.35367759228832352</v>
      </c>
      <c r="AA209" s="17">
        <v>-0.32518695319871682</v>
      </c>
      <c r="AB209" s="17">
        <v>-0.25234056395256399</v>
      </c>
      <c r="AC209" s="17">
        <v>-0.19490439807825671</v>
      </c>
      <c r="AE209" s="17">
        <v>-0.17666776921581559</v>
      </c>
      <c r="AF209" s="17">
        <v>-9.0969499216114358E-2</v>
      </c>
      <c r="AG209" s="17">
        <v>-0.28909885021401971</v>
      </c>
      <c r="AH209" s="17">
        <v>-0.18112707422563221</v>
      </c>
      <c r="AI209" s="17">
        <v>-0.23384656082508981</v>
      </c>
      <c r="AJ209" s="17">
        <v>-0.27479543924236238</v>
      </c>
      <c r="AK209" s="17">
        <v>-0.25447645401494617</v>
      </c>
      <c r="AL209" s="17">
        <v>-0.39323229395376419</v>
      </c>
      <c r="AM209" s="17">
        <v>-0.31151059411904941</v>
      </c>
      <c r="AN209" s="17">
        <v>-0.40279557338953698</v>
      </c>
      <c r="AO209" s="17">
        <v>-0.31424393246240789</v>
      </c>
      <c r="AP209" s="17">
        <v>-0.34298523731184039</v>
      </c>
      <c r="AQ209" s="17">
        <v>-0.2983507463954555</v>
      </c>
      <c r="AR209" s="17">
        <v>-0.43790234136194289</v>
      </c>
      <c r="AS209" s="17">
        <v>-0.33409551304377472</v>
      </c>
      <c r="AT209" s="17">
        <v>-0.16025557652908401</v>
      </c>
      <c r="AU209" s="17">
        <v>-0.26789216794826581</v>
      </c>
      <c r="AW209" s="17">
        <v>-0.30631894775431329</v>
      </c>
      <c r="AX209" s="17">
        <v>-0.1897281997456203</v>
      </c>
      <c r="AZ209" s="17">
        <v>-0.25562232147198582</v>
      </c>
      <c r="BA209" s="17">
        <v>-0.32843613060811588</v>
      </c>
      <c r="BC209" s="17">
        <v>-0.25898690397236102</v>
      </c>
      <c r="BD209" s="17">
        <v>-0.32270907602584292</v>
      </c>
      <c r="BE209" s="17">
        <v>-0.26097640055362831</v>
      </c>
      <c r="BF209" s="17">
        <v>-0.38597321533662249</v>
      </c>
      <c r="BG209" s="17">
        <v>-0.19567269070694299</v>
      </c>
      <c r="BH209" s="17">
        <v>2.1386005373478512E-2</v>
      </c>
      <c r="BI209" s="17">
        <v>-0.1070811452660302</v>
      </c>
      <c r="BK209" s="17">
        <v>-0.35894247220391751</v>
      </c>
      <c r="BL209" s="17">
        <v>-0.2147489566746775</v>
      </c>
      <c r="BM209" s="17">
        <v>-0.21442705763333431</v>
      </c>
      <c r="BN209" s="17">
        <v>-0.38451753528425459</v>
      </c>
      <c r="BO209" s="17">
        <v>-0.11469776898944151</v>
      </c>
      <c r="BQ209" s="17">
        <v>-0.2031605945848684</v>
      </c>
      <c r="BR209" s="17">
        <v>-0.30083625573503819</v>
      </c>
      <c r="BS209" s="17">
        <v>-0.48798597826477019</v>
      </c>
      <c r="BT209" s="17">
        <v>-0.21984646658004239</v>
      </c>
      <c r="BU209" s="17">
        <v>-5.7596358444022E-3</v>
      </c>
      <c r="BV209" s="17">
        <v>-0.27529069973576681</v>
      </c>
      <c r="BW209" s="17">
        <v>-0.2869775307809373</v>
      </c>
      <c r="BX209" s="17">
        <v>-0.39061364565685969</v>
      </c>
      <c r="BZ209" s="17">
        <v>-0.22267766250169821</v>
      </c>
      <c r="CA209" s="17">
        <v>-0.31898260026328518</v>
      </c>
      <c r="CB209" s="17">
        <v>-0.48608645931921018</v>
      </c>
      <c r="CC209" s="17">
        <v>-0.42157034057341791</v>
      </c>
      <c r="CD209" s="17">
        <v>-7.1708381551331968E-3</v>
      </c>
      <c r="CE209" s="17">
        <v>-0.38003471949620682</v>
      </c>
      <c r="CF209" s="17">
        <v>-0.2357684110820395</v>
      </c>
      <c r="CG209" s="17">
        <v>-0.31356239656877261</v>
      </c>
      <c r="CI209" s="17">
        <v>-0.25848087770587241</v>
      </c>
      <c r="CJ209" s="17">
        <v>-0.28205667239472731</v>
      </c>
      <c r="CK209" s="17">
        <v>-0.49809291152229862</v>
      </c>
      <c r="CL209" s="17">
        <v>-0.48756374655073598</v>
      </c>
      <c r="CM209" s="17">
        <v>-7.6444414358412482E-2</v>
      </c>
      <c r="CN209" s="17">
        <v>-0.2623786649186004</v>
      </c>
      <c r="CO209" s="17">
        <v>-0.42828933195017832</v>
      </c>
      <c r="CP209" s="17">
        <v>-0.304518372808252</v>
      </c>
    </row>
    <row r="211" spans="2:94" ht="75" x14ac:dyDescent="0.25">
      <c r="B211" s="14" t="s">
        <v>147</v>
      </c>
    </row>
    <row r="212" spans="2:94" x14ac:dyDescent="0.25">
      <c r="B212" s="15" t="s">
        <v>15</v>
      </c>
    </row>
    <row r="213" spans="2:94" x14ac:dyDescent="0.25">
      <c r="B213" s="14" t="s">
        <v>139</v>
      </c>
      <c r="C213" s="17">
        <v>0.31767626190438558</v>
      </c>
      <c r="D213" s="17">
        <v>0.29949541011231839</v>
      </c>
      <c r="E213" s="17">
        <v>0.30109945254069959</v>
      </c>
      <c r="F213" s="17">
        <v>0.27391852918873888</v>
      </c>
      <c r="G213" s="17">
        <v>0.28388808318161612</v>
      </c>
      <c r="H213" s="17">
        <v>0.32446626697986503</v>
      </c>
      <c r="I213" s="17">
        <v>0.40154041891077308</v>
      </c>
      <c r="K213" s="17">
        <v>0.41720461600679121</v>
      </c>
      <c r="L213" s="17">
        <v>0.2204419945866026</v>
      </c>
      <c r="N213" s="17">
        <v>0.31670397614548301</v>
      </c>
      <c r="O213" s="17">
        <v>0.37700663142007251</v>
      </c>
      <c r="P213" s="17">
        <v>0.30041565625225458</v>
      </c>
      <c r="Q213" s="17">
        <v>0.33215930440990099</v>
      </c>
      <c r="R213" s="17">
        <v>0.32241931721826311</v>
      </c>
      <c r="S213" s="17">
        <v>0.317954026541649</v>
      </c>
      <c r="T213" s="17">
        <v>0.29837720871721951</v>
      </c>
      <c r="U213" s="17">
        <v>0.30931484909652612</v>
      </c>
      <c r="V213" s="17">
        <v>0.32908341915247769</v>
      </c>
      <c r="W213" s="17">
        <v>0.2884351224303901</v>
      </c>
      <c r="X213" s="17">
        <v>0.32720870695989568</v>
      </c>
      <c r="Z213" s="17">
        <v>0.37126393541846742</v>
      </c>
      <c r="AA213" s="17">
        <v>0.31487536173945152</v>
      </c>
      <c r="AB213" s="17">
        <v>0.31416050659940159</v>
      </c>
      <c r="AC213" s="17">
        <v>0.26620634987106517</v>
      </c>
      <c r="AE213" s="17">
        <v>0.14759782658705581</v>
      </c>
      <c r="AF213" s="17">
        <v>0.30132710959376258</v>
      </c>
      <c r="AG213" s="17">
        <v>0.2441949277160296</v>
      </c>
      <c r="AH213" s="17">
        <v>0.29649334085793572</v>
      </c>
      <c r="AI213" s="17">
        <v>0.29361237449491928</v>
      </c>
      <c r="AJ213" s="17">
        <v>0.31546517021864912</v>
      </c>
      <c r="AK213" s="17">
        <v>0.33547917737226612</v>
      </c>
      <c r="AL213" s="17">
        <v>0.3324147707283171</v>
      </c>
      <c r="AM213" s="17">
        <v>0.30885302793949182</v>
      </c>
      <c r="AN213" s="17">
        <v>0.31021818426132453</v>
      </c>
      <c r="AO213" s="17">
        <v>0.34013199655498733</v>
      </c>
      <c r="AP213" s="17">
        <v>0.34973345356535718</v>
      </c>
      <c r="AQ213" s="17">
        <v>0.33285280406025408</v>
      </c>
      <c r="AR213" s="17">
        <v>0.31179563019104689</v>
      </c>
      <c r="AS213" s="17">
        <v>0.39639144929348141</v>
      </c>
      <c r="AT213" s="17">
        <v>0.45658971612431681</v>
      </c>
      <c r="AU213" s="17">
        <v>0.22850731696498389</v>
      </c>
      <c r="AW213" s="17">
        <v>0.3188736164732372</v>
      </c>
      <c r="AX213" s="17">
        <v>0.31662808617133897</v>
      </c>
      <c r="AZ213" s="17">
        <v>0.32096690919319498</v>
      </c>
      <c r="BA213" s="17">
        <v>0.31246500798054178</v>
      </c>
      <c r="BC213" s="17">
        <v>0.27535496161631762</v>
      </c>
      <c r="BD213" s="17">
        <v>0.2936536246454588</v>
      </c>
      <c r="BE213" s="17">
        <v>0.39234330578877652</v>
      </c>
      <c r="BF213" s="17">
        <v>0.3266983486961712</v>
      </c>
      <c r="BG213" s="17">
        <v>0.36071748835031781</v>
      </c>
      <c r="BH213" s="17">
        <v>0.5645808616060447</v>
      </c>
      <c r="BI213" s="17">
        <v>0.26968042520906083</v>
      </c>
      <c r="BK213" s="17">
        <v>0.3132708057511161</v>
      </c>
      <c r="BL213" s="17">
        <v>0.36873858988755759</v>
      </c>
      <c r="BM213" s="17">
        <v>0.27549096392743222</v>
      </c>
      <c r="BN213" s="17">
        <v>0.2572830608352849</v>
      </c>
      <c r="BO213" s="17">
        <v>0.21961975033344011</v>
      </c>
      <c r="BQ213" s="17">
        <v>0.40969094449604487</v>
      </c>
      <c r="BR213" s="17">
        <v>0.29892453801082552</v>
      </c>
      <c r="BS213" s="17">
        <v>0.29511398097764852</v>
      </c>
      <c r="BT213" s="17">
        <v>0.30696833518585531</v>
      </c>
      <c r="BU213" s="17">
        <v>0.3692570125627791</v>
      </c>
      <c r="BV213" s="17">
        <v>0.22398053724022279</v>
      </c>
      <c r="BW213" s="17">
        <v>0.15677901076359099</v>
      </c>
      <c r="BX213" s="17">
        <v>0.30570749088006538</v>
      </c>
      <c r="BZ213" s="17">
        <v>0.39857661226966662</v>
      </c>
      <c r="CA213" s="17">
        <v>0.31610075422664968</v>
      </c>
      <c r="CB213" s="17">
        <v>0.30620209497624129</v>
      </c>
      <c r="CC213" s="17">
        <v>0.27622216125165522</v>
      </c>
      <c r="CD213" s="17">
        <v>0.41051874896733842</v>
      </c>
      <c r="CE213" s="17">
        <v>0.2372723426238007</v>
      </c>
      <c r="CF213" s="17">
        <v>0.23050265352896801</v>
      </c>
      <c r="CG213" s="17">
        <v>0.2330414000119562</v>
      </c>
      <c r="CI213" s="17">
        <v>0.3779645527990077</v>
      </c>
      <c r="CJ213" s="17">
        <v>0.33646033266596792</v>
      </c>
      <c r="CK213" s="17">
        <v>0.2821429345310178</v>
      </c>
      <c r="CL213" s="17">
        <v>0.24611343602996771</v>
      </c>
      <c r="CM213" s="17">
        <v>0.38122657299854529</v>
      </c>
      <c r="CN213" s="17">
        <v>0.18868070605324971</v>
      </c>
      <c r="CO213" s="17">
        <v>0.19436374639489259</v>
      </c>
      <c r="CP213" s="17">
        <v>0.34702913791268403</v>
      </c>
    </row>
    <row r="214" spans="2:94" x14ac:dyDescent="0.25">
      <c r="B214" s="14" t="s">
        <v>140</v>
      </c>
      <c r="C214" s="17">
        <v>0.45716213801958749</v>
      </c>
      <c r="D214" s="17">
        <v>0.45605058457826653</v>
      </c>
      <c r="E214" s="17">
        <v>0.47793498641019277</v>
      </c>
      <c r="F214" s="17">
        <v>0.47161064828976618</v>
      </c>
      <c r="G214" s="17">
        <v>0.46307831692553919</v>
      </c>
      <c r="H214" s="17">
        <v>0.48997506164062288</v>
      </c>
      <c r="I214" s="17">
        <v>0.40240319845362249</v>
      </c>
      <c r="K214" s="17">
        <v>0.38922417710154411</v>
      </c>
      <c r="L214" s="17">
        <v>0.52241934677162882</v>
      </c>
      <c r="N214" s="17">
        <v>0.50460239409223406</v>
      </c>
      <c r="O214" s="17">
        <v>0.40118984682944098</v>
      </c>
      <c r="P214" s="17">
        <v>0.4373087731707061</v>
      </c>
      <c r="Q214" s="17">
        <v>0.43695850578075368</v>
      </c>
      <c r="R214" s="17">
        <v>0.46861179076254511</v>
      </c>
      <c r="S214" s="17">
        <v>0.45378375098637019</v>
      </c>
      <c r="T214" s="17">
        <v>0.42769842974261929</v>
      </c>
      <c r="U214" s="17">
        <v>0.46240457841379701</v>
      </c>
      <c r="V214" s="17">
        <v>0.46474319351768167</v>
      </c>
      <c r="W214" s="17">
        <v>0.47480862170296889</v>
      </c>
      <c r="X214" s="17">
        <v>0.45122521759028822</v>
      </c>
      <c r="Z214" s="17">
        <v>0.46070716878777918</v>
      </c>
      <c r="AA214" s="17">
        <v>0.45319060057639138</v>
      </c>
      <c r="AB214" s="17">
        <v>0.46925141808250198</v>
      </c>
      <c r="AC214" s="17">
        <v>0.44681208481821261</v>
      </c>
      <c r="AE214" s="17">
        <v>0.42210706136025927</v>
      </c>
      <c r="AF214" s="17">
        <v>0.35820937887579513</v>
      </c>
      <c r="AG214" s="17">
        <v>0.46873404571462501</v>
      </c>
      <c r="AH214" s="17">
        <v>0.40142891844761702</v>
      </c>
      <c r="AI214" s="17">
        <v>0.45857426383254662</v>
      </c>
      <c r="AJ214" s="17">
        <v>0.46145139484063841</v>
      </c>
      <c r="AK214" s="17">
        <v>0.49565972615125209</v>
      </c>
      <c r="AL214" s="17">
        <v>0.46526519782352538</v>
      </c>
      <c r="AM214" s="17">
        <v>0.46944466844406257</v>
      </c>
      <c r="AN214" s="17">
        <v>0.4562439543201367</v>
      </c>
      <c r="AO214" s="17">
        <v>0.48575634479747049</v>
      </c>
      <c r="AP214" s="17">
        <v>0.48503334068487181</v>
      </c>
      <c r="AQ214" s="17">
        <v>0.48813632071464458</v>
      </c>
      <c r="AR214" s="17">
        <v>0.46492554958786808</v>
      </c>
      <c r="AS214" s="17">
        <v>0.45982240740267161</v>
      </c>
      <c r="AT214" s="17">
        <v>0.43269566371255391</v>
      </c>
      <c r="AU214" s="17">
        <v>0.35002107072312311</v>
      </c>
      <c r="AW214" s="17">
        <v>0.45938712639430151</v>
      </c>
      <c r="AX214" s="17">
        <v>0.45122027654563918</v>
      </c>
      <c r="AZ214" s="17">
        <v>0.45644861299699302</v>
      </c>
      <c r="BA214" s="17">
        <v>0.45829211633309469</v>
      </c>
      <c r="BC214" s="17">
        <v>0.46205344026129519</v>
      </c>
      <c r="BD214" s="17">
        <v>0.46193154331518332</v>
      </c>
      <c r="BE214" s="17">
        <v>0.4467473047573608</v>
      </c>
      <c r="BF214" s="17">
        <v>0.48074040377534732</v>
      </c>
      <c r="BG214" s="17">
        <v>0.4709335435260481</v>
      </c>
      <c r="BH214" s="17">
        <v>0.34302817811775682</v>
      </c>
      <c r="BI214" s="17">
        <v>0.31058223803787749</v>
      </c>
      <c r="BK214" s="17">
        <v>0.49461836815099708</v>
      </c>
      <c r="BL214" s="17">
        <v>0.4183276726918812</v>
      </c>
      <c r="BM214" s="17">
        <v>0.43055040882896828</v>
      </c>
      <c r="BN214" s="17">
        <v>0.52620550960760015</v>
      </c>
      <c r="BO214" s="17">
        <v>0.30537524963240742</v>
      </c>
      <c r="BQ214" s="17">
        <v>0.39291707683125382</v>
      </c>
      <c r="BR214" s="17">
        <v>0.48818581766203489</v>
      </c>
      <c r="BS214" s="17">
        <v>0.48720876757074161</v>
      </c>
      <c r="BT214" s="17">
        <v>0.48888064897535749</v>
      </c>
      <c r="BU214" s="17">
        <v>0.3290262360245253</v>
      </c>
      <c r="BV214" s="17">
        <v>0.47245307693354038</v>
      </c>
      <c r="BW214" s="17">
        <v>0.48110752621020347</v>
      </c>
      <c r="BX214" s="17">
        <v>0.51078562126676852</v>
      </c>
      <c r="BZ214" s="17">
        <v>0.39370461054888539</v>
      </c>
      <c r="CA214" s="17">
        <v>0.47907788384431638</v>
      </c>
      <c r="CB214" s="17">
        <v>0.48842200804644598</v>
      </c>
      <c r="CC214" s="17">
        <v>0.5095835634291912</v>
      </c>
      <c r="CD214" s="17">
        <v>0.39206717691063309</v>
      </c>
      <c r="CE214" s="17">
        <v>0.59511506546870319</v>
      </c>
      <c r="CF214" s="17">
        <v>0.35575105746110519</v>
      </c>
      <c r="CG214" s="17">
        <v>0.47957178581566079</v>
      </c>
      <c r="CI214" s="17">
        <v>0.41657251869921691</v>
      </c>
      <c r="CJ214" s="17">
        <v>0.46888984243413379</v>
      </c>
      <c r="CK214" s="17">
        <v>0.49079576498804289</v>
      </c>
      <c r="CL214" s="17">
        <v>0.58708378246369952</v>
      </c>
      <c r="CM214" s="17">
        <v>0.40896032732561299</v>
      </c>
      <c r="CN214" s="17">
        <v>0.42736372118553828</v>
      </c>
      <c r="CO214" s="17">
        <v>0.47050855703558769</v>
      </c>
      <c r="CP214" s="17">
        <v>0.44948054138452981</v>
      </c>
    </row>
    <row r="215" spans="2:94" x14ac:dyDescent="0.25">
      <c r="B215" s="14" t="s">
        <v>141</v>
      </c>
      <c r="C215" s="17">
        <v>-0.13948587611520191</v>
      </c>
      <c r="D215" s="17">
        <v>-0.1565551744659481</v>
      </c>
      <c r="E215" s="17">
        <v>-0.17683553386949319</v>
      </c>
      <c r="F215" s="17">
        <v>-0.19769211910102721</v>
      </c>
      <c r="G215" s="17">
        <v>-0.17919023374392321</v>
      </c>
      <c r="H215" s="17">
        <v>-0.16550879466075791</v>
      </c>
      <c r="I215" s="17">
        <v>-8.6277954284941227E-4</v>
      </c>
      <c r="K215" s="17">
        <v>2.7980438905247099E-2</v>
      </c>
      <c r="L215" s="17">
        <v>-0.30197735218502619</v>
      </c>
      <c r="N215" s="17">
        <v>-0.18789841794675111</v>
      </c>
      <c r="O215" s="17">
        <v>-2.4183215409368519E-2</v>
      </c>
      <c r="P215" s="17">
        <v>-0.13689311691845149</v>
      </c>
      <c r="Q215" s="17">
        <v>-0.10479920137085259</v>
      </c>
      <c r="R215" s="17">
        <v>-0.146192473544282</v>
      </c>
      <c r="S215" s="17">
        <v>-0.13582972444472119</v>
      </c>
      <c r="T215" s="17">
        <v>-0.12932122102539981</v>
      </c>
      <c r="U215" s="17">
        <v>-0.15308972931727091</v>
      </c>
      <c r="V215" s="17">
        <v>-0.13565977436520391</v>
      </c>
      <c r="W215" s="17">
        <v>-0.18637349927257879</v>
      </c>
      <c r="X215" s="17">
        <v>-0.1240165106303925</v>
      </c>
      <c r="Z215" s="17">
        <v>-8.944323336931187E-2</v>
      </c>
      <c r="AA215" s="17">
        <v>-0.13831523883693991</v>
      </c>
      <c r="AB215" s="17">
        <v>-0.15509091148310031</v>
      </c>
      <c r="AC215" s="17">
        <v>-0.18060573494714741</v>
      </c>
      <c r="AE215" s="17">
        <v>-0.27450923477320349</v>
      </c>
      <c r="AF215" s="17">
        <v>-5.6882269282032487E-2</v>
      </c>
      <c r="AG215" s="17">
        <v>-0.2245391179985953</v>
      </c>
      <c r="AH215" s="17">
        <v>-0.10493557758968131</v>
      </c>
      <c r="AI215" s="17">
        <v>-0.16496188933762729</v>
      </c>
      <c r="AJ215" s="17">
        <v>-0.14598622462198921</v>
      </c>
      <c r="AK215" s="17">
        <v>-0.16018054877898599</v>
      </c>
      <c r="AL215" s="17">
        <v>-0.13285042709520831</v>
      </c>
      <c r="AM215" s="17">
        <v>-0.16059164050457081</v>
      </c>
      <c r="AN215" s="17">
        <v>-0.1460257700588122</v>
      </c>
      <c r="AO215" s="17">
        <v>-0.1456243482424833</v>
      </c>
      <c r="AP215" s="17">
        <v>-0.1352998871195146</v>
      </c>
      <c r="AQ215" s="17">
        <v>-0.1552835166543905</v>
      </c>
      <c r="AR215" s="17">
        <v>-0.15312991939682119</v>
      </c>
      <c r="AS215" s="17">
        <v>-6.3430958109190194E-2</v>
      </c>
      <c r="AT215" s="17">
        <v>2.3894052411762901E-2</v>
      </c>
      <c r="AU215" s="17">
        <v>-0.1215137537581391</v>
      </c>
      <c r="AW215" s="17">
        <v>-0.14051350992106429</v>
      </c>
      <c r="AX215" s="17">
        <v>-0.13459219037430031</v>
      </c>
      <c r="AZ215" s="17">
        <v>-0.13548170380379801</v>
      </c>
      <c r="BA215" s="17">
        <v>-0.145827108352553</v>
      </c>
      <c r="BC215" s="17">
        <v>-0.1866984786449776</v>
      </c>
      <c r="BD215" s="17">
        <v>-0.1682779186697245</v>
      </c>
      <c r="BE215" s="17">
        <v>-5.4403998968584333E-2</v>
      </c>
      <c r="BF215" s="17">
        <v>-0.15404205507917609</v>
      </c>
      <c r="BG215" s="17">
        <v>-0.1102160551757303</v>
      </c>
      <c r="BH215" s="17">
        <v>0.22155268348828791</v>
      </c>
      <c r="BI215" s="17">
        <v>-4.0901812828816768E-2</v>
      </c>
      <c r="BK215" s="17">
        <v>-0.18134756239988101</v>
      </c>
      <c r="BL215" s="17">
        <v>-4.9589082804323607E-2</v>
      </c>
      <c r="BM215" s="17">
        <v>-0.15505944490153609</v>
      </c>
      <c r="BN215" s="17">
        <v>-0.26892244877231519</v>
      </c>
      <c r="BO215" s="17">
        <v>-8.5755499298967308E-2</v>
      </c>
      <c r="BQ215" s="17">
        <v>1.6773867664791109E-2</v>
      </c>
      <c r="BR215" s="17">
        <v>-0.1892612796512094</v>
      </c>
      <c r="BS215" s="17">
        <v>-0.19209478659309309</v>
      </c>
      <c r="BT215" s="17">
        <v>-0.18191231378950229</v>
      </c>
      <c r="BU215" s="17">
        <v>4.0230776538253799E-2</v>
      </c>
      <c r="BV215" s="17">
        <v>-0.24847253969331751</v>
      </c>
      <c r="BW215" s="17">
        <v>-0.32432851544661262</v>
      </c>
      <c r="BX215" s="17">
        <v>-0.20507813038670311</v>
      </c>
      <c r="BZ215" s="17">
        <v>4.8720017207811162E-3</v>
      </c>
      <c r="CA215" s="17">
        <v>-0.16297712961766661</v>
      </c>
      <c r="CB215" s="17">
        <v>-0.18221991307020469</v>
      </c>
      <c r="CC215" s="17">
        <v>-0.23336140217753601</v>
      </c>
      <c r="CD215" s="17">
        <v>1.8451572056705279E-2</v>
      </c>
      <c r="CE215" s="17">
        <v>-0.35784272284490248</v>
      </c>
      <c r="CF215" s="17">
        <v>-0.12524840393213721</v>
      </c>
      <c r="CG215" s="17">
        <v>-0.24653038580370459</v>
      </c>
      <c r="CI215" s="17">
        <v>-3.8607965900209151E-2</v>
      </c>
      <c r="CJ215" s="17">
        <v>-0.13242950976816589</v>
      </c>
      <c r="CK215" s="17">
        <v>-0.20865283045702521</v>
      </c>
      <c r="CL215" s="17">
        <v>-0.34097034643373181</v>
      </c>
      <c r="CM215" s="17">
        <v>-2.7733754327067761E-2</v>
      </c>
      <c r="CN215" s="17">
        <v>-0.2386830151322886</v>
      </c>
      <c r="CO215" s="17">
        <v>-0.27614481064069513</v>
      </c>
      <c r="CP215" s="17">
        <v>-0.1024514034718457</v>
      </c>
    </row>
    <row r="217" spans="2:94" ht="75" x14ac:dyDescent="0.25">
      <c r="B217" s="14" t="s">
        <v>147</v>
      </c>
    </row>
    <row r="218" spans="2:94" x14ac:dyDescent="0.25">
      <c r="B218" s="15" t="s">
        <v>15</v>
      </c>
    </row>
    <row r="219" spans="2:94" x14ac:dyDescent="0.25">
      <c r="B219" s="14" t="s">
        <v>139</v>
      </c>
      <c r="C219" s="17">
        <v>0.62744450932195561</v>
      </c>
      <c r="D219" s="17">
        <v>0.57222831831559207</v>
      </c>
      <c r="E219" s="17">
        <v>0.5818510561400283</v>
      </c>
      <c r="F219" s="17">
        <v>0.62380866990439898</v>
      </c>
      <c r="G219" s="17">
        <v>0.65096344826768726</v>
      </c>
      <c r="H219" s="17">
        <v>0.67525779744676606</v>
      </c>
      <c r="I219" s="17">
        <v>0.65279594339692981</v>
      </c>
      <c r="K219" s="17">
        <v>0.65640665760925043</v>
      </c>
      <c r="L219" s="17">
        <v>0.59957158440039837</v>
      </c>
      <c r="N219" s="17">
        <v>0.654687990817299</v>
      </c>
      <c r="O219" s="17">
        <v>0.70127826639255275</v>
      </c>
      <c r="P219" s="17">
        <v>0.57137462887556378</v>
      </c>
      <c r="Q219" s="17">
        <v>0.62485727119351298</v>
      </c>
      <c r="R219" s="17">
        <v>0.61680674227065946</v>
      </c>
      <c r="S219" s="17">
        <v>0.60979857619938493</v>
      </c>
      <c r="T219" s="17">
        <v>0.59845035898185817</v>
      </c>
      <c r="U219" s="17">
        <v>0.62820705878524874</v>
      </c>
      <c r="V219" s="17">
        <v>0.58771757335265185</v>
      </c>
      <c r="W219" s="17">
        <v>0.66360241963482047</v>
      </c>
      <c r="X219" s="17">
        <v>0.65832252167520688</v>
      </c>
      <c r="Z219" s="17">
        <v>0.67283066059189989</v>
      </c>
      <c r="AA219" s="17">
        <v>0.6584663934122037</v>
      </c>
      <c r="AB219" s="17">
        <v>0.62102597908977442</v>
      </c>
      <c r="AC219" s="17">
        <v>0.55079011465696881</v>
      </c>
      <c r="AE219" s="17">
        <v>0.37693957866494732</v>
      </c>
      <c r="AF219" s="17">
        <v>0.48696930593213811</v>
      </c>
      <c r="AG219" s="17">
        <v>0.58070566067777074</v>
      </c>
      <c r="AH219" s="17">
        <v>0.54400854671943755</v>
      </c>
      <c r="AI219" s="17">
        <v>0.60760002548691117</v>
      </c>
      <c r="AJ219" s="17">
        <v>0.62809190736541454</v>
      </c>
      <c r="AK219" s="17">
        <v>0.6736262219030017</v>
      </c>
      <c r="AL219" s="17">
        <v>0.61797432990499757</v>
      </c>
      <c r="AM219" s="17">
        <v>0.64282982997539717</v>
      </c>
      <c r="AN219" s="17">
        <v>0.69945852513416651</v>
      </c>
      <c r="AO219" s="17">
        <v>0.68323860272120385</v>
      </c>
      <c r="AP219" s="17">
        <v>0.65959811901530263</v>
      </c>
      <c r="AQ219" s="17">
        <v>0.69792262094673985</v>
      </c>
      <c r="AR219" s="17">
        <v>0.6463437509460821</v>
      </c>
      <c r="AS219" s="17">
        <v>0.62496142660162113</v>
      </c>
      <c r="AT219" s="17">
        <v>0.73421180297236344</v>
      </c>
      <c r="AU219" s="17">
        <v>0.4628636121279962</v>
      </c>
      <c r="AW219" s="17">
        <v>0.63364004821901299</v>
      </c>
      <c r="AX219" s="17">
        <v>0.60555615658366413</v>
      </c>
      <c r="AZ219" s="17">
        <v>0.64451156414108624</v>
      </c>
      <c r="BA219" s="17">
        <v>0.60041616243801166</v>
      </c>
      <c r="BC219" s="17">
        <v>0.5908845960557273</v>
      </c>
      <c r="BD219" s="17">
        <v>0.59385793763531514</v>
      </c>
      <c r="BE219" s="17">
        <v>0.68312344838639572</v>
      </c>
      <c r="BF219" s="17">
        <v>0.67292664946387415</v>
      </c>
      <c r="BG219" s="17">
        <v>0.7010443502110516</v>
      </c>
      <c r="BH219" s="17">
        <v>0.74464128918990546</v>
      </c>
      <c r="BI219" s="17">
        <v>0.43865426504954241</v>
      </c>
      <c r="BK219" s="17">
        <v>0.7022366053537471</v>
      </c>
      <c r="BL219" s="17">
        <v>0.60108069275871046</v>
      </c>
      <c r="BM219" s="17">
        <v>0.56522667910891089</v>
      </c>
      <c r="BN219" s="17">
        <v>0.58860262402358865</v>
      </c>
      <c r="BO219" s="17">
        <v>0.3535404268721456</v>
      </c>
      <c r="BQ219" s="17">
        <v>0.61299872596458505</v>
      </c>
      <c r="BR219" s="17">
        <v>0.67847579057170671</v>
      </c>
      <c r="BS219" s="17">
        <v>0.66811899440057199</v>
      </c>
      <c r="BT219" s="17">
        <v>0.63118753540089645</v>
      </c>
      <c r="BU219" s="17">
        <v>0.50110525737731682</v>
      </c>
      <c r="BV219" s="17">
        <v>0.56320822610478272</v>
      </c>
      <c r="BW219" s="17">
        <v>0.4540091345612145</v>
      </c>
      <c r="BX219" s="17">
        <v>0.67129077121918412</v>
      </c>
      <c r="BZ219" s="17">
        <v>0.61283704596866084</v>
      </c>
      <c r="CA219" s="17">
        <v>0.71327417519010639</v>
      </c>
      <c r="CB219" s="17">
        <v>0.65798508967652802</v>
      </c>
      <c r="CC219" s="17">
        <v>0.68524835642046744</v>
      </c>
      <c r="CD219" s="17">
        <v>0.52862029931869148</v>
      </c>
      <c r="CE219" s="17">
        <v>0.63995152130879052</v>
      </c>
      <c r="CF219" s="17">
        <v>0.40763835399143988</v>
      </c>
      <c r="CG219" s="17">
        <v>0.58227126696980791</v>
      </c>
      <c r="CI219" s="17">
        <v>0.64071810724904332</v>
      </c>
      <c r="CJ219" s="17">
        <v>0.70892711666205488</v>
      </c>
      <c r="CK219" s="17">
        <v>0.69010378297274722</v>
      </c>
      <c r="CL219" s="17">
        <v>0.72505246193430939</v>
      </c>
      <c r="CM219" s="17">
        <v>0.56193571121880281</v>
      </c>
      <c r="CN219" s="17">
        <v>0.48755248476229679</v>
      </c>
      <c r="CO219" s="17">
        <v>0.54454925766995244</v>
      </c>
      <c r="CP219" s="17">
        <v>0.60937453947298714</v>
      </c>
    </row>
    <row r="220" spans="2:94" x14ac:dyDescent="0.25">
      <c r="B220" s="14" t="s">
        <v>140</v>
      </c>
      <c r="C220" s="17">
        <v>0.17908815144580331</v>
      </c>
      <c r="D220" s="17">
        <v>0.19703660631492839</v>
      </c>
      <c r="E220" s="17">
        <v>0.19558334654492279</v>
      </c>
      <c r="F220" s="17">
        <v>0.15178841899423329</v>
      </c>
      <c r="G220" s="17">
        <v>0.13619329310373821</v>
      </c>
      <c r="H220" s="17">
        <v>0.18104153478804411</v>
      </c>
      <c r="I220" s="17">
        <v>0.20943413569237149</v>
      </c>
      <c r="K220" s="17">
        <v>0.18417166913889441</v>
      </c>
      <c r="L220" s="17">
        <v>0.1736690484822101</v>
      </c>
      <c r="N220" s="17">
        <v>0.16685908991420509</v>
      </c>
      <c r="O220" s="17">
        <v>0.1144549394043673</v>
      </c>
      <c r="P220" s="17">
        <v>0.22091303251663769</v>
      </c>
      <c r="Q220" s="17">
        <v>0.17783559865239909</v>
      </c>
      <c r="R220" s="17">
        <v>0.19534646640363421</v>
      </c>
      <c r="S220" s="17">
        <v>0.16113535910319299</v>
      </c>
      <c r="T220" s="17">
        <v>0.16365917339629471</v>
      </c>
      <c r="U220" s="17">
        <v>0.1962058859277229</v>
      </c>
      <c r="V220" s="17">
        <v>0.21645747742657839</v>
      </c>
      <c r="W220" s="17">
        <v>0.17137689469291181</v>
      </c>
      <c r="X220" s="17">
        <v>0.1579844943468463</v>
      </c>
      <c r="Z220" s="17">
        <v>0.18806102809703021</v>
      </c>
      <c r="AA220" s="17">
        <v>0.16437211394032181</v>
      </c>
      <c r="AB220" s="17">
        <v>0.17169596780275981</v>
      </c>
      <c r="AC220" s="17">
        <v>0.1915993609648656</v>
      </c>
      <c r="AE220" s="17">
        <v>0.12682266676580309</v>
      </c>
      <c r="AF220" s="17">
        <v>0.17872534974526719</v>
      </c>
      <c r="AG220" s="17">
        <v>0.18719528758124421</v>
      </c>
      <c r="AH220" s="17">
        <v>0.19764798424458949</v>
      </c>
      <c r="AI220" s="17">
        <v>0.193553515946986</v>
      </c>
      <c r="AJ220" s="17">
        <v>0.16337246178239809</v>
      </c>
      <c r="AK220" s="17">
        <v>0.16194667452273179</v>
      </c>
      <c r="AL220" s="17">
        <v>0.20974341570854821</v>
      </c>
      <c r="AM220" s="17">
        <v>0.17895284874313899</v>
      </c>
      <c r="AN220" s="17">
        <v>0.16454652221113181</v>
      </c>
      <c r="AO220" s="17">
        <v>0.16080898111723721</v>
      </c>
      <c r="AP220" s="17">
        <v>0.1807543822197413</v>
      </c>
      <c r="AQ220" s="17">
        <v>0.17917261082492281</v>
      </c>
      <c r="AR220" s="17">
        <v>0.20126477477976401</v>
      </c>
      <c r="AS220" s="17">
        <v>0.20379826016211691</v>
      </c>
      <c r="AT220" s="17">
        <v>0.1500782312655953</v>
      </c>
      <c r="AU220" s="17">
        <v>0.22837029476600171</v>
      </c>
      <c r="AW220" s="17">
        <v>0.1771351746784936</v>
      </c>
      <c r="AX220" s="17">
        <v>0.1898510500238261</v>
      </c>
      <c r="AZ220" s="17">
        <v>0.17230623839210871</v>
      </c>
      <c r="BA220" s="17">
        <v>0.1898283699834821</v>
      </c>
      <c r="BC220" s="17">
        <v>0.17841619718849569</v>
      </c>
      <c r="BD220" s="17">
        <v>0.19891812209905371</v>
      </c>
      <c r="BE220" s="17">
        <v>0.16586054932361469</v>
      </c>
      <c r="BF220" s="17">
        <v>0.16837736433635539</v>
      </c>
      <c r="BG220" s="17">
        <v>0.1671225832638244</v>
      </c>
      <c r="BH220" s="17">
        <v>0.16493009797224339</v>
      </c>
      <c r="BI220" s="17">
        <v>0.1866003197499003</v>
      </c>
      <c r="BK220" s="17">
        <v>0.14405482279380091</v>
      </c>
      <c r="BL220" s="17">
        <v>0.2374754244211725</v>
      </c>
      <c r="BM220" s="17">
        <v>0.16741421179408039</v>
      </c>
      <c r="BN220" s="17">
        <v>0.15924714413015059</v>
      </c>
      <c r="BO220" s="17">
        <v>0.112019983478821</v>
      </c>
      <c r="BQ220" s="17">
        <v>0.23061530305701211</v>
      </c>
      <c r="BR220" s="17">
        <v>0.14239144732374889</v>
      </c>
      <c r="BS220" s="17">
        <v>0.14835174480170191</v>
      </c>
      <c r="BT220" s="17">
        <v>0.18910259484383979</v>
      </c>
      <c r="BU220" s="17">
        <v>0.35467294245758668</v>
      </c>
      <c r="BV220" s="17">
        <v>0.14170040313231719</v>
      </c>
      <c r="BW220" s="17">
        <v>0.1689374299656676</v>
      </c>
      <c r="BX220" s="17">
        <v>0.1674670972570802</v>
      </c>
      <c r="BZ220" s="17">
        <v>0.2277475700628496</v>
      </c>
      <c r="CA220" s="17">
        <v>0.13874723754357379</v>
      </c>
      <c r="CB220" s="17">
        <v>0.16698355069389401</v>
      </c>
      <c r="CC220" s="17">
        <v>0.16757204255818031</v>
      </c>
      <c r="CD220" s="17">
        <v>0.28684291090237207</v>
      </c>
      <c r="CE220" s="17">
        <v>0.14203598209269869</v>
      </c>
      <c r="CF220" s="17">
        <v>0.1313257276597338</v>
      </c>
      <c r="CG220" s="17">
        <v>0.14655638562893181</v>
      </c>
      <c r="CI220" s="17">
        <v>0.19480961474963901</v>
      </c>
      <c r="CJ220" s="17">
        <v>0.14168832260005509</v>
      </c>
      <c r="CK220" s="17">
        <v>0.1509081845324117</v>
      </c>
      <c r="CL220" s="17">
        <v>0.11435565760121889</v>
      </c>
      <c r="CM220" s="17">
        <v>0.25542214915167327</v>
      </c>
      <c r="CN220" s="17">
        <v>0.13446171686295849</v>
      </c>
      <c r="CO220" s="17">
        <v>0.15629252437775271</v>
      </c>
      <c r="CP220" s="17">
        <v>0.1908459325424193</v>
      </c>
    </row>
    <row r="221" spans="2:94" x14ac:dyDescent="0.25">
      <c r="B221" s="14" t="s">
        <v>141</v>
      </c>
      <c r="C221" s="17">
        <v>0.44835635787615241</v>
      </c>
      <c r="D221" s="17">
        <v>0.37519171200066359</v>
      </c>
      <c r="E221" s="17">
        <v>0.38626770959510548</v>
      </c>
      <c r="F221" s="17">
        <v>0.47202025091016581</v>
      </c>
      <c r="G221" s="17">
        <v>0.51477015516394908</v>
      </c>
      <c r="H221" s="17">
        <v>0.49421626265872198</v>
      </c>
      <c r="I221" s="17">
        <v>0.44336180770455841</v>
      </c>
      <c r="K221" s="17">
        <v>0.472234988470356</v>
      </c>
      <c r="L221" s="17">
        <v>0.42590253591818827</v>
      </c>
      <c r="N221" s="17">
        <v>0.48782890090309389</v>
      </c>
      <c r="O221" s="17">
        <v>0.5868233269881854</v>
      </c>
      <c r="P221" s="17">
        <v>0.35046159635892621</v>
      </c>
      <c r="Q221" s="17">
        <v>0.4470216725411138</v>
      </c>
      <c r="R221" s="17">
        <v>0.42146027586702528</v>
      </c>
      <c r="S221" s="17">
        <v>0.44866321709619189</v>
      </c>
      <c r="T221" s="17">
        <v>0.43479118558556351</v>
      </c>
      <c r="U221" s="17">
        <v>0.43200117285752582</v>
      </c>
      <c r="V221" s="17">
        <v>0.37126009592607351</v>
      </c>
      <c r="W221" s="17">
        <v>0.49222552494190869</v>
      </c>
      <c r="X221" s="17">
        <v>0.50033802732836052</v>
      </c>
      <c r="Z221" s="17">
        <v>0.48476963249486971</v>
      </c>
      <c r="AA221" s="17">
        <v>0.49409427947188189</v>
      </c>
      <c r="AB221" s="17">
        <v>0.44933001128701461</v>
      </c>
      <c r="AC221" s="17">
        <v>0.35919075369210318</v>
      </c>
      <c r="AE221" s="17">
        <v>0.2501169118991442</v>
      </c>
      <c r="AF221" s="17">
        <v>0.30824395618687078</v>
      </c>
      <c r="AG221" s="17">
        <v>0.39351037309652648</v>
      </c>
      <c r="AH221" s="17">
        <v>0.34636056247484798</v>
      </c>
      <c r="AI221" s="17">
        <v>0.41404650953992522</v>
      </c>
      <c r="AJ221" s="17">
        <v>0.46471944558301642</v>
      </c>
      <c r="AK221" s="17">
        <v>0.51167954738026999</v>
      </c>
      <c r="AL221" s="17">
        <v>0.40823091419644941</v>
      </c>
      <c r="AM221" s="17">
        <v>0.46387698123225818</v>
      </c>
      <c r="AN221" s="17">
        <v>0.53491200292303476</v>
      </c>
      <c r="AO221" s="17">
        <v>0.52242962160396655</v>
      </c>
      <c r="AP221" s="17">
        <v>0.4788437367955613</v>
      </c>
      <c r="AQ221" s="17">
        <v>0.51875001012181698</v>
      </c>
      <c r="AR221" s="17">
        <v>0.44507897616631809</v>
      </c>
      <c r="AS221" s="17">
        <v>0.42116316643950419</v>
      </c>
      <c r="AT221" s="17">
        <v>0.58413357170676816</v>
      </c>
      <c r="AU221" s="17">
        <v>0.23449331736199461</v>
      </c>
      <c r="AW221" s="17">
        <v>0.45650487354051938</v>
      </c>
      <c r="AX221" s="17">
        <v>0.41570510655983811</v>
      </c>
      <c r="AZ221" s="17">
        <v>0.47220532574897761</v>
      </c>
      <c r="BA221" s="17">
        <v>0.41058779245452959</v>
      </c>
      <c r="BC221" s="17">
        <v>0.41246839886723158</v>
      </c>
      <c r="BD221" s="17">
        <v>0.39493981553626151</v>
      </c>
      <c r="BE221" s="17">
        <v>0.517262899062781</v>
      </c>
      <c r="BF221" s="17">
        <v>0.50454928512751873</v>
      </c>
      <c r="BG221" s="17">
        <v>0.53392176694722715</v>
      </c>
      <c r="BH221" s="17">
        <v>0.57971119121766201</v>
      </c>
      <c r="BI221" s="17">
        <v>0.25205394529964209</v>
      </c>
      <c r="BK221" s="17">
        <v>0.55818178255994622</v>
      </c>
      <c r="BL221" s="17">
        <v>0.36360526833753792</v>
      </c>
      <c r="BM221" s="17">
        <v>0.3978124673148305</v>
      </c>
      <c r="BN221" s="17">
        <v>0.42935547989343797</v>
      </c>
      <c r="BO221" s="17">
        <v>0.2415204433933246</v>
      </c>
      <c r="BQ221" s="17">
        <v>0.38238342290757299</v>
      </c>
      <c r="BR221" s="17">
        <v>0.53608434324795784</v>
      </c>
      <c r="BS221" s="17">
        <v>0.51976724959887011</v>
      </c>
      <c r="BT221" s="17">
        <v>0.44208494055705672</v>
      </c>
      <c r="BU221" s="17">
        <v>0.14643231491973011</v>
      </c>
      <c r="BV221" s="17">
        <v>0.42150782297246558</v>
      </c>
      <c r="BW221" s="17">
        <v>0.28507170459554693</v>
      </c>
      <c r="BX221" s="17">
        <v>0.50382367396210392</v>
      </c>
      <c r="BZ221" s="17">
        <v>0.38508947590581127</v>
      </c>
      <c r="CA221" s="17">
        <v>0.57452693764653251</v>
      </c>
      <c r="CB221" s="17">
        <v>0.49100153898263399</v>
      </c>
      <c r="CC221" s="17">
        <v>0.51767631386228707</v>
      </c>
      <c r="CD221" s="17">
        <v>0.24177738841631929</v>
      </c>
      <c r="CE221" s="17">
        <v>0.49791553921609188</v>
      </c>
      <c r="CF221" s="17">
        <v>0.27631262633170611</v>
      </c>
      <c r="CG221" s="17">
        <v>0.43571488134087621</v>
      </c>
      <c r="CI221" s="17">
        <v>0.44590849249940429</v>
      </c>
      <c r="CJ221" s="17">
        <v>0.56723879406199973</v>
      </c>
      <c r="CK221" s="17">
        <v>0.5391955984403356</v>
      </c>
      <c r="CL221" s="17">
        <v>0.61069680433309048</v>
      </c>
      <c r="CM221" s="17">
        <v>0.30651356206712949</v>
      </c>
      <c r="CN221" s="17">
        <v>0.3530907678993383</v>
      </c>
      <c r="CO221" s="17">
        <v>0.38825673329219978</v>
      </c>
      <c r="CP221" s="17">
        <v>0.41852860693056781</v>
      </c>
    </row>
    <row r="223" spans="2:94" ht="75" x14ac:dyDescent="0.25">
      <c r="B223" s="14" t="s">
        <v>147</v>
      </c>
    </row>
    <row r="224" spans="2:94" x14ac:dyDescent="0.25">
      <c r="B224" s="15" t="s">
        <v>15</v>
      </c>
    </row>
    <row r="225" spans="2:94" x14ac:dyDescent="0.25">
      <c r="B225" s="14" t="s">
        <v>139</v>
      </c>
      <c r="C225" s="17">
        <v>0.64349845195201438</v>
      </c>
      <c r="D225" s="17">
        <v>0.58165663483861341</v>
      </c>
      <c r="E225" s="17">
        <v>0.62197367326992081</v>
      </c>
      <c r="F225" s="17">
        <v>0.62765256944604964</v>
      </c>
      <c r="G225" s="17">
        <v>0.67780118692528835</v>
      </c>
      <c r="H225" s="17">
        <v>0.69752864837072837</v>
      </c>
      <c r="I225" s="17">
        <v>0.65061040539236292</v>
      </c>
      <c r="K225" s="17">
        <v>0.68005483846846126</v>
      </c>
      <c r="L225" s="17">
        <v>0.60828830238865361</v>
      </c>
      <c r="N225" s="17">
        <v>0.66613989022513809</v>
      </c>
      <c r="O225" s="17">
        <v>0.66366493305050722</v>
      </c>
      <c r="P225" s="17">
        <v>0.58084814041177291</v>
      </c>
      <c r="Q225" s="17">
        <v>0.66907283080490165</v>
      </c>
      <c r="R225" s="17">
        <v>0.63298778029097846</v>
      </c>
      <c r="S225" s="17">
        <v>0.61303317912241928</v>
      </c>
      <c r="T225" s="17">
        <v>0.62061760581042158</v>
      </c>
      <c r="U225" s="17">
        <v>0.63585898209224179</v>
      </c>
      <c r="V225" s="17">
        <v>0.60904487654669759</v>
      </c>
      <c r="W225" s="17">
        <v>0.67825076788959615</v>
      </c>
      <c r="X225" s="17">
        <v>0.67804615022179715</v>
      </c>
      <c r="Z225" s="17">
        <v>0.69669093586714559</v>
      </c>
      <c r="AA225" s="17">
        <v>0.67487113025608858</v>
      </c>
      <c r="AB225" s="17">
        <v>0.63192564072548096</v>
      </c>
      <c r="AC225" s="17">
        <v>0.5645902018306419</v>
      </c>
      <c r="AE225" s="17">
        <v>0.35535944593320717</v>
      </c>
      <c r="AF225" s="17">
        <v>0.44280952049754851</v>
      </c>
      <c r="AG225" s="17">
        <v>0.59504170990596228</v>
      </c>
      <c r="AH225" s="17">
        <v>0.56591738322304697</v>
      </c>
      <c r="AI225" s="17">
        <v>0.64525151876792608</v>
      </c>
      <c r="AJ225" s="17">
        <v>0.65872975611800588</v>
      </c>
      <c r="AK225" s="17">
        <v>0.66568126782064696</v>
      </c>
      <c r="AL225" s="17">
        <v>0.63834678570225956</v>
      </c>
      <c r="AM225" s="17">
        <v>0.66376414988788746</v>
      </c>
      <c r="AN225" s="17">
        <v>0.68472187144594865</v>
      </c>
      <c r="AO225" s="17">
        <v>0.67479564390666957</v>
      </c>
      <c r="AP225" s="17">
        <v>0.67873545208959274</v>
      </c>
      <c r="AQ225" s="17">
        <v>0.70912649559421048</v>
      </c>
      <c r="AR225" s="17">
        <v>0.68187761131768387</v>
      </c>
      <c r="AS225" s="17">
        <v>0.73243696163541894</v>
      </c>
      <c r="AT225" s="17">
        <v>0.77140217985377224</v>
      </c>
      <c r="AU225" s="17">
        <v>0.50953108023069893</v>
      </c>
      <c r="AW225" s="17">
        <v>0.64826525677597824</v>
      </c>
      <c r="AX225" s="17">
        <v>0.62601476856319871</v>
      </c>
      <c r="AZ225" s="17">
        <v>0.65501881422570241</v>
      </c>
      <c r="BA225" s="17">
        <v>0.62525415901091974</v>
      </c>
      <c r="BC225" s="17">
        <v>0.62760865016288925</v>
      </c>
      <c r="BD225" s="17">
        <v>0.61690557588254613</v>
      </c>
      <c r="BE225" s="17">
        <v>0.68710609085658769</v>
      </c>
      <c r="BF225" s="17">
        <v>0.68599191155924477</v>
      </c>
      <c r="BG225" s="17">
        <v>0.68220132562025915</v>
      </c>
      <c r="BH225" s="17">
        <v>0.76762138047286366</v>
      </c>
      <c r="BI225" s="17">
        <v>0.4103299447687514</v>
      </c>
      <c r="BK225" s="17">
        <v>0.71571875877510716</v>
      </c>
      <c r="BL225" s="17">
        <v>0.61961171768535861</v>
      </c>
      <c r="BM225" s="17">
        <v>0.57280104973671975</v>
      </c>
      <c r="BN225" s="17">
        <v>0.61354261822929501</v>
      </c>
      <c r="BO225" s="17">
        <v>0.40499104262001662</v>
      </c>
      <c r="BQ225" s="17">
        <v>0.63038300812920656</v>
      </c>
      <c r="BR225" s="17">
        <v>0.70203745060065847</v>
      </c>
      <c r="BS225" s="17">
        <v>0.71066731098677316</v>
      </c>
      <c r="BT225" s="17">
        <v>0.61252809288176768</v>
      </c>
      <c r="BU225" s="17">
        <v>0.52341736155045249</v>
      </c>
      <c r="BV225" s="17">
        <v>0.56632227343675989</v>
      </c>
      <c r="BW225" s="17">
        <v>0.47064774472551513</v>
      </c>
      <c r="BX225" s="17">
        <v>0.6773308554061529</v>
      </c>
      <c r="BZ225" s="17">
        <v>0.63467185146315619</v>
      </c>
      <c r="CA225" s="17">
        <v>0.73910868061765622</v>
      </c>
      <c r="CB225" s="17">
        <v>0.67865238663854965</v>
      </c>
      <c r="CC225" s="17">
        <v>0.67549997767955028</v>
      </c>
      <c r="CD225" s="17">
        <v>0.54013749186887505</v>
      </c>
      <c r="CE225" s="17">
        <v>0.63798949520483816</v>
      </c>
      <c r="CF225" s="17">
        <v>0.39451082885290978</v>
      </c>
      <c r="CG225" s="17">
        <v>0.59464661711324907</v>
      </c>
      <c r="CI225" s="17">
        <v>0.66301212658184483</v>
      </c>
      <c r="CJ225" s="17">
        <v>0.73736495602873675</v>
      </c>
      <c r="CK225" s="17">
        <v>0.70296281453797826</v>
      </c>
      <c r="CL225" s="17">
        <v>0.72586296024185182</v>
      </c>
      <c r="CM225" s="17">
        <v>0.5668274432267244</v>
      </c>
      <c r="CN225" s="17">
        <v>0.47482042718539241</v>
      </c>
      <c r="CO225" s="17">
        <v>0.58740437953389912</v>
      </c>
      <c r="CP225" s="17">
        <v>0.64497083423694146</v>
      </c>
    </row>
    <row r="226" spans="2:94" x14ac:dyDescent="0.25">
      <c r="B226" s="14" t="s">
        <v>140</v>
      </c>
      <c r="C226" s="17">
        <v>0.16377026776497761</v>
      </c>
      <c r="D226" s="17">
        <v>0.19042968887470421</v>
      </c>
      <c r="E226" s="17">
        <v>0.15706248787474969</v>
      </c>
      <c r="F226" s="17">
        <v>0.14605522231417251</v>
      </c>
      <c r="G226" s="17">
        <v>0.13625550032047301</v>
      </c>
      <c r="H226" s="17">
        <v>0.13975997795142231</v>
      </c>
      <c r="I226" s="17">
        <v>0.20445972062809761</v>
      </c>
      <c r="K226" s="17">
        <v>0.1696436610602565</v>
      </c>
      <c r="L226" s="17">
        <v>0.15824002847175361</v>
      </c>
      <c r="N226" s="17">
        <v>0.15311148820130729</v>
      </c>
      <c r="O226" s="17">
        <v>0.1104680367604378</v>
      </c>
      <c r="P226" s="17">
        <v>0.21774806652361059</v>
      </c>
      <c r="Q226" s="17">
        <v>0.1460718529113903</v>
      </c>
      <c r="R226" s="17">
        <v>0.20214283465128999</v>
      </c>
      <c r="S226" s="17">
        <v>0.14887203315791289</v>
      </c>
      <c r="T226" s="17">
        <v>0.15204964258291959</v>
      </c>
      <c r="U226" s="17">
        <v>0.17651256406815799</v>
      </c>
      <c r="V226" s="17">
        <v>0.1950708383638462</v>
      </c>
      <c r="W226" s="17">
        <v>0.15033609926968269</v>
      </c>
      <c r="X226" s="17">
        <v>0.14581771826576789</v>
      </c>
      <c r="Z226" s="17">
        <v>0.15976408034870451</v>
      </c>
      <c r="AA226" s="17">
        <v>0.1379208662112302</v>
      </c>
      <c r="AB226" s="17">
        <v>0.18077310899776711</v>
      </c>
      <c r="AC226" s="17">
        <v>0.18074351768306551</v>
      </c>
      <c r="AE226" s="17">
        <v>0.2329458850889711</v>
      </c>
      <c r="AF226" s="17">
        <v>0.16679418905728169</v>
      </c>
      <c r="AG226" s="17">
        <v>0.17936240463445949</v>
      </c>
      <c r="AH226" s="17">
        <v>0.2016226203380164</v>
      </c>
      <c r="AI226" s="17">
        <v>0.1498346202311166</v>
      </c>
      <c r="AJ226" s="17">
        <v>0.15244394586470969</v>
      </c>
      <c r="AK226" s="17">
        <v>0.16775313439765871</v>
      </c>
      <c r="AL226" s="17">
        <v>0.19290981350709099</v>
      </c>
      <c r="AM226" s="17">
        <v>0.15608725831162501</v>
      </c>
      <c r="AN226" s="17">
        <v>0.16228240995366261</v>
      </c>
      <c r="AO226" s="17">
        <v>0.17165414147785599</v>
      </c>
      <c r="AP226" s="17">
        <v>0.14810270604084569</v>
      </c>
      <c r="AQ226" s="17">
        <v>0.1331476144335039</v>
      </c>
      <c r="AR226" s="17">
        <v>0.17053951054061081</v>
      </c>
      <c r="AS226" s="17">
        <v>0.13577618288835011</v>
      </c>
      <c r="AT226" s="17">
        <v>0.11496123541111521</v>
      </c>
      <c r="AU226" s="17">
        <v>0.18504728599346359</v>
      </c>
      <c r="AW226" s="17">
        <v>0.161830947061365</v>
      </c>
      <c r="AX226" s="17">
        <v>0.17517431913727699</v>
      </c>
      <c r="AZ226" s="17">
        <v>0.1610488745652249</v>
      </c>
      <c r="BA226" s="17">
        <v>0.16808001893118779</v>
      </c>
      <c r="BC226" s="17">
        <v>0.14870739450965401</v>
      </c>
      <c r="BD226" s="17">
        <v>0.18260732374033731</v>
      </c>
      <c r="BE226" s="17">
        <v>0.16506898622993549</v>
      </c>
      <c r="BF226" s="17">
        <v>0.15469504593178379</v>
      </c>
      <c r="BG226" s="17">
        <v>0.161954274908618</v>
      </c>
      <c r="BH226" s="17">
        <v>0.1229745858818619</v>
      </c>
      <c r="BI226" s="17">
        <v>0.21135330355265711</v>
      </c>
      <c r="BK226" s="17">
        <v>0.12488390247561081</v>
      </c>
      <c r="BL226" s="17">
        <v>0.22217562992914761</v>
      </c>
      <c r="BM226" s="17">
        <v>0.15224493475036149</v>
      </c>
      <c r="BN226" s="17">
        <v>0.15601191654086211</v>
      </c>
      <c r="BO226" s="17">
        <v>0.11306722948703871</v>
      </c>
      <c r="BQ226" s="17">
        <v>0.21322012414807021</v>
      </c>
      <c r="BR226" s="17">
        <v>0.12599393859311309</v>
      </c>
      <c r="BS226" s="17">
        <v>0.12642017352757201</v>
      </c>
      <c r="BT226" s="17">
        <v>0.1964114944199393</v>
      </c>
      <c r="BU226" s="17">
        <v>0.28884320718768131</v>
      </c>
      <c r="BV226" s="17">
        <v>0.1492282883315614</v>
      </c>
      <c r="BW226" s="17">
        <v>0.1643482531149959</v>
      </c>
      <c r="BX226" s="17">
        <v>0.1363607646625955</v>
      </c>
      <c r="BZ226" s="17">
        <v>0.2129842150326989</v>
      </c>
      <c r="CA226" s="17">
        <v>0.10547885704382</v>
      </c>
      <c r="CB226" s="17">
        <v>0.14672378731300559</v>
      </c>
      <c r="CC226" s="17">
        <v>0.14884329471728119</v>
      </c>
      <c r="CD226" s="17">
        <v>0.28058823055545662</v>
      </c>
      <c r="CE226" s="17">
        <v>0.15244504513182641</v>
      </c>
      <c r="CF226" s="17">
        <v>0.1035902349189599</v>
      </c>
      <c r="CG226" s="17">
        <v>0.14830455419565519</v>
      </c>
      <c r="CI226" s="17">
        <v>0.17035144177449199</v>
      </c>
      <c r="CJ226" s="17">
        <v>0.1152285040219146</v>
      </c>
      <c r="CK226" s="17">
        <v>0.124758512245353</v>
      </c>
      <c r="CL226" s="17">
        <v>9.6128388432181605E-2</v>
      </c>
      <c r="CM226" s="17">
        <v>0.25751474570699062</v>
      </c>
      <c r="CN226" s="17">
        <v>0.15655071033215481</v>
      </c>
      <c r="CO226" s="17">
        <v>0.14184249615325889</v>
      </c>
      <c r="CP226" s="17">
        <v>0.14499782197701919</v>
      </c>
    </row>
    <row r="227" spans="2:94" x14ac:dyDescent="0.25">
      <c r="B227" s="14" t="s">
        <v>141</v>
      </c>
      <c r="C227" s="17">
        <v>0.47972818418703678</v>
      </c>
      <c r="D227" s="17">
        <v>0.39122694596390922</v>
      </c>
      <c r="E227" s="17">
        <v>0.46491118539517112</v>
      </c>
      <c r="F227" s="17">
        <v>0.48159734713187718</v>
      </c>
      <c r="G227" s="17">
        <v>0.54154568660481539</v>
      </c>
      <c r="H227" s="17">
        <v>0.55776867041930611</v>
      </c>
      <c r="I227" s="17">
        <v>0.44615068476426528</v>
      </c>
      <c r="K227" s="17">
        <v>0.51041117740820474</v>
      </c>
      <c r="L227" s="17">
        <v>0.45004827391690011</v>
      </c>
      <c r="N227" s="17">
        <v>0.51302840202383071</v>
      </c>
      <c r="O227" s="17">
        <v>0.55319689629006952</v>
      </c>
      <c r="P227" s="17">
        <v>0.36310007388816229</v>
      </c>
      <c r="Q227" s="17">
        <v>0.5230009778935113</v>
      </c>
      <c r="R227" s="17">
        <v>0.43084494563968839</v>
      </c>
      <c r="S227" s="17">
        <v>0.46416114596450631</v>
      </c>
      <c r="T227" s="17">
        <v>0.46856796322750188</v>
      </c>
      <c r="U227" s="17">
        <v>0.45934641802408382</v>
      </c>
      <c r="V227" s="17">
        <v>0.41397403818285139</v>
      </c>
      <c r="W227" s="17">
        <v>0.52791466861991343</v>
      </c>
      <c r="X227" s="17">
        <v>0.5322284319560292</v>
      </c>
      <c r="Z227" s="17">
        <v>0.5369268555184411</v>
      </c>
      <c r="AA227" s="17">
        <v>0.53695026404485835</v>
      </c>
      <c r="AB227" s="17">
        <v>0.45115253172771391</v>
      </c>
      <c r="AC227" s="17">
        <v>0.38384668414757639</v>
      </c>
      <c r="AE227" s="17">
        <v>0.12241356084423601</v>
      </c>
      <c r="AF227" s="17">
        <v>0.27601533144026691</v>
      </c>
      <c r="AG227" s="17">
        <v>0.41567930527150282</v>
      </c>
      <c r="AH227" s="17">
        <v>0.36429476288503049</v>
      </c>
      <c r="AI227" s="17">
        <v>0.49541689853680948</v>
      </c>
      <c r="AJ227" s="17">
        <v>0.50628581025329611</v>
      </c>
      <c r="AK227" s="17">
        <v>0.49792813342298831</v>
      </c>
      <c r="AL227" s="17">
        <v>0.44543697219516848</v>
      </c>
      <c r="AM227" s="17">
        <v>0.50767689157626239</v>
      </c>
      <c r="AN227" s="17">
        <v>0.52243946149228604</v>
      </c>
      <c r="AO227" s="17">
        <v>0.50314150242881361</v>
      </c>
      <c r="AP227" s="17">
        <v>0.53063274604874699</v>
      </c>
      <c r="AQ227" s="17">
        <v>0.57597888116070661</v>
      </c>
      <c r="AR227" s="17">
        <v>0.51133810077707298</v>
      </c>
      <c r="AS227" s="17">
        <v>0.5966607787470688</v>
      </c>
      <c r="AT227" s="17">
        <v>0.6564409444426571</v>
      </c>
      <c r="AU227" s="17">
        <v>0.32448379423723528</v>
      </c>
      <c r="AW227" s="17">
        <v>0.48643430971461332</v>
      </c>
      <c r="AX227" s="17">
        <v>0.45084044942592172</v>
      </c>
      <c r="AZ227" s="17">
        <v>0.49396993966047748</v>
      </c>
      <c r="BA227" s="17">
        <v>0.45717414007973189</v>
      </c>
      <c r="BC227" s="17">
        <v>0.47890125565323521</v>
      </c>
      <c r="BD227" s="17">
        <v>0.4342982521422088</v>
      </c>
      <c r="BE227" s="17">
        <v>0.5220371046266522</v>
      </c>
      <c r="BF227" s="17">
        <v>0.53129686562746103</v>
      </c>
      <c r="BG227" s="17">
        <v>0.52024705071164123</v>
      </c>
      <c r="BH227" s="17">
        <v>0.64464679459100171</v>
      </c>
      <c r="BI227" s="17">
        <v>0.19897664121609429</v>
      </c>
      <c r="BK227" s="17">
        <v>0.59083485629949639</v>
      </c>
      <c r="BL227" s="17">
        <v>0.39743608775621098</v>
      </c>
      <c r="BM227" s="17">
        <v>0.42055611498635831</v>
      </c>
      <c r="BN227" s="17">
        <v>0.45753070168843302</v>
      </c>
      <c r="BO227" s="17">
        <v>0.29192381313297788</v>
      </c>
      <c r="BQ227" s="17">
        <v>0.41716288398113638</v>
      </c>
      <c r="BR227" s="17">
        <v>0.57604351200754533</v>
      </c>
      <c r="BS227" s="17">
        <v>0.58424713745920109</v>
      </c>
      <c r="BT227" s="17">
        <v>0.41611659846182841</v>
      </c>
      <c r="BU227" s="17">
        <v>0.23457415436277121</v>
      </c>
      <c r="BV227" s="17">
        <v>0.41709398510519852</v>
      </c>
      <c r="BW227" s="17">
        <v>0.30629949161051923</v>
      </c>
      <c r="BX227" s="17">
        <v>0.5409700907435574</v>
      </c>
      <c r="BZ227" s="17">
        <v>0.42168763643045731</v>
      </c>
      <c r="CA227" s="17">
        <v>0.63362982357383624</v>
      </c>
      <c r="CB227" s="17">
        <v>0.53192859932554404</v>
      </c>
      <c r="CC227" s="17">
        <v>0.52665668296226908</v>
      </c>
      <c r="CD227" s="17">
        <v>0.25954926131341849</v>
      </c>
      <c r="CE227" s="17">
        <v>0.48554445007301178</v>
      </c>
      <c r="CF227" s="17">
        <v>0.29092059393394998</v>
      </c>
      <c r="CG227" s="17">
        <v>0.44634206291759382</v>
      </c>
      <c r="CI227" s="17">
        <v>0.49266068480735281</v>
      </c>
      <c r="CJ227" s="17">
        <v>0.6221364520068221</v>
      </c>
      <c r="CK227" s="17">
        <v>0.57820430229262521</v>
      </c>
      <c r="CL227" s="17">
        <v>0.62973457180967018</v>
      </c>
      <c r="CM227" s="17">
        <v>0.30931269751973378</v>
      </c>
      <c r="CN227" s="17">
        <v>0.31826971685323763</v>
      </c>
      <c r="CO227" s="17">
        <v>0.44556188338064029</v>
      </c>
      <c r="CP227" s="17">
        <v>0.4999730122599223</v>
      </c>
    </row>
    <row r="229" spans="2:94" ht="90" x14ac:dyDescent="0.25">
      <c r="B229" s="14" t="s">
        <v>148</v>
      </c>
    </row>
    <row r="230" spans="2:94" x14ac:dyDescent="0.25">
      <c r="B230" s="15" t="s">
        <v>15</v>
      </c>
    </row>
    <row r="231" spans="2:94" ht="30" x14ac:dyDescent="0.25">
      <c r="B231" s="16" t="s">
        <v>149</v>
      </c>
      <c r="C231" s="17">
        <v>0.16579051495527231</v>
      </c>
      <c r="D231" s="17">
        <v>7.5770246483810394E-2</v>
      </c>
      <c r="E231" s="17">
        <v>8.8930653639063426E-2</v>
      </c>
      <c r="F231" s="17">
        <v>0.12467760565457391</v>
      </c>
      <c r="G231" s="17">
        <v>0.15398841885400649</v>
      </c>
      <c r="H231" s="17">
        <v>0.20435121617058419</v>
      </c>
      <c r="I231" s="17">
        <v>0.30486285740995228</v>
      </c>
      <c r="K231" s="17">
        <v>0.2187525027284547</v>
      </c>
      <c r="L231" s="17">
        <v>0.1143115474054654</v>
      </c>
      <c r="N231" s="17">
        <v>0.17454972338940269</v>
      </c>
      <c r="O231" s="17">
        <v>0.1661678320655752</v>
      </c>
      <c r="P231" s="17">
        <v>0.19489610397024329</v>
      </c>
      <c r="Q231" s="17">
        <v>0.170480118298344</v>
      </c>
      <c r="R231" s="17">
        <v>0.16031527303856369</v>
      </c>
      <c r="S231" s="17">
        <v>0.1443910215146206</v>
      </c>
      <c r="T231" s="17">
        <v>0.14000893145957299</v>
      </c>
      <c r="U231" s="17">
        <v>0.16837774258601229</v>
      </c>
      <c r="V231" s="17">
        <v>0.15416325256815469</v>
      </c>
      <c r="W231" s="17">
        <v>0.17529035635045581</v>
      </c>
      <c r="X231" s="17">
        <v>0.19406869982542521</v>
      </c>
      <c r="Z231" s="17">
        <v>0.20954372950164701</v>
      </c>
      <c r="AA231" s="17">
        <v>0.17300859914030459</v>
      </c>
      <c r="AB231" s="17">
        <v>0.1390987251243275</v>
      </c>
      <c r="AC231" s="17">
        <v>0.1347936251796209</v>
      </c>
      <c r="AE231" s="17">
        <v>5.4689566060307997E-2</v>
      </c>
      <c r="AF231" s="17">
        <v>0.10221296880041281</v>
      </c>
      <c r="AG231" s="17">
        <v>0.13396462275525611</v>
      </c>
      <c r="AH231" s="17">
        <v>0.12595135989784731</v>
      </c>
      <c r="AI231" s="17">
        <v>0.14770192516439329</v>
      </c>
      <c r="AJ231" s="17">
        <v>0.2085540840511669</v>
      </c>
      <c r="AK231" s="17">
        <v>0.1721489500426816</v>
      </c>
      <c r="AL231" s="17">
        <v>0.16986366853316059</v>
      </c>
      <c r="AM231" s="17">
        <v>0.16016511239840789</v>
      </c>
      <c r="AN231" s="17">
        <v>0.16906478634011771</v>
      </c>
      <c r="AO231" s="17">
        <v>0.2010232324723974</v>
      </c>
      <c r="AP231" s="17">
        <v>0.1447860323953952</v>
      </c>
      <c r="AQ231" s="17">
        <v>0.2007874485510644</v>
      </c>
      <c r="AR231" s="17">
        <v>0.1456454817003342</v>
      </c>
      <c r="AS231" s="17">
        <v>0.23612539217318931</v>
      </c>
      <c r="AT231" s="17">
        <v>0.1718193082342522</v>
      </c>
      <c r="AU231" s="17">
        <v>0.16373879526093299</v>
      </c>
      <c r="AW231" s="17">
        <v>0.18501121120232461</v>
      </c>
      <c r="AX231" s="17">
        <v>8.5692223927163649E-2</v>
      </c>
      <c r="AZ231" s="17">
        <v>0.17356977327844239</v>
      </c>
      <c r="BA231" s="17">
        <v>0.15347084441535161</v>
      </c>
      <c r="BC231" s="17">
        <v>0.15758439665690929</v>
      </c>
      <c r="BD231" s="17">
        <v>0.15690310439624919</v>
      </c>
      <c r="BE231" s="17">
        <v>0.18260966285843261</v>
      </c>
      <c r="BF231" s="17">
        <v>0.1823703148400411</v>
      </c>
      <c r="BG231" s="17">
        <v>0.1675472174870074</v>
      </c>
      <c r="BH231" s="17">
        <v>0.1557083438956752</v>
      </c>
      <c r="BI231" s="17">
        <v>0.14498652053283681</v>
      </c>
      <c r="BK231" s="17">
        <v>0.15805044451951161</v>
      </c>
      <c r="BL231" s="17">
        <v>0.2484361212558002</v>
      </c>
      <c r="BM231" s="17">
        <v>8.1069571924541686E-2</v>
      </c>
      <c r="BN231" s="17">
        <v>9.5247766701799547E-2</v>
      </c>
      <c r="BO231" s="17">
        <v>3.2220435327067483E-2</v>
      </c>
      <c r="BQ231" s="17">
        <v>0.26317886992805101</v>
      </c>
      <c r="BR231" s="17">
        <v>0.137919049005502</v>
      </c>
      <c r="BS231" s="17">
        <v>0.1606002208566859</v>
      </c>
      <c r="BT231" s="17">
        <v>0.12561727401219649</v>
      </c>
      <c r="BU231" s="17">
        <v>0.26084809983060842</v>
      </c>
      <c r="BV231" s="17">
        <v>7.391379368293674E-2</v>
      </c>
      <c r="BW231" s="17">
        <v>4.8032509818903682E-2</v>
      </c>
      <c r="BX231" s="17">
        <v>0.1381138719792433</v>
      </c>
      <c r="BZ231" s="17">
        <v>0.231071101003338</v>
      </c>
      <c r="CA231" s="17">
        <v>0.15370964278062951</v>
      </c>
      <c r="CB231" s="17">
        <v>0.16664159407912549</v>
      </c>
      <c r="CC231" s="17">
        <v>8.4560396855788533E-2</v>
      </c>
      <c r="CD231" s="17">
        <v>0.27657370313722068</v>
      </c>
      <c r="CE231" s="17">
        <v>0.1469668267217604</v>
      </c>
      <c r="CF231" s="17">
        <v>3.7749730142730253E-2</v>
      </c>
      <c r="CG231" s="17">
        <v>9.3670703550358642E-2</v>
      </c>
      <c r="CI231" s="17">
        <v>0.18526121501769191</v>
      </c>
      <c r="CJ231" s="17">
        <v>0.16098488148127141</v>
      </c>
      <c r="CK231" s="17">
        <v>0.13353595417221911</v>
      </c>
      <c r="CL231" s="17">
        <v>9.2477942610744324E-2</v>
      </c>
      <c r="CM231" s="17">
        <v>0.24571645468877421</v>
      </c>
      <c r="CN231" s="17">
        <v>8.4445619593111587E-2</v>
      </c>
      <c r="CO231" s="17">
        <v>9.619270737486163E-2</v>
      </c>
      <c r="CP231" s="17">
        <v>0.1826076294343853</v>
      </c>
    </row>
    <row r="232" spans="2:94" x14ac:dyDescent="0.25">
      <c r="B232" s="16" t="s">
        <v>150</v>
      </c>
      <c r="C232" s="17">
        <v>0.2142893032993346</v>
      </c>
      <c r="D232" s="17">
        <v>0.17000073652790151</v>
      </c>
      <c r="E232" s="17">
        <v>0.18627325756148039</v>
      </c>
      <c r="F232" s="17">
        <v>0.1783233232523421</v>
      </c>
      <c r="G232" s="17">
        <v>0.22268889132108249</v>
      </c>
      <c r="H232" s="17">
        <v>0.25254688491891703</v>
      </c>
      <c r="I232" s="17">
        <v>0.26303676025835748</v>
      </c>
      <c r="K232" s="17">
        <v>0.23281086518901381</v>
      </c>
      <c r="L232" s="17">
        <v>0.19726789263492189</v>
      </c>
      <c r="N232" s="17">
        <v>0.25687348843265112</v>
      </c>
      <c r="O232" s="17">
        <v>0.19553920825026949</v>
      </c>
      <c r="P232" s="17">
        <v>0.2174313208249378</v>
      </c>
      <c r="Q232" s="17">
        <v>0.24268846018509679</v>
      </c>
      <c r="R232" s="17">
        <v>0.19948517306855321</v>
      </c>
      <c r="S232" s="17">
        <v>0.2297949777560794</v>
      </c>
      <c r="T232" s="17">
        <v>0.1978614127873573</v>
      </c>
      <c r="U232" s="17">
        <v>0.19610491378059239</v>
      </c>
      <c r="V232" s="17">
        <v>0.18740393312236911</v>
      </c>
      <c r="W232" s="17">
        <v>0.21432293882127329</v>
      </c>
      <c r="X232" s="17">
        <v>0.22160229534215509</v>
      </c>
      <c r="Z232" s="17">
        <v>0.234917516537653</v>
      </c>
      <c r="AA232" s="17">
        <v>0.22491291968194579</v>
      </c>
      <c r="AB232" s="17">
        <v>0.21659886754246591</v>
      </c>
      <c r="AC232" s="17">
        <v>0.17991420271470801</v>
      </c>
      <c r="AE232" s="17">
        <v>0.11974794686131029</v>
      </c>
      <c r="AF232" s="17">
        <v>7.4125183645495474E-2</v>
      </c>
      <c r="AG232" s="17">
        <v>0.18745094484168159</v>
      </c>
      <c r="AH232" s="17">
        <v>0.2013187031322736</v>
      </c>
      <c r="AI232" s="17">
        <v>0.22048149479961091</v>
      </c>
      <c r="AJ232" s="17">
        <v>0.22611247906887399</v>
      </c>
      <c r="AK232" s="17">
        <v>0.22021324684464449</v>
      </c>
      <c r="AL232" s="17">
        <v>0.23982446372772301</v>
      </c>
      <c r="AM232" s="17">
        <v>0.26551199093335398</v>
      </c>
      <c r="AN232" s="17">
        <v>0.22748611981499731</v>
      </c>
      <c r="AO232" s="17">
        <v>0.22636708323323271</v>
      </c>
      <c r="AP232" s="17">
        <v>0.27751795032663851</v>
      </c>
      <c r="AQ232" s="17">
        <v>0.2418159768126891</v>
      </c>
      <c r="AR232" s="17">
        <v>0.21141823344064359</v>
      </c>
      <c r="AS232" s="17">
        <v>0.14862353562808719</v>
      </c>
      <c r="AT232" s="17">
        <v>0.154506678372926</v>
      </c>
      <c r="AU232" s="17">
        <v>0.19911478282600589</v>
      </c>
      <c r="AW232" s="17">
        <v>0.22288634375906211</v>
      </c>
      <c r="AX232" s="17">
        <v>0.1809997924244833</v>
      </c>
      <c r="AZ232" s="17">
        <v>0.21548551823756729</v>
      </c>
      <c r="BA232" s="17">
        <v>0.21239491011662401</v>
      </c>
      <c r="BC232" s="17">
        <v>0.22134337234987689</v>
      </c>
      <c r="BD232" s="17">
        <v>0.21284435311515201</v>
      </c>
      <c r="BE232" s="17">
        <v>0.21149586691463301</v>
      </c>
      <c r="BF232" s="17">
        <v>0.23389327554872971</v>
      </c>
      <c r="BG232" s="17">
        <v>0.22008816415544491</v>
      </c>
      <c r="BH232" s="17">
        <v>8.0999397005414364E-2</v>
      </c>
      <c r="BI232" s="17">
        <v>0.1255573098196619</v>
      </c>
      <c r="BK232" s="17">
        <v>0.25222072743058421</v>
      </c>
      <c r="BL232" s="17">
        <v>0.2208401833939192</v>
      </c>
      <c r="BM232" s="17">
        <v>0.1463912417357284</v>
      </c>
      <c r="BN232" s="17">
        <v>0.19730470247458881</v>
      </c>
      <c r="BO232" s="17">
        <v>5.2199227851542372E-2</v>
      </c>
      <c r="BQ232" s="17">
        <v>0.25006828381734952</v>
      </c>
      <c r="BR232" s="17">
        <v>0.23074054737526101</v>
      </c>
      <c r="BS232" s="17">
        <v>0.25380414944315483</v>
      </c>
      <c r="BT232" s="17">
        <v>0.2038345036208398</v>
      </c>
      <c r="BU232" s="17">
        <v>0.1121080778359447</v>
      </c>
      <c r="BV232" s="17">
        <v>0.15377856249125749</v>
      </c>
      <c r="BW232" s="17">
        <v>9.7068247290587273E-2</v>
      </c>
      <c r="BX232" s="17">
        <v>0.19874277723390241</v>
      </c>
      <c r="BZ232" s="17">
        <v>0.23797540965486849</v>
      </c>
      <c r="CA232" s="17">
        <v>0.23970498885284131</v>
      </c>
      <c r="CB232" s="17">
        <v>0.24026131555523</v>
      </c>
      <c r="CC232" s="17">
        <v>0.2075493827120545</v>
      </c>
      <c r="CD232" s="17">
        <v>0.18889532715872381</v>
      </c>
      <c r="CE232" s="17">
        <v>0.26581950265234422</v>
      </c>
      <c r="CF232" s="17">
        <v>2.855896496408809E-2</v>
      </c>
      <c r="CG232" s="17">
        <v>0.1736639294399803</v>
      </c>
      <c r="CI232" s="17">
        <v>0.24114894711588081</v>
      </c>
      <c r="CJ232" s="17">
        <v>0.24496906928658291</v>
      </c>
      <c r="CK232" s="17">
        <v>0.26222915400759778</v>
      </c>
      <c r="CL232" s="17">
        <v>0.1778736783040431</v>
      </c>
      <c r="CM232" s="17">
        <v>0.20571559241323761</v>
      </c>
      <c r="CN232" s="17">
        <v>0.1077188327636002</v>
      </c>
      <c r="CO232" s="17">
        <v>0.18709014094161</v>
      </c>
      <c r="CP232" s="17">
        <v>0.23720439739834709</v>
      </c>
    </row>
    <row r="233" spans="2:94" x14ac:dyDescent="0.25">
      <c r="B233" s="16" t="s">
        <v>151</v>
      </c>
      <c r="C233" s="17">
        <v>0.19324725795380421</v>
      </c>
      <c r="D233" s="17">
        <v>0.25655986808661141</v>
      </c>
      <c r="E233" s="17">
        <v>0.23722583877331929</v>
      </c>
      <c r="F233" s="17">
        <v>0.21951563237726321</v>
      </c>
      <c r="G233" s="17">
        <v>0.19229777450292271</v>
      </c>
      <c r="H233" s="17">
        <v>0.15553531147731089</v>
      </c>
      <c r="I233" s="17">
        <v>0.1204088257608435</v>
      </c>
      <c r="K233" s="17">
        <v>0.1866699183548946</v>
      </c>
      <c r="L233" s="17">
        <v>0.1990864017201292</v>
      </c>
      <c r="N233" s="17">
        <v>0.20178902160212331</v>
      </c>
      <c r="O233" s="17">
        <v>0.20504026909684661</v>
      </c>
      <c r="P233" s="17">
        <v>0.2105074255509268</v>
      </c>
      <c r="Q233" s="17">
        <v>0.1708963002740802</v>
      </c>
      <c r="R233" s="17">
        <v>0.2081863755435259</v>
      </c>
      <c r="S233" s="17">
        <v>0.1981490499677212</v>
      </c>
      <c r="T233" s="17">
        <v>0.2295489251812482</v>
      </c>
      <c r="U233" s="17">
        <v>0.17202008435711841</v>
      </c>
      <c r="V233" s="17">
        <v>0.20998192637607871</v>
      </c>
      <c r="W233" s="17">
        <v>0.1690674589745127</v>
      </c>
      <c r="X233" s="17">
        <v>0.1716830595883759</v>
      </c>
      <c r="Z233" s="17">
        <v>0.16736577684689741</v>
      </c>
      <c r="AA233" s="17">
        <v>0.20537682740030341</v>
      </c>
      <c r="AB233" s="17">
        <v>0.19440704001682629</v>
      </c>
      <c r="AC233" s="17">
        <v>0.20566687160334621</v>
      </c>
      <c r="AE233" s="17">
        <v>0.1851182805393726</v>
      </c>
      <c r="AF233" s="17">
        <v>0.27955174257169491</v>
      </c>
      <c r="AG233" s="17">
        <v>0.19304554910067701</v>
      </c>
      <c r="AH233" s="17">
        <v>0.241094131088811</v>
      </c>
      <c r="AI233" s="17">
        <v>0.19942059296518269</v>
      </c>
      <c r="AJ233" s="17">
        <v>0.17692047491823851</v>
      </c>
      <c r="AK233" s="17">
        <v>0.1954389992195438</v>
      </c>
      <c r="AL233" s="17">
        <v>0.1934301981621038</v>
      </c>
      <c r="AM233" s="17">
        <v>0.17633065379228771</v>
      </c>
      <c r="AN233" s="17">
        <v>0.2169173614819539</v>
      </c>
      <c r="AO233" s="17">
        <v>0.18738624163614129</v>
      </c>
      <c r="AP233" s="17">
        <v>0.16542545193606259</v>
      </c>
      <c r="AQ233" s="17">
        <v>0.1854145033626135</v>
      </c>
      <c r="AR233" s="17">
        <v>0.22392878242004349</v>
      </c>
      <c r="AS233" s="17">
        <v>0.13599234204815411</v>
      </c>
      <c r="AT233" s="17">
        <v>0.17746823106673229</v>
      </c>
      <c r="AU233" s="17">
        <v>0.14315877975308541</v>
      </c>
      <c r="AW233" s="17">
        <v>0.18201700651237249</v>
      </c>
      <c r="AX233" s="17">
        <v>0.24096463705565849</v>
      </c>
      <c r="AZ233" s="17">
        <v>0.19092265476331621</v>
      </c>
      <c r="BA233" s="17">
        <v>0.19692863016862849</v>
      </c>
      <c r="BC233" s="17">
        <v>0.19003798724784179</v>
      </c>
      <c r="BD233" s="17">
        <v>0.20740631942501769</v>
      </c>
      <c r="BE233" s="17">
        <v>0.20063552944668309</v>
      </c>
      <c r="BF233" s="17">
        <v>0.18161689057293279</v>
      </c>
      <c r="BG233" s="17">
        <v>0.2088315191942598</v>
      </c>
      <c r="BH233" s="17">
        <v>0.17847151523766089</v>
      </c>
      <c r="BI233" s="17">
        <v>0.12478443480394701</v>
      </c>
      <c r="BK233" s="17">
        <v>0.19271992867543339</v>
      </c>
      <c r="BL233" s="17">
        <v>0.1648449109830184</v>
      </c>
      <c r="BM233" s="17">
        <v>0.23808249608296991</v>
      </c>
      <c r="BN233" s="17">
        <v>0.22167205813870669</v>
      </c>
      <c r="BO233" s="17">
        <v>0.1633121614711997</v>
      </c>
      <c r="BQ233" s="17">
        <v>0.1532291192864515</v>
      </c>
      <c r="BR233" s="17">
        <v>0.2210399094714571</v>
      </c>
      <c r="BS233" s="17">
        <v>0.208402956908569</v>
      </c>
      <c r="BT233" s="17">
        <v>0.22387304874104691</v>
      </c>
      <c r="BU233" s="17">
        <v>0.1279211783431885</v>
      </c>
      <c r="BV233" s="17">
        <v>0.22369103672463789</v>
      </c>
      <c r="BW233" s="17">
        <v>0.15245223807366551</v>
      </c>
      <c r="BX233" s="17">
        <v>0.19460012591861151</v>
      </c>
      <c r="BZ233" s="17">
        <v>0.16637863597171471</v>
      </c>
      <c r="CA233" s="17">
        <v>0.20394355638069339</v>
      </c>
      <c r="CB233" s="17">
        <v>0.18728572157645429</v>
      </c>
      <c r="CC233" s="17">
        <v>0.20279051367488671</v>
      </c>
      <c r="CD233" s="17">
        <v>0.17607074789626559</v>
      </c>
      <c r="CE233" s="17">
        <v>0.2251053592386324</v>
      </c>
      <c r="CF233" s="17">
        <v>0.13439265089233851</v>
      </c>
      <c r="CG233" s="17">
        <v>0.2157576486392962</v>
      </c>
      <c r="CI233" s="17">
        <v>0.19846562527540279</v>
      </c>
      <c r="CJ233" s="17">
        <v>0.20614516025755639</v>
      </c>
      <c r="CK233" s="17">
        <v>0.21674637256096371</v>
      </c>
      <c r="CL233" s="17">
        <v>0.22507647111871751</v>
      </c>
      <c r="CM233" s="17">
        <v>0.18044695807907879</v>
      </c>
      <c r="CN233" s="17">
        <v>0.17552331942585361</v>
      </c>
      <c r="CO233" s="17">
        <v>0.15757940964658729</v>
      </c>
      <c r="CP233" s="17">
        <v>0.16813254983046169</v>
      </c>
    </row>
    <row r="234" spans="2:94" x14ac:dyDescent="0.25">
      <c r="B234" s="16" t="s">
        <v>152</v>
      </c>
      <c r="C234" s="17">
        <v>0.1665315091365499</v>
      </c>
      <c r="D234" s="17">
        <v>0.2177932931450747</v>
      </c>
      <c r="E234" s="17">
        <v>0.20213427181192761</v>
      </c>
      <c r="F234" s="17">
        <v>0.1904190043770409</v>
      </c>
      <c r="G234" s="17">
        <v>0.16624280549298501</v>
      </c>
      <c r="H234" s="17">
        <v>0.14737148266603481</v>
      </c>
      <c r="I234" s="17">
        <v>9.7405178738343548E-2</v>
      </c>
      <c r="K234" s="17">
        <v>0.16159847502079661</v>
      </c>
      <c r="L234" s="17">
        <v>0.17005656199977379</v>
      </c>
      <c r="N234" s="17">
        <v>0.13022543893462621</v>
      </c>
      <c r="O234" s="17">
        <v>0.16422938133532361</v>
      </c>
      <c r="P234" s="17">
        <v>0.1117745430160814</v>
      </c>
      <c r="Q234" s="17">
        <v>0.1870391994112823</v>
      </c>
      <c r="R234" s="17">
        <v>0.17093952726381059</v>
      </c>
      <c r="S234" s="17">
        <v>0.16288896533572431</v>
      </c>
      <c r="T234" s="17">
        <v>0.16723202423685471</v>
      </c>
      <c r="U234" s="17">
        <v>0.18435735279313639</v>
      </c>
      <c r="V234" s="17">
        <v>0.18802414016316529</v>
      </c>
      <c r="W234" s="17">
        <v>0.1485778296256218</v>
      </c>
      <c r="X234" s="17">
        <v>0.17500267211508011</v>
      </c>
      <c r="Z234" s="17">
        <v>0.17226099736162889</v>
      </c>
      <c r="AA234" s="17">
        <v>0.1488709268524854</v>
      </c>
      <c r="AB234" s="17">
        <v>0.189612486290264</v>
      </c>
      <c r="AC234" s="17">
        <v>0.15878384762239811</v>
      </c>
      <c r="AE234" s="17">
        <v>0.13285565573072461</v>
      </c>
      <c r="AF234" s="17">
        <v>0.15847552756657141</v>
      </c>
      <c r="AG234" s="17">
        <v>0.1997052129633918</v>
      </c>
      <c r="AH234" s="17">
        <v>0.15244510045141421</v>
      </c>
      <c r="AI234" s="17">
        <v>0.15064897710651839</v>
      </c>
      <c r="AJ234" s="17">
        <v>0.14656945900867049</v>
      </c>
      <c r="AK234" s="17">
        <v>0.16536596919206581</v>
      </c>
      <c r="AL234" s="17">
        <v>0.15199763604697339</v>
      </c>
      <c r="AM234" s="17">
        <v>0.16254288661855129</v>
      </c>
      <c r="AN234" s="17">
        <v>0.1286107100057815</v>
      </c>
      <c r="AO234" s="17">
        <v>0.1896209284482431</v>
      </c>
      <c r="AP234" s="17">
        <v>0.1978043669604041</v>
      </c>
      <c r="AQ234" s="17">
        <v>0.19019580131453789</v>
      </c>
      <c r="AR234" s="17">
        <v>0.18904155807901929</v>
      </c>
      <c r="AS234" s="17">
        <v>0.2381870923782009</v>
      </c>
      <c r="AT234" s="17">
        <v>0.17331174749829709</v>
      </c>
      <c r="AU234" s="17">
        <v>0.15188542672477959</v>
      </c>
      <c r="AW234" s="17">
        <v>0.15463524380045859</v>
      </c>
      <c r="AX234" s="17">
        <v>0.2207778305468254</v>
      </c>
      <c r="AZ234" s="17">
        <v>0.17174605797369169</v>
      </c>
      <c r="BA234" s="17">
        <v>0.15827345663087941</v>
      </c>
      <c r="BC234" s="17">
        <v>0.15650897932211871</v>
      </c>
      <c r="BD234" s="17">
        <v>0.15966892834760429</v>
      </c>
      <c r="BE234" s="17">
        <v>0.1957632986831512</v>
      </c>
      <c r="BF234" s="17">
        <v>0.16473452364146929</v>
      </c>
      <c r="BG234" s="17">
        <v>0.17790431306723589</v>
      </c>
      <c r="BH234" s="17">
        <v>0.28035873913464782</v>
      </c>
      <c r="BI234" s="17">
        <v>0.1211296891837022</v>
      </c>
      <c r="BK234" s="17">
        <v>0.16529362905302461</v>
      </c>
      <c r="BL234" s="17">
        <v>0.15598880325571399</v>
      </c>
      <c r="BM234" s="17">
        <v>0.1664121075119763</v>
      </c>
      <c r="BN234" s="17">
        <v>0.21834390439660681</v>
      </c>
      <c r="BO234" s="17">
        <v>0.13703645935409381</v>
      </c>
      <c r="BQ234" s="17">
        <v>0.14179823784673989</v>
      </c>
      <c r="BR234" s="17">
        <v>0.19301525246524151</v>
      </c>
      <c r="BS234" s="17">
        <v>0.1470941566412271</v>
      </c>
      <c r="BT234" s="17">
        <v>0.19053647329589191</v>
      </c>
      <c r="BU234" s="17">
        <v>0.23800792489103309</v>
      </c>
      <c r="BV234" s="17">
        <v>0.1512279007287135</v>
      </c>
      <c r="BW234" s="17">
        <v>0.12946073806008279</v>
      </c>
      <c r="BX234" s="17">
        <v>0.18534319663524521</v>
      </c>
      <c r="BZ234" s="17">
        <v>0.1578611841507451</v>
      </c>
      <c r="CA234" s="17">
        <v>0.1811155856146702</v>
      </c>
      <c r="CB234" s="17">
        <v>0.17653732738255681</v>
      </c>
      <c r="CC234" s="17">
        <v>0.22245600357919851</v>
      </c>
      <c r="CD234" s="17">
        <v>0.17380103135956401</v>
      </c>
      <c r="CE234" s="17">
        <v>0.14396948637503501</v>
      </c>
      <c r="CF234" s="17">
        <v>0.1199145109394818</v>
      </c>
      <c r="CG234" s="17">
        <v>0.14428125793401231</v>
      </c>
      <c r="CI234" s="17">
        <v>0.15960367930951519</v>
      </c>
      <c r="CJ234" s="17">
        <v>0.17348158503174199</v>
      </c>
      <c r="CK234" s="17">
        <v>0.16698705834403491</v>
      </c>
      <c r="CL234" s="17">
        <v>0.2394029601590115</v>
      </c>
      <c r="CM234" s="17">
        <v>0.16346101310853919</v>
      </c>
      <c r="CN234" s="17">
        <v>0.1173944696628222</v>
      </c>
      <c r="CO234" s="17">
        <v>0.13159346355693829</v>
      </c>
      <c r="CP234" s="17">
        <v>0.14854381943860309</v>
      </c>
    </row>
    <row r="235" spans="2:94" ht="30" x14ac:dyDescent="0.25">
      <c r="B235" s="16" t="s">
        <v>153</v>
      </c>
      <c r="C235" s="17">
        <v>6.74561218948415E-2</v>
      </c>
      <c r="D235" s="17">
        <v>9.9295981143416423E-2</v>
      </c>
      <c r="E235" s="17">
        <v>0.11893089278074311</v>
      </c>
      <c r="F235" s="17">
        <v>6.9975034990207061E-2</v>
      </c>
      <c r="G235" s="17">
        <v>5.7486458917285453E-2</v>
      </c>
      <c r="H235" s="17">
        <v>4.7993070639592517E-2</v>
      </c>
      <c r="I235" s="17">
        <v>2.3619492156236089E-2</v>
      </c>
      <c r="K235" s="17">
        <v>7.5702656692147638E-2</v>
      </c>
      <c r="L235" s="17">
        <v>5.9738120008300602E-2</v>
      </c>
      <c r="N235" s="17">
        <v>5.4871631100160863E-2</v>
      </c>
      <c r="O235" s="17">
        <v>5.6646713657593183E-2</v>
      </c>
      <c r="P235" s="17">
        <v>5.5866325428171562E-2</v>
      </c>
      <c r="Q235" s="17">
        <v>5.7282329704601509E-2</v>
      </c>
      <c r="R235" s="17">
        <v>8.973278058417164E-2</v>
      </c>
      <c r="S235" s="17">
        <v>5.9213589292924917E-2</v>
      </c>
      <c r="T235" s="17">
        <v>6.3505203255095885E-2</v>
      </c>
      <c r="U235" s="17">
        <v>6.9921544695665611E-2</v>
      </c>
      <c r="V235" s="17">
        <v>9.1944298221165663E-2</v>
      </c>
      <c r="W235" s="17">
        <v>6.8230520507544773E-2</v>
      </c>
      <c r="X235" s="17">
        <v>5.2419982242364847E-2</v>
      </c>
      <c r="Z235" s="17">
        <v>7.8425116327110869E-2</v>
      </c>
      <c r="AA235" s="17">
        <v>4.1115970670008752E-2</v>
      </c>
      <c r="AB235" s="17">
        <v>8.3738514487392432E-2</v>
      </c>
      <c r="AC235" s="17">
        <v>6.8111939403243782E-2</v>
      </c>
      <c r="AE235" s="17">
        <v>0.1222128457271391</v>
      </c>
      <c r="AF235" s="17">
        <v>7.2036976966323746E-2</v>
      </c>
      <c r="AG235" s="17">
        <v>8.280894366930576E-2</v>
      </c>
      <c r="AH235" s="17">
        <v>4.6398496768566493E-2</v>
      </c>
      <c r="AI235" s="17">
        <v>8.1837075173756102E-2</v>
      </c>
      <c r="AJ235" s="17">
        <v>6.5370898182688278E-2</v>
      </c>
      <c r="AK235" s="17">
        <v>4.7607274505826733E-2</v>
      </c>
      <c r="AL235" s="17">
        <v>5.0184834395130717E-2</v>
      </c>
      <c r="AM235" s="17">
        <v>6.0682524502009297E-2</v>
      </c>
      <c r="AN235" s="17">
        <v>6.8625356558808331E-2</v>
      </c>
      <c r="AO235" s="17">
        <v>4.1948178297968729E-2</v>
      </c>
      <c r="AP235" s="17">
        <v>7.053181758564997E-2</v>
      </c>
      <c r="AQ235" s="17">
        <v>7.2320939827334271E-2</v>
      </c>
      <c r="AR235" s="17">
        <v>8.2619283096748333E-2</v>
      </c>
      <c r="AS235" s="17">
        <v>9.9632218179427121E-2</v>
      </c>
      <c r="AT235" s="17">
        <v>0.1532807493766942</v>
      </c>
      <c r="AU235" s="17">
        <v>6.4929583026716768E-3</v>
      </c>
      <c r="AW235" s="17">
        <v>5.706333009565992E-2</v>
      </c>
      <c r="AX235" s="17">
        <v>0.1124232286538025</v>
      </c>
      <c r="AZ235" s="17">
        <v>6.930994610934571E-2</v>
      </c>
      <c r="BA235" s="17">
        <v>6.4520301715995459E-2</v>
      </c>
      <c r="BC235" s="17">
        <v>5.7308473193769312E-2</v>
      </c>
      <c r="BD235" s="17">
        <v>6.123591910445067E-2</v>
      </c>
      <c r="BE235" s="17">
        <v>6.0646610638952179E-2</v>
      </c>
      <c r="BF235" s="17">
        <v>5.9723571284589293E-2</v>
      </c>
      <c r="BG235" s="17">
        <v>0.1030663276000643</v>
      </c>
      <c r="BH235" s="17">
        <v>0.2104300548749817</v>
      </c>
      <c r="BI235" s="17">
        <v>7.1500936613751384E-2</v>
      </c>
      <c r="BK235" s="17">
        <v>7.2492230638817046E-2</v>
      </c>
      <c r="BL235" s="17">
        <v>5.3943343670892437E-2</v>
      </c>
      <c r="BM235" s="17">
        <v>8.6643286322119789E-2</v>
      </c>
      <c r="BN235" s="17">
        <v>5.8202057195728761E-2</v>
      </c>
      <c r="BO235" s="17">
        <v>6.7599889295784352E-2</v>
      </c>
      <c r="BQ235" s="17">
        <v>5.8862621203533493E-2</v>
      </c>
      <c r="BR235" s="17">
        <v>8.3826706663749542E-2</v>
      </c>
      <c r="BS235" s="17">
        <v>3.7080927552741047E-2</v>
      </c>
      <c r="BT235" s="17">
        <v>0.10624341356071069</v>
      </c>
      <c r="BU235" s="17">
        <v>9.0225850722585127E-2</v>
      </c>
      <c r="BV235" s="17">
        <v>5.6069066107689802E-2</v>
      </c>
      <c r="BW235" s="17">
        <v>4.4876434669864317E-2</v>
      </c>
      <c r="BX235" s="17">
        <v>7.3924256417157483E-2</v>
      </c>
      <c r="BZ235" s="17">
        <v>7.0650272482161477E-2</v>
      </c>
      <c r="CA235" s="17">
        <v>7.5411628416461013E-2</v>
      </c>
      <c r="CB235" s="17">
        <v>4.5122642279785227E-2</v>
      </c>
      <c r="CC235" s="17">
        <v>8.9146960119259835E-2</v>
      </c>
      <c r="CD235" s="17">
        <v>5.2654924090379009E-2</v>
      </c>
      <c r="CE235" s="17">
        <v>7.5057142003069649E-2</v>
      </c>
      <c r="CF235" s="17">
        <v>4.9414623908580188E-2</v>
      </c>
      <c r="CG235" s="17">
        <v>6.8563483363204586E-2</v>
      </c>
      <c r="CI235" s="17">
        <v>7.9773401196469612E-2</v>
      </c>
      <c r="CJ235" s="17">
        <v>9.14915105043409E-2</v>
      </c>
      <c r="CK235" s="17">
        <v>4.0674630957121191E-2</v>
      </c>
      <c r="CL235" s="17">
        <v>5.6243226423251823E-2</v>
      </c>
      <c r="CM235" s="17">
        <v>7.2569949189349239E-2</v>
      </c>
      <c r="CN235" s="17">
        <v>5.3229133056272158E-2</v>
      </c>
      <c r="CO235" s="17">
        <v>3.5550935411582149E-2</v>
      </c>
      <c r="CP235" s="17">
        <v>6.3695555643120794E-2</v>
      </c>
    </row>
    <row r="236" spans="2:94" x14ac:dyDescent="0.25">
      <c r="B236" s="16" t="s">
        <v>85</v>
      </c>
      <c r="C236" s="17">
        <v>0.19268529276019761</v>
      </c>
      <c r="D236" s="17">
        <v>0.1805798746131857</v>
      </c>
      <c r="E236" s="17">
        <v>0.16650508543346601</v>
      </c>
      <c r="F236" s="17">
        <v>0.21708939934857269</v>
      </c>
      <c r="G236" s="17">
        <v>0.207295650911718</v>
      </c>
      <c r="H236" s="17">
        <v>0.19220203412756051</v>
      </c>
      <c r="I236" s="17">
        <v>0.190666885676267</v>
      </c>
      <c r="K236" s="17">
        <v>0.1244655820146927</v>
      </c>
      <c r="L236" s="17">
        <v>0.25953947623140899</v>
      </c>
      <c r="N236" s="17">
        <v>0.18169069654103551</v>
      </c>
      <c r="O236" s="17">
        <v>0.21237659559439201</v>
      </c>
      <c r="P236" s="17">
        <v>0.20952428120963901</v>
      </c>
      <c r="Q236" s="17">
        <v>0.1716135921265951</v>
      </c>
      <c r="R236" s="17">
        <v>0.17134087050137489</v>
      </c>
      <c r="S236" s="17">
        <v>0.20556239613292959</v>
      </c>
      <c r="T236" s="17">
        <v>0.2018435030798709</v>
      </c>
      <c r="U236" s="17">
        <v>0.2092183617874748</v>
      </c>
      <c r="V236" s="17">
        <v>0.1684824495490666</v>
      </c>
      <c r="W236" s="17">
        <v>0.2245108957205918</v>
      </c>
      <c r="X236" s="17">
        <v>0.18522329088659861</v>
      </c>
      <c r="Z236" s="17">
        <v>0.13748686342506269</v>
      </c>
      <c r="AA236" s="17">
        <v>0.20671475625495209</v>
      </c>
      <c r="AB236" s="17">
        <v>0.17654436653872391</v>
      </c>
      <c r="AC236" s="17">
        <v>0.25272951347668299</v>
      </c>
      <c r="AE236" s="17">
        <v>0.38537570508114549</v>
      </c>
      <c r="AF236" s="17">
        <v>0.31359760044950141</v>
      </c>
      <c r="AG236" s="17">
        <v>0.20302472666968771</v>
      </c>
      <c r="AH236" s="17">
        <v>0.23279220866108741</v>
      </c>
      <c r="AI236" s="17">
        <v>0.19990993479053859</v>
      </c>
      <c r="AJ236" s="17">
        <v>0.17647260477036189</v>
      </c>
      <c r="AK236" s="17">
        <v>0.19922556019523749</v>
      </c>
      <c r="AL236" s="17">
        <v>0.19469919913490841</v>
      </c>
      <c r="AM236" s="17">
        <v>0.1747668317553899</v>
      </c>
      <c r="AN236" s="17">
        <v>0.18929566579834151</v>
      </c>
      <c r="AO236" s="17">
        <v>0.15365433591201669</v>
      </c>
      <c r="AP236" s="17">
        <v>0.14393438079584961</v>
      </c>
      <c r="AQ236" s="17">
        <v>0.10946533013176089</v>
      </c>
      <c r="AR236" s="17">
        <v>0.14734666126321111</v>
      </c>
      <c r="AS236" s="17">
        <v>0.14143941959294129</v>
      </c>
      <c r="AT236" s="17">
        <v>0.1696132854510983</v>
      </c>
      <c r="AU236" s="17">
        <v>0.33560925713252437</v>
      </c>
      <c r="AW236" s="17">
        <v>0.1983868646301222</v>
      </c>
      <c r="AX236" s="17">
        <v>0.15914228739206659</v>
      </c>
      <c r="AZ236" s="17">
        <v>0.17896604963763671</v>
      </c>
      <c r="BA236" s="17">
        <v>0.21441185695252091</v>
      </c>
      <c r="BC236" s="17">
        <v>0.21721679122948401</v>
      </c>
      <c r="BD236" s="17">
        <v>0.2019413756115262</v>
      </c>
      <c r="BE236" s="17">
        <v>0.14884903145814801</v>
      </c>
      <c r="BF236" s="17">
        <v>0.17766142411223801</v>
      </c>
      <c r="BG236" s="17">
        <v>0.12256245849598769</v>
      </c>
      <c r="BH236" s="17">
        <v>9.4031949851620084E-2</v>
      </c>
      <c r="BI236" s="17">
        <v>0.41204110904610058</v>
      </c>
      <c r="BK236" s="17">
        <v>0.15922303968262921</v>
      </c>
      <c r="BL236" s="17">
        <v>0.1559466374406559</v>
      </c>
      <c r="BM236" s="17">
        <v>0.28140129642266398</v>
      </c>
      <c r="BN236" s="17">
        <v>0.20922951109256921</v>
      </c>
      <c r="BO236" s="17">
        <v>0.54763182670031196</v>
      </c>
      <c r="BQ236" s="17">
        <v>0.1328628679178748</v>
      </c>
      <c r="BR236" s="17">
        <v>0.13345853501878871</v>
      </c>
      <c r="BS236" s="17">
        <v>0.193017588597622</v>
      </c>
      <c r="BT236" s="17">
        <v>0.14989528676931421</v>
      </c>
      <c r="BU236" s="17">
        <v>0.17088886837664041</v>
      </c>
      <c r="BV236" s="17">
        <v>0.34131964026476458</v>
      </c>
      <c r="BW236" s="17">
        <v>0.52810983208689632</v>
      </c>
      <c r="BX236" s="17">
        <v>0.20927577181584001</v>
      </c>
      <c r="BZ236" s="17">
        <v>0.1360633967371723</v>
      </c>
      <c r="CA236" s="17">
        <v>0.14611459795470461</v>
      </c>
      <c r="CB236" s="17">
        <v>0.18415139912684789</v>
      </c>
      <c r="CC236" s="17">
        <v>0.19349674305881201</v>
      </c>
      <c r="CD236" s="17">
        <v>0.13200426635784679</v>
      </c>
      <c r="CE236" s="17">
        <v>0.14308168300915841</v>
      </c>
      <c r="CF236" s="17">
        <v>0.6299695191527811</v>
      </c>
      <c r="CG236" s="17">
        <v>0.30406297707314789</v>
      </c>
      <c r="CI236" s="17">
        <v>0.13574713208503969</v>
      </c>
      <c r="CJ236" s="17">
        <v>0.12292779343850629</v>
      </c>
      <c r="CK236" s="17">
        <v>0.17982682995806321</v>
      </c>
      <c r="CL236" s="17">
        <v>0.20892572138423179</v>
      </c>
      <c r="CM236" s="17">
        <v>0.13209003252102081</v>
      </c>
      <c r="CN236" s="17">
        <v>0.46168862549833978</v>
      </c>
      <c r="CO236" s="17">
        <v>0.39199334306842037</v>
      </c>
      <c r="CP236" s="17">
        <v>0.19981604825508209</v>
      </c>
    </row>
    <row r="238" spans="2:94" ht="90" x14ac:dyDescent="0.25">
      <c r="B238" s="14" t="s">
        <v>154</v>
      </c>
    </row>
    <row r="239" spans="2:94" x14ac:dyDescent="0.25">
      <c r="B239" s="15" t="s">
        <v>15</v>
      </c>
    </row>
    <row r="240" spans="2:94" ht="30" x14ac:dyDescent="0.25">
      <c r="B240" s="16" t="s">
        <v>149</v>
      </c>
      <c r="C240" s="17">
        <v>0.21230781167308219</v>
      </c>
      <c r="D240" s="17">
        <v>9.7958222615500745E-2</v>
      </c>
      <c r="E240" s="17">
        <v>8.466189846731477E-2</v>
      </c>
      <c r="F240" s="17">
        <v>0.13180646028574269</v>
      </c>
      <c r="G240" s="17">
        <v>0.19037662511334011</v>
      </c>
      <c r="H240" s="17">
        <v>0.30394165363100362</v>
      </c>
      <c r="I240" s="17">
        <v>0.41335352453729701</v>
      </c>
      <c r="K240" s="17">
        <v>0.26985489567859</v>
      </c>
      <c r="L240" s="17">
        <v>0.15658254999259699</v>
      </c>
      <c r="N240" s="17">
        <v>0.18928478179874009</v>
      </c>
      <c r="O240" s="17">
        <v>0.25013271572724921</v>
      </c>
      <c r="P240" s="17">
        <v>0.25283849287200549</v>
      </c>
      <c r="Q240" s="17">
        <v>0.20004924230638929</v>
      </c>
      <c r="R240" s="17">
        <v>0.23584093095789779</v>
      </c>
      <c r="S240" s="17">
        <v>0.19251443134817539</v>
      </c>
      <c r="T240" s="17">
        <v>0.18865429775961751</v>
      </c>
      <c r="U240" s="17">
        <v>0.19001044336856029</v>
      </c>
      <c r="V240" s="17">
        <v>0.19159639404528711</v>
      </c>
      <c r="W240" s="17">
        <v>0.24037110218734009</v>
      </c>
      <c r="X240" s="17">
        <v>0.25264535497485258</v>
      </c>
      <c r="Z240" s="17">
        <v>0.2736855230648424</v>
      </c>
      <c r="AA240" s="17">
        <v>0.2151448174203415</v>
      </c>
      <c r="AB240" s="17">
        <v>0.18163513566470679</v>
      </c>
      <c r="AC240" s="17">
        <v>0.1703862237552228</v>
      </c>
      <c r="AE240" s="17">
        <v>0.1162913327051646</v>
      </c>
      <c r="AF240" s="17">
        <v>0.1127018050552647</v>
      </c>
      <c r="AG240" s="17">
        <v>0.1886476187180397</v>
      </c>
      <c r="AH240" s="17">
        <v>0.19819398295286811</v>
      </c>
      <c r="AI240" s="17">
        <v>0.18033204141252659</v>
      </c>
      <c r="AJ240" s="17">
        <v>0.23010365644933581</v>
      </c>
      <c r="AK240" s="17">
        <v>0.19542084143378771</v>
      </c>
      <c r="AL240" s="17">
        <v>0.23290624352830819</v>
      </c>
      <c r="AM240" s="17">
        <v>0.21053079875524119</v>
      </c>
      <c r="AN240" s="17">
        <v>0.2494380463025537</v>
      </c>
      <c r="AO240" s="17">
        <v>0.2550870875987386</v>
      </c>
      <c r="AP240" s="17">
        <v>0.23291646188216741</v>
      </c>
      <c r="AQ240" s="17">
        <v>0.23915046537684831</v>
      </c>
      <c r="AR240" s="17">
        <v>0.23305281802162139</v>
      </c>
      <c r="AS240" s="17">
        <v>0.23642287039062679</v>
      </c>
      <c r="AT240" s="17">
        <v>0.18559510323739059</v>
      </c>
      <c r="AU240" s="17">
        <v>0.24556823461091909</v>
      </c>
      <c r="AW240" s="17">
        <v>0.23531450354239569</v>
      </c>
      <c r="AX240" s="17">
        <v>0.1173110284153342</v>
      </c>
      <c r="AZ240" s="17">
        <v>0.22965733737686539</v>
      </c>
      <c r="BA240" s="17">
        <v>0.18483212802623919</v>
      </c>
      <c r="BC240" s="17">
        <v>0.21498715932858031</v>
      </c>
      <c r="BD240" s="17">
        <v>0.20063895943641399</v>
      </c>
      <c r="BE240" s="17">
        <v>0.24865842350673381</v>
      </c>
      <c r="BF240" s="17">
        <v>0.2199621526022022</v>
      </c>
      <c r="BG240" s="17">
        <v>0.1973222934043681</v>
      </c>
      <c r="BH240" s="17">
        <v>0.17981686260596799</v>
      </c>
      <c r="BI240" s="17">
        <v>0.1845678112814764</v>
      </c>
      <c r="BK240" s="17">
        <v>0.19169575759911101</v>
      </c>
      <c r="BL240" s="17">
        <v>0.32978671142488702</v>
      </c>
      <c r="BM240" s="17">
        <v>0.1024161060898378</v>
      </c>
      <c r="BN240" s="17">
        <v>0.1240699324734135</v>
      </c>
      <c r="BO240" s="17">
        <v>5.9314171027829571E-2</v>
      </c>
      <c r="BQ240" s="17">
        <v>0.34716524953362349</v>
      </c>
      <c r="BR240" s="17">
        <v>0.16125314555418571</v>
      </c>
      <c r="BS240" s="17">
        <v>0.22300974349960781</v>
      </c>
      <c r="BT240" s="17">
        <v>0.1192630249238459</v>
      </c>
      <c r="BU240" s="17">
        <v>0.35137674937714142</v>
      </c>
      <c r="BV240" s="17">
        <v>0.10891552080507939</v>
      </c>
      <c r="BW240" s="17">
        <v>8.8292908830170089E-2</v>
      </c>
      <c r="BX240" s="17">
        <v>0.16133804362537149</v>
      </c>
      <c r="BZ240" s="17">
        <v>0.308733328034071</v>
      </c>
      <c r="CA240" s="17">
        <v>0.1869166674313274</v>
      </c>
      <c r="CB240" s="17">
        <v>0.22097498725298481</v>
      </c>
      <c r="CC240" s="17">
        <v>0.1107448406883997</v>
      </c>
      <c r="CD240" s="17">
        <v>0.33852408073951101</v>
      </c>
      <c r="CE240" s="17">
        <v>0.14325620294843361</v>
      </c>
      <c r="CF240" s="17">
        <v>7.001707419041836E-2</v>
      </c>
      <c r="CG240" s="17">
        <v>0.13466000151047239</v>
      </c>
      <c r="CI240" s="17">
        <v>0.26037575554958081</v>
      </c>
      <c r="CJ240" s="17">
        <v>0.16097873783804501</v>
      </c>
      <c r="CK240" s="17">
        <v>0.19325935261308369</v>
      </c>
      <c r="CL240" s="17">
        <v>9.7826337007512601E-2</v>
      </c>
      <c r="CM240" s="17">
        <v>0.327816277683735</v>
      </c>
      <c r="CN240" s="17">
        <v>8.5689376109606918E-2</v>
      </c>
      <c r="CO240" s="17">
        <v>0.1662698783028364</v>
      </c>
      <c r="CP240" s="17">
        <v>0.22901392081452379</v>
      </c>
    </row>
    <row r="241" spans="2:94" x14ac:dyDescent="0.25">
      <c r="B241" s="16" t="s">
        <v>150</v>
      </c>
      <c r="C241" s="17">
        <v>0.22054780460116899</v>
      </c>
      <c r="D241" s="17">
        <v>0.17217133047544039</v>
      </c>
      <c r="E241" s="17">
        <v>0.15725133438269329</v>
      </c>
      <c r="F241" s="17">
        <v>0.2013618108868771</v>
      </c>
      <c r="G241" s="17">
        <v>0.26352352990433009</v>
      </c>
      <c r="H241" s="17">
        <v>0.2610976348277777</v>
      </c>
      <c r="I241" s="17">
        <v>0.25753963361313892</v>
      </c>
      <c r="K241" s="17">
        <v>0.2431547858180963</v>
      </c>
      <c r="L241" s="17">
        <v>0.1986423347390093</v>
      </c>
      <c r="N241" s="17">
        <v>0.26258136975561969</v>
      </c>
      <c r="O241" s="17">
        <v>0.21242707678895301</v>
      </c>
      <c r="P241" s="17">
        <v>0.2008584459484358</v>
      </c>
      <c r="Q241" s="17">
        <v>0.23191085776428361</v>
      </c>
      <c r="R241" s="17">
        <v>0.18898982947043769</v>
      </c>
      <c r="S241" s="17">
        <v>0.24051880049564381</v>
      </c>
      <c r="T241" s="17">
        <v>0.19269454672397721</v>
      </c>
      <c r="U241" s="17">
        <v>0.2409228565663642</v>
      </c>
      <c r="V241" s="17">
        <v>0.1882881618098512</v>
      </c>
      <c r="W241" s="17">
        <v>0.24035552801537949</v>
      </c>
      <c r="X241" s="17">
        <v>0.22129309468225231</v>
      </c>
      <c r="Z241" s="17">
        <v>0.23595076580204619</v>
      </c>
      <c r="AA241" s="17">
        <v>0.2417598294507963</v>
      </c>
      <c r="AB241" s="17">
        <v>0.2341314508887597</v>
      </c>
      <c r="AC241" s="17">
        <v>0.1698437512073418</v>
      </c>
      <c r="AE241" s="17">
        <v>4.8212962091227017E-2</v>
      </c>
      <c r="AF241" s="17">
        <v>0.14390621981859139</v>
      </c>
      <c r="AG241" s="17">
        <v>0.18986373764359321</v>
      </c>
      <c r="AH241" s="17">
        <v>0.16529931746889781</v>
      </c>
      <c r="AI241" s="17">
        <v>0.19770258458056969</v>
      </c>
      <c r="AJ241" s="17">
        <v>0.24231737911586579</v>
      </c>
      <c r="AK241" s="17">
        <v>0.27231309195059711</v>
      </c>
      <c r="AL241" s="17">
        <v>0.22140883683581011</v>
      </c>
      <c r="AM241" s="17">
        <v>0.22408259082383761</v>
      </c>
      <c r="AN241" s="17">
        <v>0.28782395991515419</v>
      </c>
      <c r="AO241" s="17">
        <v>0.2279507781947025</v>
      </c>
      <c r="AP241" s="17">
        <v>0.25075212416159048</v>
      </c>
      <c r="AQ241" s="17">
        <v>0.23148808160533249</v>
      </c>
      <c r="AR241" s="17">
        <v>0.26718161025339121</v>
      </c>
      <c r="AS241" s="17">
        <v>0.27553427034690858</v>
      </c>
      <c r="AT241" s="17">
        <v>0.19012425144971309</v>
      </c>
      <c r="AU241" s="17">
        <v>0.1239540509192241</v>
      </c>
      <c r="AW241" s="17">
        <v>0.2354641958024703</v>
      </c>
      <c r="AX241" s="17">
        <v>0.16276280267253621</v>
      </c>
      <c r="AZ241" s="17">
        <v>0.22762167451267579</v>
      </c>
      <c r="BA241" s="17">
        <v>0.2093452267805489</v>
      </c>
      <c r="BC241" s="17">
        <v>0.2214018175815689</v>
      </c>
      <c r="BD241" s="17">
        <v>0.22671275492485971</v>
      </c>
      <c r="BE241" s="17">
        <v>0.23040478270743159</v>
      </c>
      <c r="BF241" s="17">
        <v>0.23740922933339029</v>
      </c>
      <c r="BG241" s="17">
        <v>0.20757645397411281</v>
      </c>
      <c r="BH241" s="17">
        <v>0.1169089434059517</v>
      </c>
      <c r="BI241" s="17">
        <v>0.1408357248015622</v>
      </c>
      <c r="BK241" s="17">
        <v>0.26452499799016849</v>
      </c>
      <c r="BL241" s="17">
        <v>0.21354268589547801</v>
      </c>
      <c r="BM241" s="17">
        <v>0.17716146794247481</v>
      </c>
      <c r="BN241" s="17">
        <v>0.18125283070770751</v>
      </c>
      <c r="BO241" s="17">
        <v>5.3722526177953742E-2</v>
      </c>
      <c r="BQ241" s="17">
        <v>0.2393150298468783</v>
      </c>
      <c r="BR241" s="17">
        <v>0.25525955202309419</v>
      </c>
      <c r="BS241" s="17">
        <v>0.24743033732991929</v>
      </c>
      <c r="BT241" s="17">
        <v>0.1736638395892347</v>
      </c>
      <c r="BU241" s="17">
        <v>0.1101220737159788</v>
      </c>
      <c r="BV241" s="17">
        <v>0.16233725137095109</v>
      </c>
      <c r="BW241" s="17">
        <v>8.2113444337348934E-2</v>
      </c>
      <c r="BX241" s="17">
        <v>0.2277235530028299</v>
      </c>
      <c r="BZ241" s="17">
        <v>0.2353790632158842</v>
      </c>
      <c r="CA241" s="17">
        <v>0.2462734651478112</v>
      </c>
      <c r="CB241" s="17">
        <v>0.28616426505437081</v>
      </c>
      <c r="CC241" s="17">
        <v>0.19864197008059789</v>
      </c>
      <c r="CD241" s="17">
        <v>0.19290922584131029</v>
      </c>
      <c r="CE241" s="17">
        <v>0.2338007574725601</v>
      </c>
      <c r="CF241" s="17">
        <v>6.2825602599114613E-2</v>
      </c>
      <c r="CG241" s="17">
        <v>0.17967371558162709</v>
      </c>
      <c r="CI241" s="17">
        <v>0.25949069308624018</v>
      </c>
      <c r="CJ241" s="17">
        <v>0.23334250549709001</v>
      </c>
      <c r="CK241" s="17">
        <v>0.26348649198910928</v>
      </c>
      <c r="CL241" s="17">
        <v>0.2174992794379321</v>
      </c>
      <c r="CM241" s="17">
        <v>0.197291277963</v>
      </c>
      <c r="CN241" s="17">
        <v>0.1295085016323374</v>
      </c>
      <c r="CO241" s="17">
        <v>0.18823473584272629</v>
      </c>
      <c r="CP241" s="17">
        <v>0.25561882339821068</v>
      </c>
    </row>
    <row r="242" spans="2:94" x14ac:dyDescent="0.25">
      <c r="B242" s="16" t="s">
        <v>151</v>
      </c>
      <c r="C242" s="17">
        <v>0.17101714251205011</v>
      </c>
      <c r="D242" s="17">
        <v>0.22974048254635801</v>
      </c>
      <c r="E242" s="17">
        <v>0.23802608217162621</v>
      </c>
      <c r="F242" s="17">
        <v>0.18575658085319621</v>
      </c>
      <c r="G242" s="17">
        <v>0.15772474968343131</v>
      </c>
      <c r="H242" s="17">
        <v>0.12979663411627779</v>
      </c>
      <c r="I242" s="17">
        <v>0.1041696115288544</v>
      </c>
      <c r="K242" s="17">
        <v>0.16455196264280031</v>
      </c>
      <c r="L242" s="17">
        <v>0.17717429266577031</v>
      </c>
      <c r="N242" s="17">
        <v>0.14636119307951909</v>
      </c>
      <c r="O242" s="17">
        <v>0.1263827009380738</v>
      </c>
      <c r="P242" s="17">
        <v>0.1476249969295528</v>
      </c>
      <c r="Q242" s="17">
        <v>0.18565983987715221</v>
      </c>
      <c r="R242" s="17">
        <v>0.1980295916521862</v>
      </c>
      <c r="S242" s="17">
        <v>0.16789319587194909</v>
      </c>
      <c r="T242" s="17">
        <v>0.22471535421538599</v>
      </c>
      <c r="U242" s="17">
        <v>0.16285356331937531</v>
      </c>
      <c r="V242" s="17">
        <v>0.18522461046709091</v>
      </c>
      <c r="W242" s="17">
        <v>0.1550848997661875</v>
      </c>
      <c r="X242" s="17">
        <v>0.1413407580994277</v>
      </c>
      <c r="Z242" s="17">
        <v>0.1423090826671114</v>
      </c>
      <c r="AA242" s="17">
        <v>0.171452823014102</v>
      </c>
      <c r="AB242" s="17">
        <v>0.17722348674051111</v>
      </c>
      <c r="AC242" s="17">
        <v>0.19658023742657429</v>
      </c>
      <c r="AE242" s="17">
        <v>0.18646856533443959</v>
      </c>
      <c r="AF242" s="17">
        <v>0.21683563560140121</v>
      </c>
      <c r="AG242" s="17">
        <v>0.19838948302165449</v>
      </c>
      <c r="AH242" s="17">
        <v>0.16890978903852971</v>
      </c>
      <c r="AI242" s="17">
        <v>0.1816436212813293</v>
      </c>
      <c r="AJ242" s="17">
        <v>0.1744771987737638</v>
      </c>
      <c r="AK242" s="17">
        <v>0.18403518670746791</v>
      </c>
      <c r="AL242" s="17">
        <v>0.15316740234417769</v>
      </c>
      <c r="AM242" s="17">
        <v>0.18017205730511951</v>
      </c>
      <c r="AN242" s="17">
        <v>0.1592397924666801</v>
      </c>
      <c r="AO242" s="17">
        <v>0.16607915314398911</v>
      </c>
      <c r="AP242" s="17">
        <v>0.1596336455365881</v>
      </c>
      <c r="AQ242" s="17">
        <v>0.19582970035039801</v>
      </c>
      <c r="AR242" s="17">
        <v>0.13858876157963079</v>
      </c>
      <c r="AS242" s="17">
        <v>0.1052545540320841</v>
      </c>
      <c r="AT242" s="17">
        <v>0.1246898324028242</v>
      </c>
      <c r="AU242" s="17">
        <v>0.1600101023476849</v>
      </c>
      <c r="AW242" s="17">
        <v>0.16188381402370741</v>
      </c>
      <c r="AX242" s="17">
        <v>0.2108158012820428</v>
      </c>
      <c r="AZ242" s="17">
        <v>0.16857091042137029</v>
      </c>
      <c r="BA242" s="17">
        <v>0.174891133086652</v>
      </c>
      <c r="BC242" s="17">
        <v>0.18447255152405359</v>
      </c>
      <c r="BD242" s="17">
        <v>0.1753163870706933</v>
      </c>
      <c r="BE242" s="17">
        <v>0.18283765112803579</v>
      </c>
      <c r="BF242" s="17">
        <v>0.15343120473229729</v>
      </c>
      <c r="BG242" s="17">
        <v>0.18113645784563601</v>
      </c>
      <c r="BH242" s="17">
        <v>0.118135979250511</v>
      </c>
      <c r="BI242" s="17">
        <v>0.1061912856583937</v>
      </c>
      <c r="BK242" s="17">
        <v>0.17154880010579529</v>
      </c>
      <c r="BL242" s="17">
        <v>0.147458187148482</v>
      </c>
      <c r="BM242" s="17">
        <v>0.20418884966851719</v>
      </c>
      <c r="BN242" s="17">
        <v>0.18414040917537089</v>
      </c>
      <c r="BO242" s="17">
        <v>0.19835162235338841</v>
      </c>
      <c r="BQ242" s="17">
        <v>0.12471173469492319</v>
      </c>
      <c r="BR242" s="17">
        <v>0.2010728487882035</v>
      </c>
      <c r="BS242" s="17">
        <v>0.15294551490025279</v>
      </c>
      <c r="BT242" s="17">
        <v>0.2206793164798411</v>
      </c>
      <c r="BU242" s="17">
        <v>0.2066645370680695</v>
      </c>
      <c r="BV242" s="17">
        <v>0.20451002659734521</v>
      </c>
      <c r="BW242" s="17">
        <v>0.15511128668356799</v>
      </c>
      <c r="BX242" s="17">
        <v>0.16698004994082699</v>
      </c>
      <c r="BZ242" s="17">
        <v>0.14904753650292549</v>
      </c>
      <c r="CA242" s="17">
        <v>0.18571361779537679</v>
      </c>
      <c r="CB242" s="17">
        <v>0.15636136574299281</v>
      </c>
      <c r="CC242" s="17">
        <v>0.23164831633485181</v>
      </c>
      <c r="CD242" s="17">
        <v>0.1645969380932267</v>
      </c>
      <c r="CE242" s="17">
        <v>0.2014491325856736</v>
      </c>
      <c r="CF242" s="17">
        <v>0.15284639535073041</v>
      </c>
      <c r="CG242" s="17">
        <v>0.1633184780461408</v>
      </c>
      <c r="CI242" s="17">
        <v>0.15397091858371509</v>
      </c>
      <c r="CJ242" s="17">
        <v>0.20795945368651489</v>
      </c>
      <c r="CK242" s="17">
        <v>0.18500401992374341</v>
      </c>
      <c r="CL242" s="17">
        <v>0.21395040194470349</v>
      </c>
      <c r="CM242" s="17">
        <v>0.1514678770744427</v>
      </c>
      <c r="CN242" s="17">
        <v>0.17462531256047351</v>
      </c>
      <c r="CO242" s="17">
        <v>0.14351909144776201</v>
      </c>
      <c r="CP242" s="17">
        <v>0.1216610381419259</v>
      </c>
    </row>
    <row r="243" spans="2:94" x14ac:dyDescent="0.25">
      <c r="B243" s="16" t="s">
        <v>152</v>
      </c>
      <c r="C243" s="17">
        <v>0.16159046299923921</v>
      </c>
      <c r="D243" s="17">
        <v>0.23072017974999129</v>
      </c>
      <c r="E243" s="17">
        <v>0.21030123217902991</v>
      </c>
      <c r="F243" s="17">
        <v>0.19952310598288239</v>
      </c>
      <c r="G243" s="17">
        <v>0.16716251848968189</v>
      </c>
      <c r="H243" s="17">
        <v>0.12537924307477891</v>
      </c>
      <c r="I243" s="17">
        <v>6.5291685124653512E-2</v>
      </c>
      <c r="K243" s="17">
        <v>0.15051472043658581</v>
      </c>
      <c r="L243" s="17">
        <v>0.17147709090012431</v>
      </c>
      <c r="N243" s="17">
        <v>0.1997451953481936</v>
      </c>
      <c r="O243" s="17">
        <v>0.16784823556996259</v>
      </c>
      <c r="P243" s="17">
        <v>0.17456255392381179</v>
      </c>
      <c r="Q243" s="17">
        <v>0.1666086417637212</v>
      </c>
      <c r="R243" s="17">
        <v>0.1266262929163155</v>
      </c>
      <c r="S243" s="17">
        <v>0.12702708719955641</v>
      </c>
      <c r="T243" s="17">
        <v>0.15513245818839441</v>
      </c>
      <c r="U243" s="17">
        <v>0.1591381022198152</v>
      </c>
      <c r="V243" s="17">
        <v>0.2068027468453362</v>
      </c>
      <c r="W243" s="17">
        <v>0.1229939980573749</v>
      </c>
      <c r="X243" s="17">
        <v>0.1642833658743271</v>
      </c>
      <c r="Z243" s="17">
        <v>0.1596508739629437</v>
      </c>
      <c r="AA243" s="17">
        <v>0.14224251759722589</v>
      </c>
      <c r="AB243" s="17">
        <v>0.16679190072773481</v>
      </c>
      <c r="AC243" s="17">
        <v>0.17838652305265151</v>
      </c>
      <c r="AE243" s="17">
        <v>0.1376940845947546</v>
      </c>
      <c r="AF243" s="17">
        <v>0.17165209107648521</v>
      </c>
      <c r="AG243" s="17">
        <v>0.15304457719322109</v>
      </c>
      <c r="AH243" s="17">
        <v>0.18010113225365071</v>
      </c>
      <c r="AI243" s="17">
        <v>0.20804895969862541</v>
      </c>
      <c r="AJ243" s="17">
        <v>0.1217518297791027</v>
      </c>
      <c r="AK243" s="17">
        <v>0.16607694528618591</v>
      </c>
      <c r="AL243" s="17">
        <v>0.17210651822976189</v>
      </c>
      <c r="AM243" s="17">
        <v>0.18050898921126579</v>
      </c>
      <c r="AN243" s="17">
        <v>0.15000213539649751</v>
      </c>
      <c r="AO243" s="17">
        <v>0.16736226839651</v>
      </c>
      <c r="AP243" s="17">
        <v>0.14337456043184851</v>
      </c>
      <c r="AQ243" s="17">
        <v>0.14966114739530451</v>
      </c>
      <c r="AR243" s="17">
        <v>0.163001675041754</v>
      </c>
      <c r="AS243" s="17">
        <v>0.15108721203073841</v>
      </c>
      <c r="AT243" s="17">
        <v>0.17665268296996939</v>
      </c>
      <c r="AU243" s="17">
        <v>0.11674386239666409</v>
      </c>
      <c r="AW243" s="17">
        <v>0.14580243801996101</v>
      </c>
      <c r="AX243" s="17">
        <v>0.22905342627151259</v>
      </c>
      <c r="AZ243" s="17">
        <v>0.15453291085088891</v>
      </c>
      <c r="BA243" s="17">
        <v>0.17276719909334959</v>
      </c>
      <c r="BC243" s="17">
        <v>0.13404115213266651</v>
      </c>
      <c r="BD243" s="17">
        <v>0.17515289912279361</v>
      </c>
      <c r="BE243" s="17">
        <v>0.14433502674006671</v>
      </c>
      <c r="BF243" s="17">
        <v>0.16047239683555339</v>
      </c>
      <c r="BG243" s="17">
        <v>0.1968825596615342</v>
      </c>
      <c r="BH243" s="17">
        <v>0.25616475547583079</v>
      </c>
      <c r="BI243" s="17">
        <v>0.17203331842205341</v>
      </c>
      <c r="BK243" s="17">
        <v>0.167388398196821</v>
      </c>
      <c r="BL243" s="17">
        <v>0.12840363456378179</v>
      </c>
      <c r="BM243" s="17">
        <v>0.17681377352109079</v>
      </c>
      <c r="BN243" s="17">
        <v>0.23472142043250971</v>
      </c>
      <c r="BO243" s="17">
        <v>0.1369062689936327</v>
      </c>
      <c r="BQ243" s="17">
        <v>0.1247206728875621</v>
      </c>
      <c r="BR243" s="17">
        <v>0.18235090348008909</v>
      </c>
      <c r="BS243" s="17">
        <v>0.16314918229962069</v>
      </c>
      <c r="BT243" s="17">
        <v>0.20560350235139321</v>
      </c>
      <c r="BU243" s="17">
        <v>6.1573223118166501E-2</v>
      </c>
      <c r="BV243" s="17">
        <v>0.1726316667077743</v>
      </c>
      <c r="BW243" s="17">
        <v>0.1212699429185682</v>
      </c>
      <c r="BX243" s="17">
        <v>0.20356118403071219</v>
      </c>
      <c r="BZ243" s="17">
        <v>0.13010113491913311</v>
      </c>
      <c r="CA243" s="17">
        <v>0.17676707572934841</v>
      </c>
      <c r="CB243" s="17">
        <v>0.14418610136098151</v>
      </c>
      <c r="CC243" s="17">
        <v>0.203938706505227</v>
      </c>
      <c r="CD243" s="17">
        <v>0.13071415755670571</v>
      </c>
      <c r="CE243" s="17">
        <v>0.23157885905797279</v>
      </c>
      <c r="CF243" s="17">
        <v>8.237797168815475E-2</v>
      </c>
      <c r="CG243" s="17">
        <v>0.1815536681470859</v>
      </c>
      <c r="CI243" s="17">
        <v>0.14167283583979201</v>
      </c>
      <c r="CJ243" s="17">
        <v>0.18801078069843619</v>
      </c>
      <c r="CK243" s="17">
        <v>0.1674730207512784</v>
      </c>
      <c r="CL243" s="17">
        <v>0.22952644335146499</v>
      </c>
      <c r="CM243" s="17">
        <v>0.14304300799307021</v>
      </c>
      <c r="CN243" s="17">
        <v>0.1365640404732866</v>
      </c>
      <c r="CO243" s="17">
        <v>9.9636056352501445E-2</v>
      </c>
      <c r="CP243" s="17">
        <v>0.18379545524668889</v>
      </c>
    </row>
    <row r="244" spans="2:94" ht="30" x14ac:dyDescent="0.25">
      <c r="B244" s="16" t="s">
        <v>153</v>
      </c>
      <c r="C244" s="17">
        <v>7.1693310636594329E-2</v>
      </c>
      <c r="D244" s="17">
        <v>0.1102371928395479</v>
      </c>
      <c r="E244" s="17">
        <v>0.14612658819900359</v>
      </c>
      <c r="F244" s="17">
        <v>9.2248312890116008E-2</v>
      </c>
      <c r="G244" s="17">
        <v>4.4701830467343863E-2</v>
      </c>
      <c r="H244" s="17">
        <v>3.3903004203446357E-2</v>
      </c>
      <c r="I244" s="17">
        <v>1.6194146704929649E-2</v>
      </c>
      <c r="K244" s="17">
        <v>7.2357792187775119E-2</v>
      </c>
      <c r="L244" s="17">
        <v>7.0665097984520822E-2</v>
      </c>
      <c r="N244" s="17">
        <v>5.92925720548469E-2</v>
      </c>
      <c r="O244" s="17">
        <v>4.0161602670825261E-2</v>
      </c>
      <c r="P244" s="17">
        <v>5.0778549306928447E-2</v>
      </c>
      <c r="Q244" s="17">
        <v>7.5788161420676722E-2</v>
      </c>
      <c r="R244" s="17">
        <v>0.1160434500627258</v>
      </c>
      <c r="S244" s="17">
        <v>9.2214222253857503E-2</v>
      </c>
      <c r="T244" s="17">
        <v>7.0826800860008879E-2</v>
      </c>
      <c r="U244" s="17">
        <v>5.7564096898625197E-2</v>
      </c>
      <c r="V244" s="17">
        <v>8.986809297929968E-2</v>
      </c>
      <c r="W244" s="17">
        <v>6.1568725234683819E-2</v>
      </c>
      <c r="X244" s="17">
        <v>4.1048317315322547E-2</v>
      </c>
      <c r="Z244" s="17">
        <v>7.5434892778549339E-2</v>
      </c>
      <c r="AA244" s="17">
        <v>5.7023641398457649E-2</v>
      </c>
      <c r="AB244" s="17">
        <v>8.8002308493445272E-2</v>
      </c>
      <c r="AC244" s="17">
        <v>6.8804441537104091E-2</v>
      </c>
      <c r="AE244" s="17">
        <v>4.9282753799510401E-2</v>
      </c>
      <c r="AF244" s="17">
        <v>9.887867939740963E-2</v>
      </c>
      <c r="AG244" s="17">
        <v>8.167416683200468E-2</v>
      </c>
      <c r="AH244" s="17">
        <v>6.411332179209904E-2</v>
      </c>
      <c r="AI244" s="17">
        <v>6.7009300509680084E-2</v>
      </c>
      <c r="AJ244" s="17">
        <v>7.9288813518175669E-2</v>
      </c>
      <c r="AK244" s="17">
        <v>4.6276545244094497E-2</v>
      </c>
      <c r="AL244" s="17">
        <v>4.4510614736462881E-2</v>
      </c>
      <c r="AM244" s="17">
        <v>6.9415363385305726E-2</v>
      </c>
      <c r="AN244" s="17">
        <v>5.0636572667651578E-2</v>
      </c>
      <c r="AO244" s="17">
        <v>6.7979389495653741E-2</v>
      </c>
      <c r="AP244" s="17">
        <v>8.1020962396612023E-2</v>
      </c>
      <c r="AQ244" s="17">
        <v>9.3747809890832187E-2</v>
      </c>
      <c r="AR244" s="17">
        <v>4.4969251568395388E-2</v>
      </c>
      <c r="AS244" s="17">
        <v>9.7108400319080579E-2</v>
      </c>
      <c r="AT244" s="17">
        <v>0.1821878995160707</v>
      </c>
      <c r="AU244" s="17">
        <v>1.499775058959411E-2</v>
      </c>
      <c r="AW244" s="17">
        <v>5.8174388676789868E-2</v>
      </c>
      <c r="AX244" s="17">
        <v>0.12858702743081141</v>
      </c>
      <c r="AZ244" s="17">
        <v>7.3414712951300656E-2</v>
      </c>
      <c r="BA244" s="17">
        <v>6.8967201218081448E-2</v>
      </c>
      <c r="BC244" s="17">
        <v>5.2654133849040143E-2</v>
      </c>
      <c r="BD244" s="17">
        <v>5.9871239625268483E-2</v>
      </c>
      <c r="BE244" s="17">
        <v>5.5531637528314748E-2</v>
      </c>
      <c r="BF244" s="17">
        <v>7.8110695220836565E-2</v>
      </c>
      <c r="BG244" s="17">
        <v>0.12463635693183241</v>
      </c>
      <c r="BH244" s="17">
        <v>0.25387842108681941</v>
      </c>
      <c r="BI244" s="17">
        <v>5.8170370100104833E-2</v>
      </c>
      <c r="BK244" s="17">
        <v>7.4300167139003503E-2</v>
      </c>
      <c r="BL244" s="17">
        <v>5.4540435487185519E-2</v>
      </c>
      <c r="BM244" s="17">
        <v>8.855774227063562E-2</v>
      </c>
      <c r="BN244" s="17">
        <v>9.0455705200751302E-2</v>
      </c>
      <c r="BO244" s="17">
        <v>7.2656320121826781E-2</v>
      </c>
      <c r="BQ244" s="17">
        <v>5.975648769020861E-2</v>
      </c>
      <c r="BR244" s="17">
        <v>8.8434526709015152E-2</v>
      </c>
      <c r="BS244" s="17">
        <v>5.613914264398389E-2</v>
      </c>
      <c r="BT244" s="17">
        <v>0.1473440511586398</v>
      </c>
      <c r="BU244" s="17">
        <v>0.1493808921906718</v>
      </c>
      <c r="BV244" s="17">
        <v>5.5459882663544638E-2</v>
      </c>
      <c r="BW244" s="17">
        <v>5.8199646985850652E-2</v>
      </c>
      <c r="BX244" s="17">
        <v>5.8469803556266277E-2</v>
      </c>
      <c r="BZ244" s="17">
        <v>5.9394979430636839E-2</v>
      </c>
      <c r="CA244" s="17">
        <v>8.3800251057464484E-2</v>
      </c>
      <c r="CB244" s="17">
        <v>5.1881152839474858E-2</v>
      </c>
      <c r="CC244" s="17">
        <v>7.8458124183781799E-2</v>
      </c>
      <c r="CD244" s="17">
        <v>8.2499159288638199E-2</v>
      </c>
      <c r="CE244" s="17">
        <v>7.5340277290265559E-2</v>
      </c>
      <c r="CF244" s="17">
        <v>6.9787442716918432E-2</v>
      </c>
      <c r="CG244" s="17">
        <v>6.7761498584559959E-2</v>
      </c>
      <c r="CI244" s="17">
        <v>7.542954810857716E-2</v>
      </c>
      <c r="CJ244" s="17">
        <v>0.10552181277184911</v>
      </c>
      <c r="CK244" s="17">
        <v>5.7915288735528189E-2</v>
      </c>
      <c r="CL244" s="17">
        <v>7.1779292743131773E-2</v>
      </c>
      <c r="CM244" s="17">
        <v>7.5127552347024645E-2</v>
      </c>
      <c r="CN244" s="17">
        <v>3.4517476507494212E-2</v>
      </c>
      <c r="CO244" s="17">
        <v>3.0307089766207228E-2</v>
      </c>
      <c r="CP244" s="17">
        <v>6.7343592685663992E-2</v>
      </c>
    </row>
    <row r="245" spans="2:94" x14ac:dyDescent="0.25">
      <c r="B245" s="16" t="s">
        <v>85</v>
      </c>
      <c r="C245" s="17">
        <v>0.1628434675778653</v>
      </c>
      <c r="D245" s="17">
        <v>0.15917259177316159</v>
      </c>
      <c r="E245" s="17">
        <v>0.16363286460033219</v>
      </c>
      <c r="F245" s="17">
        <v>0.18930372910118551</v>
      </c>
      <c r="G245" s="17">
        <v>0.1765107463418728</v>
      </c>
      <c r="H245" s="17">
        <v>0.14588183014671549</v>
      </c>
      <c r="I245" s="17">
        <v>0.14345139849112651</v>
      </c>
      <c r="K245" s="17">
        <v>9.9565843236152474E-2</v>
      </c>
      <c r="L245" s="17">
        <v>0.22545863371797831</v>
      </c>
      <c r="N245" s="17">
        <v>0.14273488796308051</v>
      </c>
      <c r="O245" s="17">
        <v>0.20304766830493609</v>
      </c>
      <c r="P245" s="17">
        <v>0.1733369610192656</v>
      </c>
      <c r="Q245" s="17">
        <v>0.1399832568677768</v>
      </c>
      <c r="R245" s="17">
        <v>0.1344699049404369</v>
      </c>
      <c r="S245" s="17">
        <v>0.17983226283081771</v>
      </c>
      <c r="T245" s="17">
        <v>0.16797654225261599</v>
      </c>
      <c r="U245" s="17">
        <v>0.18951093762725979</v>
      </c>
      <c r="V245" s="17">
        <v>0.13821999385313469</v>
      </c>
      <c r="W245" s="17">
        <v>0.17962574673903431</v>
      </c>
      <c r="X245" s="17">
        <v>0.1793891090538175</v>
      </c>
      <c r="Z245" s="17">
        <v>0.1129688617245069</v>
      </c>
      <c r="AA245" s="17">
        <v>0.17237637111907661</v>
      </c>
      <c r="AB245" s="17">
        <v>0.15221571748484231</v>
      </c>
      <c r="AC245" s="17">
        <v>0.2159988230211056</v>
      </c>
      <c r="AE245" s="17">
        <v>0.46205030147490389</v>
      </c>
      <c r="AF245" s="17">
        <v>0.25602556905084772</v>
      </c>
      <c r="AG245" s="17">
        <v>0.1883804165914868</v>
      </c>
      <c r="AH245" s="17">
        <v>0.22338245649395469</v>
      </c>
      <c r="AI245" s="17">
        <v>0.1652634925172688</v>
      </c>
      <c r="AJ245" s="17">
        <v>0.15206112236375621</v>
      </c>
      <c r="AK245" s="17">
        <v>0.13587738937786689</v>
      </c>
      <c r="AL245" s="17">
        <v>0.17590038432547911</v>
      </c>
      <c r="AM245" s="17">
        <v>0.13529020051922999</v>
      </c>
      <c r="AN245" s="17">
        <v>0.102859493251463</v>
      </c>
      <c r="AO245" s="17">
        <v>0.115541323170406</v>
      </c>
      <c r="AP245" s="17">
        <v>0.1323022455911935</v>
      </c>
      <c r="AQ245" s="17">
        <v>9.0122795381284732E-2</v>
      </c>
      <c r="AR245" s="17">
        <v>0.1532058835352072</v>
      </c>
      <c r="AS245" s="17">
        <v>0.1345926928805615</v>
      </c>
      <c r="AT245" s="17">
        <v>0.1407502304240322</v>
      </c>
      <c r="AU245" s="17">
        <v>0.33872599913591361</v>
      </c>
      <c r="AW245" s="17">
        <v>0.16336065993467561</v>
      </c>
      <c r="AX245" s="17">
        <v>0.15146991392776279</v>
      </c>
      <c r="AZ245" s="17">
        <v>0.14620245388689901</v>
      </c>
      <c r="BA245" s="17">
        <v>0.18919711179512891</v>
      </c>
      <c r="BC245" s="17">
        <v>0.1924431855840906</v>
      </c>
      <c r="BD245" s="17">
        <v>0.162307759819971</v>
      </c>
      <c r="BE245" s="17">
        <v>0.13823247838941721</v>
      </c>
      <c r="BF245" s="17">
        <v>0.1506143212757203</v>
      </c>
      <c r="BG245" s="17">
        <v>9.244587818251622E-2</v>
      </c>
      <c r="BH245" s="17">
        <v>7.5095038174919124E-2</v>
      </c>
      <c r="BI245" s="17">
        <v>0.33820148973640929</v>
      </c>
      <c r="BK245" s="17">
        <v>0.1305418789691008</v>
      </c>
      <c r="BL245" s="17">
        <v>0.1262683454801857</v>
      </c>
      <c r="BM245" s="17">
        <v>0.25086206050744392</v>
      </c>
      <c r="BN245" s="17">
        <v>0.18535970201024701</v>
      </c>
      <c r="BO245" s="17">
        <v>0.47904909132536871</v>
      </c>
      <c r="BQ245" s="17">
        <v>0.1043308253468043</v>
      </c>
      <c r="BR245" s="17">
        <v>0.1116290234454122</v>
      </c>
      <c r="BS245" s="17">
        <v>0.15732607932661541</v>
      </c>
      <c r="BT245" s="17">
        <v>0.13344626549704511</v>
      </c>
      <c r="BU245" s="17">
        <v>0.1208825245299724</v>
      </c>
      <c r="BV245" s="17">
        <v>0.29614565185530561</v>
      </c>
      <c r="BW245" s="17">
        <v>0.49501277024449408</v>
      </c>
      <c r="BX245" s="17">
        <v>0.18192736584399311</v>
      </c>
      <c r="BZ245" s="17">
        <v>0.1173439578973493</v>
      </c>
      <c r="CA245" s="17">
        <v>0.1205289228386716</v>
      </c>
      <c r="CB245" s="17">
        <v>0.1404321277491952</v>
      </c>
      <c r="CC245" s="17">
        <v>0.1765680422071419</v>
      </c>
      <c r="CD245" s="17">
        <v>9.0756438480608048E-2</v>
      </c>
      <c r="CE245" s="17">
        <v>0.1145747706450943</v>
      </c>
      <c r="CF245" s="17">
        <v>0.56214551345466335</v>
      </c>
      <c r="CG245" s="17">
        <v>0.27303263813011391</v>
      </c>
      <c r="CI245" s="17">
        <v>0.10906024883209479</v>
      </c>
      <c r="CJ245" s="17">
        <v>0.1041867095080647</v>
      </c>
      <c r="CK245" s="17">
        <v>0.1328618259872571</v>
      </c>
      <c r="CL245" s="17">
        <v>0.169418245515255</v>
      </c>
      <c r="CM245" s="17">
        <v>0.1052540069387274</v>
      </c>
      <c r="CN245" s="17">
        <v>0.43909529271680109</v>
      </c>
      <c r="CO245" s="17">
        <v>0.37203314828796658</v>
      </c>
      <c r="CP245" s="17">
        <v>0.14256716971298661</v>
      </c>
    </row>
    <row r="247" spans="2:94" ht="90" x14ac:dyDescent="0.25">
      <c r="B247" s="14" t="s">
        <v>155</v>
      </c>
    </row>
    <row r="248" spans="2:94" x14ac:dyDescent="0.25">
      <c r="B248" s="15" t="s">
        <v>15</v>
      </c>
    </row>
    <row r="249" spans="2:94" ht="30" x14ac:dyDescent="0.25">
      <c r="B249" s="16" t="s">
        <v>149</v>
      </c>
      <c r="C249" s="17">
        <v>0.15766320407653189</v>
      </c>
      <c r="D249" s="17">
        <v>6.0730152745177637E-2</v>
      </c>
      <c r="E249" s="17">
        <v>6.5548808655605598E-2</v>
      </c>
      <c r="F249" s="17">
        <v>0.1035785004723551</v>
      </c>
      <c r="G249" s="17">
        <v>0.13016444438297831</v>
      </c>
      <c r="H249" s="17">
        <v>0.22373098101101091</v>
      </c>
      <c r="I249" s="17">
        <v>0.31850568329491102</v>
      </c>
      <c r="K249" s="17">
        <v>0.1915354429064528</v>
      </c>
      <c r="L249" s="17">
        <v>0.1243675857082568</v>
      </c>
      <c r="N249" s="17">
        <v>0.15010780924587069</v>
      </c>
      <c r="O249" s="17">
        <v>0.16116415333765399</v>
      </c>
      <c r="P249" s="17">
        <v>0.21989892835102359</v>
      </c>
      <c r="Q249" s="17">
        <v>0.15247653395421321</v>
      </c>
      <c r="R249" s="17">
        <v>0.1394242103347037</v>
      </c>
      <c r="S249" s="17">
        <v>0.14539948252384841</v>
      </c>
      <c r="T249" s="17">
        <v>0.13638605638716819</v>
      </c>
      <c r="U249" s="17">
        <v>0.16652008130626761</v>
      </c>
      <c r="V249" s="17">
        <v>0.1400565831641693</v>
      </c>
      <c r="W249" s="17">
        <v>0.18824485652172179</v>
      </c>
      <c r="X249" s="17">
        <v>0.16805361495535451</v>
      </c>
      <c r="Z249" s="17">
        <v>0.19264944566042461</v>
      </c>
      <c r="AA249" s="17">
        <v>0.16866319240943561</v>
      </c>
      <c r="AB249" s="17">
        <v>0.13626839823117501</v>
      </c>
      <c r="AC249" s="17">
        <v>0.12756444447143431</v>
      </c>
      <c r="AE249" s="17">
        <v>5.1770076181050811E-2</v>
      </c>
      <c r="AF249" s="17">
        <v>8.0145395852504075E-2</v>
      </c>
      <c r="AG249" s="17">
        <v>0.1400506191470389</v>
      </c>
      <c r="AH249" s="17">
        <v>0.14488390107692731</v>
      </c>
      <c r="AI249" s="17">
        <v>0.1241711944317916</v>
      </c>
      <c r="AJ249" s="17">
        <v>0.17110765086034541</v>
      </c>
      <c r="AK249" s="17">
        <v>0.1745297553098113</v>
      </c>
      <c r="AL249" s="17">
        <v>0.174254290187039</v>
      </c>
      <c r="AM249" s="17">
        <v>0.14701728730275959</v>
      </c>
      <c r="AN249" s="17">
        <v>0.15429838316204361</v>
      </c>
      <c r="AO249" s="17">
        <v>0.1731400586425158</v>
      </c>
      <c r="AP249" s="17">
        <v>0.19075447681381011</v>
      </c>
      <c r="AQ249" s="17">
        <v>0.18918461591803951</v>
      </c>
      <c r="AR249" s="17">
        <v>0.15508028809341479</v>
      </c>
      <c r="AS249" s="17">
        <v>0.2332835176187493</v>
      </c>
      <c r="AT249" s="17">
        <v>0.1366547057041104</v>
      </c>
      <c r="AU249" s="17">
        <v>0.18785795732573549</v>
      </c>
      <c r="AW249" s="17">
        <v>0.17985434210126239</v>
      </c>
      <c r="AX249" s="17">
        <v>6.4675925162764644E-2</v>
      </c>
      <c r="AZ249" s="17">
        <v>0.16987326703658509</v>
      </c>
      <c r="BA249" s="17">
        <v>0.13832666237929681</v>
      </c>
      <c r="BC249" s="17">
        <v>0.15942159710036041</v>
      </c>
      <c r="BD249" s="17">
        <v>0.15482893978198711</v>
      </c>
      <c r="BE249" s="17">
        <v>0.18247609799451109</v>
      </c>
      <c r="BF249" s="17">
        <v>0.14852331975736671</v>
      </c>
      <c r="BG249" s="17">
        <v>0.1566447869244369</v>
      </c>
      <c r="BH249" s="17">
        <v>9.3792425294964843E-2</v>
      </c>
      <c r="BI249" s="17">
        <v>0.17585492951982831</v>
      </c>
      <c r="BK249" s="17">
        <v>0.1178782086212527</v>
      </c>
      <c r="BL249" s="17">
        <v>0.28535571711062779</v>
      </c>
      <c r="BM249" s="17">
        <v>6.7975506175189354E-2</v>
      </c>
      <c r="BN249" s="17">
        <v>7.2811044145482326E-2</v>
      </c>
      <c r="BO249" s="17">
        <v>2.191323417466318E-2</v>
      </c>
      <c r="BQ249" s="17">
        <v>0.30865021589882657</v>
      </c>
      <c r="BR249" s="17">
        <v>8.8968270193167567E-2</v>
      </c>
      <c r="BS249" s="17">
        <v>0.11950773446355969</v>
      </c>
      <c r="BT249" s="17">
        <v>5.1354110291181462E-2</v>
      </c>
      <c r="BU249" s="17">
        <v>0.29767162441178069</v>
      </c>
      <c r="BV249" s="17">
        <v>6.9828409950790149E-2</v>
      </c>
      <c r="BW249" s="17">
        <v>5.855195365522782E-2</v>
      </c>
      <c r="BX249" s="17">
        <v>0.1149029213304197</v>
      </c>
      <c r="BZ249" s="17">
        <v>0.27388117799787409</v>
      </c>
      <c r="CA249" s="17">
        <v>0.1080440104134784</v>
      </c>
      <c r="CB249" s="17">
        <v>0.13989367831096991</v>
      </c>
      <c r="CC249" s="17">
        <v>5.1848112722975313E-2</v>
      </c>
      <c r="CD249" s="17">
        <v>0.30542770555033127</v>
      </c>
      <c r="CE249" s="17">
        <v>9.2996727795331899E-2</v>
      </c>
      <c r="CF249" s="17">
        <v>5.1573505960567159E-2</v>
      </c>
      <c r="CG249" s="17">
        <v>8.8714877651629373E-2</v>
      </c>
      <c r="CI249" s="17">
        <v>0.21698601990407509</v>
      </c>
      <c r="CJ249" s="17">
        <v>8.3575597024898654E-2</v>
      </c>
      <c r="CK249" s="17">
        <v>0.1144613577116466</v>
      </c>
      <c r="CL249" s="17">
        <v>5.1012232679686513E-2</v>
      </c>
      <c r="CM249" s="17">
        <v>0.28104868451560489</v>
      </c>
      <c r="CN249" s="17">
        <v>6.3114460124572253E-2</v>
      </c>
      <c r="CO249" s="17">
        <v>0.1112682695254099</v>
      </c>
      <c r="CP249" s="17">
        <v>0.1671931900666847</v>
      </c>
    </row>
    <row r="250" spans="2:94" x14ac:dyDescent="0.25">
      <c r="B250" s="16" t="s">
        <v>150</v>
      </c>
      <c r="C250" s="17">
        <v>0.20352138794013111</v>
      </c>
      <c r="D250" s="17">
        <v>0.1936558394487409</v>
      </c>
      <c r="E250" s="17">
        <v>0.19911739629114911</v>
      </c>
      <c r="F250" s="17">
        <v>0.16160345610264309</v>
      </c>
      <c r="G250" s="17">
        <v>0.2213561521630987</v>
      </c>
      <c r="H250" s="17">
        <v>0.21794916056994479</v>
      </c>
      <c r="I250" s="17">
        <v>0.22350655866260641</v>
      </c>
      <c r="K250" s="17">
        <v>0.2205784919243132</v>
      </c>
      <c r="L250" s="17">
        <v>0.18729880100757071</v>
      </c>
      <c r="N250" s="17">
        <v>0.19901434806457979</v>
      </c>
      <c r="O250" s="17">
        <v>0.16478254467763681</v>
      </c>
      <c r="P250" s="17">
        <v>0.19453464358691869</v>
      </c>
      <c r="Q250" s="17">
        <v>0.18714839317252899</v>
      </c>
      <c r="R250" s="17">
        <v>0.25763976192226351</v>
      </c>
      <c r="S250" s="17">
        <v>0.1914624697592108</v>
      </c>
      <c r="T250" s="17">
        <v>0.21180547133610489</v>
      </c>
      <c r="U250" s="17">
        <v>0.21360029136728351</v>
      </c>
      <c r="V250" s="17">
        <v>0.19737764765165811</v>
      </c>
      <c r="W250" s="17">
        <v>0.1904509335709709</v>
      </c>
      <c r="X250" s="17">
        <v>0.2259464881725117</v>
      </c>
      <c r="Z250" s="17">
        <v>0.22095362342693539</v>
      </c>
      <c r="AA250" s="17">
        <v>0.20453423014090391</v>
      </c>
      <c r="AB250" s="17">
        <v>0.2258995312663265</v>
      </c>
      <c r="AC250" s="17">
        <v>0.16496798932773801</v>
      </c>
      <c r="AE250" s="17">
        <v>0.1022104660798856</v>
      </c>
      <c r="AF250" s="17">
        <v>0.1183395986884872</v>
      </c>
      <c r="AG250" s="17">
        <v>0.18796215817687639</v>
      </c>
      <c r="AH250" s="17">
        <v>0.17646426981047511</v>
      </c>
      <c r="AI250" s="17">
        <v>0.197814913372581</v>
      </c>
      <c r="AJ250" s="17">
        <v>0.19550844002520781</v>
      </c>
      <c r="AK250" s="17">
        <v>0.22375592007072359</v>
      </c>
      <c r="AL250" s="17">
        <v>0.16363217233277819</v>
      </c>
      <c r="AM250" s="17">
        <v>0.2453083061688453</v>
      </c>
      <c r="AN250" s="17">
        <v>0.24600256835009629</v>
      </c>
      <c r="AO250" s="17">
        <v>0.23608661298093769</v>
      </c>
      <c r="AP250" s="17">
        <v>0.19512914788328051</v>
      </c>
      <c r="AQ250" s="17">
        <v>0.21885410006780229</v>
      </c>
      <c r="AR250" s="17">
        <v>0.25810738718030107</v>
      </c>
      <c r="AS250" s="17">
        <v>0.2453900562197249</v>
      </c>
      <c r="AT250" s="17">
        <v>0.19712391538587709</v>
      </c>
      <c r="AU250" s="17">
        <v>0.18265819767063141</v>
      </c>
      <c r="AW250" s="17">
        <v>0.21234347341921711</v>
      </c>
      <c r="AX250" s="17">
        <v>0.16711058373708551</v>
      </c>
      <c r="AZ250" s="17">
        <v>0.2137993234808199</v>
      </c>
      <c r="BA250" s="17">
        <v>0.18724467177624021</v>
      </c>
      <c r="BC250" s="17">
        <v>0.20632413529147081</v>
      </c>
      <c r="BD250" s="17">
        <v>0.2139707550855432</v>
      </c>
      <c r="BE250" s="17">
        <v>0.20733403507000989</v>
      </c>
      <c r="BF250" s="17">
        <v>0.22562135349051979</v>
      </c>
      <c r="BG250" s="17">
        <v>0.16402221487820329</v>
      </c>
      <c r="BH250" s="17">
        <v>0.15074216817636829</v>
      </c>
      <c r="BI250" s="17">
        <v>0.1212177720839669</v>
      </c>
      <c r="BK250" s="17">
        <v>0.2310656810992322</v>
      </c>
      <c r="BL250" s="17">
        <v>0.20521644695434199</v>
      </c>
      <c r="BM250" s="17">
        <v>0.15838975618273041</v>
      </c>
      <c r="BN250" s="17">
        <v>0.21043645125931251</v>
      </c>
      <c r="BO250" s="17">
        <v>2.548767535545678E-2</v>
      </c>
      <c r="BQ250" s="17">
        <v>0.21185737676219529</v>
      </c>
      <c r="BR250" s="17">
        <v>0.22607452495044869</v>
      </c>
      <c r="BS250" s="17">
        <v>0.27253939236183011</v>
      </c>
      <c r="BT250" s="17">
        <v>0.20664260093426121</v>
      </c>
      <c r="BU250" s="17">
        <v>0.14533087089939359</v>
      </c>
      <c r="BV250" s="17">
        <v>0.15007609706650701</v>
      </c>
      <c r="BW250" s="17">
        <v>0.11099169318776909</v>
      </c>
      <c r="BX250" s="17">
        <v>0.19313974314185059</v>
      </c>
      <c r="BZ250" s="17">
        <v>0.21016924674702561</v>
      </c>
      <c r="CA250" s="17">
        <v>0.22360422437245839</v>
      </c>
      <c r="CB250" s="17">
        <v>0.28466956201890159</v>
      </c>
      <c r="CC250" s="17">
        <v>0.18176389701516571</v>
      </c>
      <c r="CD250" s="17">
        <v>0.20410838786364929</v>
      </c>
      <c r="CE250" s="17">
        <v>0.17136516749065861</v>
      </c>
      <c r="CF250" s="17">
        <v>8.6744193642581763E-2</v>
      </c>
      <c r="CG250" s="17">
        <v>0.15942155951805309</v>
      </c>
      <c r="CI250" s="17">
        <v>0.21492993816684711</v>
      </c>
      <c r="CJ250" s="17">
        <v>0.2139302445618867</v>
      </c>
      <c r="CK250" s="17">
        <v>0.25374860921230957</v>
      </c>
      <c r="CL250" s="17">
        <v>0.19350084691469141</v>
      </c>
      <c r="CM250" s="17">
        <v>0.2028490180702551</v>
      </c>
      <c r="CN250" s="17">
        <v>0.12670953985292371</v>
      </c>
      <c r="CO250" s="17">
        <v>0.1772761049753685</v>
      </c>
      <c r="CP250" s="17">
        <v>0.21062352197612369</v>
      </c>
    </row>
    <row r="251" spans="2:94" x14ac:dyDescent="0.25">
      <c r="B251" s="16" t="s">
        <v>151</v>
      </c>
      <c r="C251" s="17">
        <v>0.18006354542065639</v>
      </c>
      <c r="D251" s="17">
        <v>0.23575309013870319</v>
      </c>
      <c r="E251" s="17">
        <v>0.20513204006959099</v>
      </c>
      <c r="F251" s="17">
        <v>0.2175339073473167</v>
      </c>
      <c r="G251" s="17">
        <v>0.1611034944223684</v>
      </c>
      <c r="H251" s="17">
        <v>0.1383047471205624</v>
      </c>
      <c r="I251" s="17">
        <v>0.13588491547315881</v>
      </c>
      <c r="K251" s="17">
        <v>0.1822053001795505</v>
      </c>
      <c r="L251" s="17">
        <v>0.17831988550714711</v>
      </c>
      <c r="N251" s="17">
        <v>0.17973199447708041</v>
      </c>
      <c r="O251" s="17">
        <v>0.1448070766531786</v>
      </c>
      <c r="P251" s="17">
        <v>0.20630144112501941</v>
      </c>
      <c r="Q251" s="17">
        <v>0.17409185599314289</v>
      </c>
      <c r="R251" s="17">
        <v>0.16235561854024291</v>
      </c>
      <c r="S251" s="17">
        <v>0.20851921505854421</v>
      </c>
      <c r="T251" s="17">
        <v>0.1838283587441667</v>
      </c>
      <c r="U251" s="17">
        <v>0.17328913228192169</v>
      </c>
      <c r="V251" s="17">
        <v>0.18682709189244309</v>
      </c>
      <c r="W251" s="17">
        <v>0.18846217834434531</v>
      </c>
      <c r="X251" s="17">
        <v>0.17285140662841911</v>
      </c>
      <c r="Z251" s="17">
        <v>0.16367387602501729</v>
      </c>
      <c r="AA251" s="17">
        <v>0.1675175475660852</v>
      </c>
      <c r="AB251" s="17">
        <v>0.18978585225591171</v>
      </c>
      <c r="AC251" s="17">
        <v>0.20160954667354641</v>
      </c>
      <c r="AE251" s="17">
        <v>0.19051453825924899</v>
      </c>
      <c r="AF251" s="17">
        <v>0.22753334722682031</v>
      </c>
      <c r="AG251" s="17">
        <v>0.16686254264689451</v>
      </c>
      <c r="AH251" s="17">
        <v>0.18240077446666311</v>
      </c>
      <c r="AI251" s="17">
        <v>0.23526601730041891</v>
      </c>
      <c r="AJ251" s="17">
        <v>0.22113236653282251</v>
      </c>
      <c r="AK251" s="17">
        <v>0.18541569135668171</v>
      </c>
      <c r="AL251" s="17">
        <v>0.1578439106519739</v>
      </c>
      <c r="AM251" s="17">
        <v>0.16440789694272559</v>
      </c>
      <c r="AN251" s="17">
        <v>0.1810127518607911</v>
      </c>
      <c r="AO251" s="17">
        <v>0.17352042815932281</v>
      </c>
      <c r="AP251" s="17">
        <v>0.16240554515060321</v>
      </c>
      <c r="AQ251" s="17">
        <v>0.15210493646412679</v>
      </c>
      <c r="AR251" s="17">
        <v>0.1436712190687236</v>
      </c>
      <c r="AS251" s="17">
        <v>0.1512408168108621</v>
      </c>
      <c r="AT251" s="17">
        <v>0.13086210612062751</v>
      </c>
      <c r="AU251" s="17">
        <v>0.11993492331785061</v>
      </c>
      <c r="AW251" s="17">
        <v>0.1719796763255691</v>
      </c>
      <c r="AX251" s="17">
        <v>0.21946920425625671</v>
      </c>
      <c r="AZ251" s="17">
        <v>0.17179307014472209</v>
      </c>
      <c r="BA251" s="17">
        <v>0.19316113472484431</v>
      </c>
      <c r="BC251" s="17">
        <v>0.17005074720401561</v>
      </c>
      <c r="BD251" s="17">
        <v>0.20337314390062611</v>
      </c>
      <c r="BE251" s="17">
        <v>0.17138872687767559</v>
      </c>
      <c r="BF251" s="17">
        <v>0.1687298247387802</v>
      </c>
      <c r="BG251" s="17">
        <v>0.20890753742334239</v>
      </c>
      <c r="BH251" s="17">
        <v>0.1623468911042478</v>
      </c>
      <c r="BI251" s="17">
        <v>0.1058296270846919</v>
      </c>
      <c r="BK251" s="17">
        <v>0.18716338548120279</v>
      </c>
      <c r="BL251" s="17">
        <v>0.15033000541075689</v>
      </c>
      <c r="BM251" s="17">
        <v>0.20321279558947869</v>
      </c>
      <c r="BN251" s="17">
        <v>0.2211805759558533</v>
      </c>
      <c r="BO251" s="17">
        <v>0.15058883064527739</v>
      </c>
      <c r="BQ251" s="17">
        <v>0.1449123848291749</v>
      </c>
      <c r="BR251" s="17">
        <v>0.22263124304153539</v>
      </c>
      <c r="BS251" s="17">
        <v>0.1517308043012188</v>
      </c>
      <c r="BT251" s="17">
        <v>0.2836319215536352</v>
      </c>
      <c r="BU251" s="17">
        <v>0.13173279506593921</v>
      </c>
      <c r="BV251" s="17">
        <v>0.1781827020822232</v>
      </c>
      <c r="BW251" s="17">
        <v>0.14581640452212671</v>
      </c>
      <c r="BX251" s="17">
        <v>0.17690047092893671</v>
      </c>
      <c r="BZ251" s="17">
        <v>0.16328491727947789</v>
      </c>
      <c r="CA251" s="17">
        <v>0.21040653047142741</v>
      </c>
      <c r="CB251" s="17">
        <v>0.179586109281584</v>
      </c>
      <c r="CC251" s="17">
        <v>0.23758089121861489</v>
      </c>
      <c r="CD251" s="17">
        <v>0.1201698141770835</v>
      </c>
      <c r="CE251" s="17">
        <v>0.2402301744796384</v>
      </c>
      <c r="CF251" s="17">
        <v>0.1133703146368979</v>
      </c>
      <c r="CG251" s="17">
        <v>0.17139423864461981</v>
      </c>
      <c r="CI251" s="17">
        <v>0.17183185459516331</v>
      </c>
      <c r="CJ251" s="17">
        <v>0.23094493311812619</v>
      </c>
      <c r="CK251" s="17">
        <v>0.1847609876077255</v>
      </c>
      <c r="CL251" s="17">
        <v>0.20397915751842211</v>
      </c>
      <c r="CM251" s="17">
        <v>0.160247134325503</v>
      </c>
      <c r="CN251" s="17">
        <v>0.12810048730935181</v>
      </c>
      <c r="CO251" s="17">
        <v>0.17074774460322939</v>
      </c>
      <c r="CP251" s="17">
        <v>0.15453744935363889</v>
      </c>
    </row>
    <row r="252" spans="2:94" x14ac:dyDescent="0.25">
      <c r="B252" s="16" t="s">
        <v>152</v>
      </c>
      <c r="C252" s="17">
        <v>0.20553162662182931</v>
      </c>
      <c r="D252" s="17">
        <v>0.21953666352654561</v>
      </c>
      <c r="E252" s="17">
        <v>0.23130123582392631</v>
      </c>
      <c r="F252" s="17">
        <v>0.22380177907939769</v>
      </c>
      <c r="G252" s="17">
        <v>0.23033531595652779</v>
      </c>
      <c r="H252" s="17">
        <v>0.2217665943972254</v>
      </c>
      <c r="I252" s="17">
        <v>0.12944674457776811</v>
      </c>
      <c r="K252" s="17">
        <v>0.20618868496218029</v>
      </c>
      <c r="L252" s="17">
        <v>0.20517682535725881</v>
      </c>
      <c r="N252" s="17">
        <v>0.22383030857470401</v>
      </c>
      <c r="O252" s="17">
        <v>0.25034887910189341</v>
      </c>
      <c r="P252" s="17">
        <v>0.17026854395379709</v>
      </c>
      <c r="Q252" s="17">
        <v>0.25142029039256197</v>
      </c>
      <c r="R252" s="17">
        <v>0.17011937548349529</v>
      </c>
      <c r="S252" s="17">
        <v>0.19451597256245581</v>
      </c>
      <c r="T252" s="17">
        <v>0.21963042987097231</v>
      </c>
      <c r="U252" s="17">
        <v>0.19335011230903709</v>
      </c>
      <c r="V252" s="17">
        <v>0.21883173304105979</v>
      </c>
      <c r="W252" s="17">
        <v>0.1648440137270285</v>
      </c>
      <c r="X252" s="17">
        <v>0.19875702157886399</v>
      </c>
      <c r="Z252" s="17">
        <v>0.2091449573373837</v>
      </c>
      <c r="AA252" s="17">
        <v>0.20314586899163231</v>
      </c>
      <c r="AB252" s="17">
        <v>0.20442468783653989</v>
      </c>
      <c r="AC252" s="17">
        <v>0.20451748425272731</v>
      </c>
      <c r="AE252" s="17">
        <v>0.16230601107720161</v>
      </c>
      <c r="AF252" s="17">
        <v>0.2059975215105995</v>
      </c>
      <c r="AG252" s="17">
        <v>0.21063867907989001</v>
      </c>
      <c r="AH252" s="17">
        <v>0.20185969273775861</v>
      </c>
      <c r="AI252" s="17">
        <v>0.20235699665406229</v>
      </c>
      <c r="AJ252" s="17">
        <v>0.18383587424682701</v>
      </c>
      <c r="AK252" s="17">
        <v>0.16699585808718129</v>
      </c>
      <c r="AL252" s="17">
        <v>0.22844242911209711</v>
      </c>
      <c r="AM252" s="17">
        <v>0.2438514100694282</v>
      </c>
      <c r="AN252" s="17">
        <v>0.1972689741737795</v>
      </c>
      <c r="AO252" s="17">
        <v>0.22353869556802089</v>
      </c>
      <c r="AP252" s="17">
        <v>0.21906212564478941</v>
      </c>
      <c r="AQ252" s="17">
        <v>0.1987723469316714</v>
      </c>
      <c r="AR252" s="17">
        <v>0.21434095501071859</v>
      </c>
      <c r="AS252" s="17">
        <v>0.1774111451953895</v>
      </c>
      <c r="AT252" s="17">
        <v>0.2472517210989181</v>
      </c>
      <c r="AU252" s="17">
        <v>0.19110947364831801</v>
      </c>
      <c r="AW252" s="17">
        <v>0.19374616609414499</v>
      </c>
      <c r="AX252" s="17">
        <v>0.25825489436896759</v>
      </c>
      <c r="AZ252" s="17">
        <v>0.2098838568912206</v>
      </c>
      <c r="BA252" s="17">
        <v>0.19863919024739071</v>
      </c>
      <c r="BC252" s="17">
        <v>0.19684883363130251</v>
      </c>
      <c r="BD252" s="17">
        <v>0.1893823878954059</v>
      </c>
      <c r="BE252" s="17">
        <v>0.22108273663479769</v>
      </c>
      <c r="BF252" s="17">
        <v>0.20962494387557759</v>
      </c>
      <c r="BG252" s="17">
        <v>0.23994997447841279</v>
      </c>
      <c r="BH252" s="17">
        <v>0.28011076190499079</v>
      </c>
      <c r="BI252" s="17">
        <v>0.1746516173542482</v>
      </c>
      <c r="BK252" s="17">
        <v>0.23297625580455289</v>
      </c>
      <c r="BL252" s="17">
        <v>0.1705048741375926</v>
      </c>
      <c r="BM252" s="17">
        <v>0.20604908761153889</v>
      </c>
      <c r="BN252" s="17">
        <v>0.21377720939170011</v>
      </c>
      <c r="BO252" s="17">
        <v>0.20054718560923759</v>
      </c>
      <c r="BQ252" s="17">
        <v>0.15618385650131311</v>
      </c>
      <c r="BR252" s="17">
        <v>0.24476014508445021</v>
      </c>
      <c r="BS252" s="17">
        <v>0.24926932599865659</v>
      </c>
      <c r="BT252" s="17">
        <v>0.25566150839611329</v>
      </c>
      <c r="BU252" s="17">
        <v>0.17915129423790499</v>
      </c>
      <c r="BV252" s="17">
        <v>0.19751025065047079</v>
      </c>
      <c r="BW252" s="17">
        <v>0.14212005473491179</v>
      </c>
      <c r="BX252" s="17">
        <v>0.22501800003039699</v>
      </c>
      <c r="BZ252" s="17">
        <v>0.16156143069316739</v>
      </c>
      <c r="CA252" s="17">
        <v>0.24382410299313731</v>
      </c>
      <c r="CB252" s="17">
        <v>0.19592765578710361</v>
      </c>
      <c r="CC252" s="17">
        <v>0.283542368754575</v>
      </c>
      <c r="CD252" s="17">
        <v>0.19194782850564759</v>
      </c>
      <c r="CE252" s="17">
        <v>0.24776667193766441</v>
      </c>
      <c r="CF252" s="17">
        <v>8.7176342688984457E-2</v>
      </c>
      <c r="CG252" s="17">
        <v>0.19540300616743089</v>
      </c>
      <c r="CI252" s="17">
        <v>0.18801134108052689</v>
      </c>
      <c r="CJ252" s="17">
        <v>0.25132177840098258</v>
      </c>
      <c r="CK252" s="17">
        <v>0.24946237634668009</v>
      </c>
      <c r="CL252" s="17">
        <v>0.27329226945685908</v>
      </c>
      <c r="CM252" s="17">
        <v>0.18015242259206041</v>
      </c>
      <c r="CN252" s="17">
        <v>0.147676700847613</v>
      </c>
      <c r="CO252" s="17">
        <v>0.1217130888728235</v>
      </c>
      <c r="CP252" s="17">
        <v>0.20335567280381381</v>
      </c>
    </row>
    <row r="253" spans="2:94" ht="30" x14ac:dyDescent="0.25">
      <c r="B253" s="16" t="s">
        <v>153</v>
      </c>
      <c r="C253" s="17">
        <v>8.4365968306065867E-2</v>
      </c>
      <c r="D253" s="17">
        <v>9.3825570464281707E-2</v>
      </c>
      <c r="E253" s="17">
        <v>0.14678805151502919</v>
      </c>
      <c r="F253" s="17">
        <v>9.2419786899226239E-2</v>
      </c>
      <c r="G253" s="17">
        <v>7.3496501054630292E-2</v>
      </c>
      <c r="H253" s="17">
        <v>6.1288000111131002E-2</v>
      </c>
      <c r="I253" s="17">
        <v>4.5044126997632647E-2</v>
      </c>
      <c r="K253" s="17">
        <v>9.6889953656390596E-2</v>
      </c>
      <c r="L253" s="17">
        <v>7.0432290297759881E-2</v>
      </c>
      <c r="N253" s="17">
        <v>9.2188985955975661E-2</v>
      </c>
      <c r="O253" s="17">
        <v>9.0738524037526996E-2</v>
      </c>
      <c r="P253" s="17">
        <v>3.4498622464123753E-2</v>
      </c>
      <c r="Q253" s="17">
        <v>7.8168455775573048E-2</v>
      </c>
      <c r="R253" s="17">
        <v>0.1166466810660183</v>
      </c>
      <c r="S253" s="17">
        <v>8.3364576132014964E-2</v>
      </c>
      <c r="T253" s="17">
        <v>6.6070359456774364E-2</v>
      </c>
      <c r="U253" s="17">
        <v>6.3844503080763434E-2</v>
      </c>
      <c r="V253" s="17">
        <v>0.10815992405691879</v>
      </c>
      <c r="W253" s="17">
        <v>8.2929916167110235E-2</v>
      </c>
      <c r="X253" s="17">
        <v>7.0016393356545789E-2</v>
      </c>
      <c r="Z253" s="17">
        <v>9.1551352473913231E-2</v>
      </c>
      <c r="AA253" s="17">
        <v>8.5997813762944506E-2</v>
      </c>
      <c r="AB253" s="17">
        <v>9.1644041496215717E-2</v>
      </c>
      <c r="AC253" s="17">
        <v>6.8827070817342059E-2</v>
      </c>
      <c r="AE253" s="17">
        <v>5.1850257249991219E-2</v>
      </c>
      <c r="AF253" s="17">
        <v>7.7279872249655046E-2</v>
      </c>
      <c r="AG253" s="17">
        <v>9.5277889780320424E-2</v>
      </c>
      <c r="AH253" s="17">
        <v>5.084182403709743E-2</v>
      </c>
      <c r="AI253" s="17">
        <v>6.3031348784532079E-2</v>
      </c>
      <c r="AJ253" s="17">
        <v>7.4777886218608675E-2</v>
      </c>
      <c r="AK253" s="17">
        <v>8.7677152325600138E-2</v>
      </c>
      <c r="AL253" s="17">
        <v>0.1025863021608993</v>
      </c>
      <c r="AM253" s="17">
        <v>8.2653317079131164E-2</v>
      </c>
      <c r="AN253" s="17">
        <v>7.3386663696303686E-2</v>
      </c>
      <c r="AO253" s="17">
        <v>7.3383955758134459E-2</v>
      </c>
      <c r="AP253" s="17">
        <v>0.107929946467637</v>
      </c>
      <c r="AQ253" s="17">
        <v>0.1216764176920388</v>
      </c>
      <c r="AR253" s="17">
        <v>9.7090872957072263E-2</v>
      </c>
      <c r="AS253" s="17">
        <v>7.5174705437585601E-2</v>
      </c>
      <c r="AT253" s="17">
        <v>0.15553577965242529</v>
      </c>
      <c r="AU253" s="17">
        <v>2.981929404571125E-2</v>
      </c>
      <c r="AW253" s="17">
        <v>7.1825515227877584E-2</v>
      </c>
      <c r="AX253" s="17">
        <v>0.13498430027559</v>
      </c>
      <c r="AZ253" s="17">
        <v>8.5746364320125959E-2</v>
      </c>
      <c r="BA253" s="17">
        <v>8.2179895623894092E-2</v>
      </c>
      <c r="BC253" s="17">
        <v>6.7347279624725531E-2</v>
      </c>
      <c r="BD253" s="17">
        <v>7.0848292018034192E-2</v>
      </c>
      <c r="BE253" s="17">
        <v>9.146198301131965E-2</v>
      </c>
      <c r="BF253" s="17">
        <v>9.1928205551055284E-2</v>
      </c>
      <c r="BG253" s="17">
        <v>0.12777581826883891</v>
      </c>
      <c r="BH253" s="17">
        <v>0.2288484511935967</v>
      </c>
      <c r="BI253" s="17">
        <v>4.0335768146835961E-2</v>
      </c>
      <c r="BK253" s="17">
        <v>9.5471023952541728E-2</v>
      </c>
      <c r="BL253" s="17">
        <v>7.7680497050431688E-2</v>
      </c>
      <c r="BM253" s="17">
        <v>8.5919975924004549E-2</v>
      </c>
      <c r="BN253" s="17">
        <v>6.9046343928467938E-2</v>
      </c>
      <c r="BO253" s="17">
        <v>4.044508350264174E-2</v>
      </c>
      <c r="BQ253" s="17">
        <v>7.4374284276609651E-2</v>
      </c>
      <c r="BR253" s="17">
        <v>0.1023546511564818</v>
      </c>
      <c r="BS253" s="17">
        <v>6.5200613692771012E-2</v>
      </c>
      <c r="BT253" s="17">
        <v>6.7586400114243814E-2</v>
      </c>
      <c r="BU253" s="17">
        <v>0.13286742162406731</v>
      </c>
      <c r="BV253" s="17">
        <v>8.4297930477221367E-2</v>
      </c>
      <c r="BW253" s="17">
        <v>4.6804033898579081E-2</v>
      </c>
      <c r="BX253" s="17">
        <v>8.6054613798115978E-2</v>
      </c>
      <c r="BZ253" s="17">
        <v>7.931507890231411E-2</v>
      </c>
      <c r="CA253" s="17">
        <v>9.2772620527985572E-2</v>
      </c>
      <c r="CB253" s="17">
        <v>6.9696205375190973E-2</v>
      </c>
      <c r="CC253" s="17">
        <v>7.8712934758078071E-2</v>
      </c>
      <c r="CD253" s="17">
        <v>8.0052517880128002E-2</v>
      </c>
      <c r="CE253" s="17">
        <v>0.1229725244373653</v>
      </c>
      <c r="CF253" s="17">
        <v>3.961451905491966E-2</v>
      </c>
      <c r="CG253" s="17">
        <v>8.5300401853411409E-2</v>
      </c>
      <c r="CI253" s="17">
        <v>9.4567836910260314E-2</v>
      </c>
      <c r="CJ253" s="17">
        <v>0.1119972291402126</v>
      </c>
      <c r="CK253" s="17">
        <v>6.4812588868128407E-2</v>
      </c>
      <c r="CL253" s="17">
        <v>8.2686465846790083E-2</v>
      </c>
      <c r="CM253" s="17">
        <v>7.6762863850545329E-2</v>
      </c>
      <c r="CN253" s="17">
        <v>6.4893249229153072E-2</v>
      </c>
      <c r="CO253" s="17">
        <v>5.497166574861493E-2</v>
      </c>
      <c r="CP253" s="17">
        <v>9.7777359447685591E-2</v>
      </c>
    </row>
    <row r="254" spans="2:94" x14ac:dyDescent="0.25">
      <c r="B254" s="16" t="s">
        <v>85</v>
      </c>
      <c r="C254" s="17">
        <v>0.1688542676347855</v>
      </c>
      <c r="D254" s="17">
        <v>0.19649868367655099</v>
      </c>
      <c r="E254" s="17">
        <v>0.1521124676446988</v>
      </c>
      <c r="F254" s="17">
        <v>0.20106257009906109</v>
      </c>
      <c r="G254" s="17">
        <v>0.1835440920203967</v>
      </c>
      <c r="H254" s="17">
        <v>0.13696051679012561</v>
      </c>
      <c r="I254" s="17">
        <v>0.1476119709939229</v>
      </c>
      <c r="K254" s="17">
        <v>0.1026021263711126</v>
      </c>
      <c r="L254" s="17">
        <v>0.23440461212200669</v>
      </c>
      <c r="N254" s="17">
        <v>0.15512655368178929</v>
      </c>
      <c r="O254" s="17">
        <v>0.1881588221921103</v>
      </c>
      <c r="P254" s="17">
        <v>0.17449782051911741</v>
      </c>
      <c r="Q254" s="17">
        <v>0.15669447071197981</v>
      </c>
      <c r="R254" s="17">
        <v>0.1538143526532762</v>
      </c>
      <c r="S254" s="17">
        <v>0.17673828396392591</v>
      </c>
      <c r="T254" s="17">
        <v>0.18227932420481349</v>
      </c>
      <c r="U254" s="17">
        <v>0.18939587965472671</v>
      </c>
      <c r="V254" s="17">
        <v>0.14874702019375069</v>
      </c>
      <c r="W254" s="17">
        <v>0.18506810166882329</v>
      </c>
      <c r="X254" s="17">
        <v>0.1643750753083047</v>
      </c>
      <c r="Z254" s="17">
        <v>0.1220267450763258</v>
      </c>
      <c r="AA254" s="17">
        <v>0.17014134712899839</v>
      </c>
      <c r="AB254" s="17">
        <v>0.15197748891383131</v>
      </c>
      <c r="AC254" s="17">
        <v>0.23251346445721191</v>
      </c>
      <c r="AE254" s="17">
        <v>0.44134865115262212</v>
      </c>
      <c r="AF254" s="17">
        <v>0.29070426447193359</v>
      </c>
      <c r="AG254" s="17">
        <v>0.19920811116897971</v>
      </c>
      <c r="AH254" s="17">
        <v>0.24354953787107839</v>
      </c>
      <c r="AI254" s="17">
        <v>0.1773595294566141</v>
      </c>
      <c r="AJ254" s="17">
        <v>0.1536377821161885</v>
      </c>
      <c r="AK254" s="17">
        <v>0.16162562285000201</v>
      </c>
      <c r="AL254" s="17">
        <v>0.1732408955552123</v>
      </c>
      <c r="AM254" s="17">
        <v>0.11676178243711011</v>
      </c>
      <c r="AN254" s="17">
        <v>0.14803065875698579</v>
      </c>
      <c r="AO254" s="17">
        <v>0.1203302488910684</v>
      </c>
      <c r="AP254" s="17">
        <v>0.1247187580398797</v>
      </c>
      <c r="AQ254" s="17">
        <v>0.1194075829263215</v>
      </c>
      <c r="AR254" s="17">
        <v>0.13170927768976951</v>
      </c>
      <c r="AS254" s="17">
        <v>0.1174997587176885</v>
      </c>
      <c r="AT254" s="17">
        <v>0.13257177203804171</v>
      </c>
      <c r="AU254" s="17">
        <v>0.28862015399175328</v>
      </c>
      <c r="AW254" s="17">
        <v>0.17025082683192891</v>
      </c>
      <c r="AX254" s="17">
        <v>0.15550509219933559</v>
      </c>
      <c r="AZ254" s="17">
        <v>0.14890411812652629</v>
      </c>
      <c r="BA254" s="17">
        <v>0.20044844524833391</v>
      </c>
      <c r="BC254" s="17">
        <v>0.20000740714812509</v>
      </c>
      <c r="BD254" s="17">
        <v>0.1675964813184036</v>
      </c>
      <c r="BE254" s="17">
        <v>0.12625642041168589</v>
      </c>
      <c r="BF254" s="17">
        <v>0.1555723525867003</v>
      </c>
      <c r="BG254" s="17">
        <v>0.1026996680267656</v>
      </c>
      <c r="BH254" s="17">
        <v>8.4159302325831645E-2</v>
      </c>
      <c r="BI254" s="17">
        <v>0.38211028581042872</v>
      </c>
      <c r="BK254" s="17">
        <v>0.13544544504121761</v>
      </c>
      <c r="BL254" s="17">
        <v>0.11091245933624901</v>
      </c>
      <c r="BM254" s="17">
        <v>0.27845287851705808</v>
      </c>
      <c r="BN254" s="17">
        <v>0.21274837531918381</v>
      </c>
      <c r="BO254" s="17">
        <v>0.56101799071272296</v>
      </c>
      <c r="BQ254" s="17">
        <v>0.1040218817318805</v>
      </c>
      <c r="BR254" s="17">
        <v>0.11521116557391629</v>
      </c>
      <c r="BS254" s="17">
        <v>0.1417521291819637</v>
      </c>
      <c r="BT254" s="17">
        <v>0.13512345871056511</v>
      </c>
      <c r="BU254" s="17">
        <v>0.11324599376091431</v>
      </c>
      <c r="BV254" s="17">
        <v>0.32010460977278749</v>
      </c>
      <c r="BW254" s="17">
        <v>0.4957158600013854</v>
      </c>
      <c r="BX254" s="17">
        <v>0.2039842507702799</v>
      </c>
      <c r="BZ254" s="17">
        <v>0.1117881483801408</v>
      </c>
      <c r="CA254" s="17">
        <v>0.1213485112215129</v>
      </c>
      <c r="CB254" s="17">
        <v>0.13022678922624989</v>
      </c>
      <c r="CC254" s="17">
        <v>0.16655179553059099</v>
      </c>
      <c r="CD254" s="17">
        <v>9.8293746023160267E-2</v>
      </c>
      <c r="CE254" s="17">
        <v>0.1246687338593413</v>
      </c>
      <c r="CF254" s="17">
        <v>0.62152112401604886</v>
      </c>
      <c r="CG254" s="17">
        <v>0.29976591616485537</v>
      </c>
      <c r="CI254" s="17">
        <v>0.11367300934312741</v>
      </c>
      <c r="CJ254" s="17">
        <v>0.1082302177538931</v>
      </c>
      <c r="CK254" s="17">
        <v>0.13275408025350979</v>
      </c>
      <c r="CL254" s="17">
        <v>0.19552902758355081</v>
      </c>
      <c r="CM254" s="17">
        <v>9.8939876646031322E-2</v>
      </c>
      <c r="CN254" s="17">
        <v>0.46950556263638588</v>
      </c>
      <c r="CO254" s="17">
        <v>0.36402312627455352</v>
      </c>
      <c r="CP254" s="17">
        <v>0.16651280635205329</v>
      </c>
    </row>
    <row r="256" spans="2:94" ht="90" x14ac:dyDescent="0.25">
      <c r="B256" s="14" t="s">
        <v>156</v>
      </c>
    </row>
    <row r="257" spans="2:94" x14ac:dyDescent="0.25">
      <c r="B257" s="15" t="s">
        <v>15</v>
      </c>
    </row>
    <row r="258" spans="2:94" ht="30" x14ac:dyDescent="0.25">
      <c r="B258" s="16" t="s">
        <v>149</v>
      </c>
      <c r="C258" s="17">
        <v>7.3151795305183884E-2</v>
      </c>
      <c r="D258" s="17">
        <v>6.8219206929012136E-2</v>
      </c>
      <c r="E258" s="17">
        <v>6.2062726422689347E-2</v>
      </c>
      <c r="F258" s="17">
        <v>8.635338453786498E-2</v>
      </c>
      <c r="G258" s="17">
        <v>7.6133624775147166E-2</v>
      </c>
      <c r="H258" s="17">
        <v>7.1805056852379409E-2</v>
      </c>
      <c r="I258" s="17">
        <v>7.320880829703702E-2</v>
      </c>
      <c r="K258" s="17">
        <v>7.8111482590209794E-2</v>
      </c>
      <c r="L258" s="17">
        <v>6.8672453081220733E-2</v>
      </c>
      <c r="N258" s="17">
        <v>6.7536881014117547E-2</v>
      </c>
      <c r="O258" s="17">
        <v>7.8801326590382012E-2</v>
      </c>
      <c r="P258" s="17">
        <v>8.3405320091330656E-2</v>
      </c>
      <c r="Q258" s="17">
        <v>7.5714884660198337E-2</v>
      </c>
      <c r="R258" s="17">
        <v>7.7310366059645266E-2</v>
      </c>
      <c r="S258" s="17">
        <v>4.9884205363948497E-2</v>
      </c>
      <c r="T258" s="17">
        <v>5.6184815163985963E-2</v>
      </c>
      <c r="U258" s="17">
        <v>6.902508828567433E-2</v>
      </c>
      <c r="V258" s="17">
        <v>7.7325316944754058E-2</v>
      </c>
      <c r="W258" s="17">
        <v>8.1255615413836371E-2</v>
      </c>
      <c r="X258" s="17">
        <v>8.8622245814467607E-2</v>
      </c>
      <c r="Z258" s="17">
        <v>7.1672344983751857E-2</v>
      </c>
      <c r="AA258" s="17">
        <v>6.1181718981869443E-2</v>
      </c>
      <c r="AB258" s="17">
        <v>8.9344666828658728E-2</v>
      </c>
      <c r="AC258" s="17">
        <v>7.3208798356877491E-2</v>
      </c>
      <c r="AE258" s="17">
        <v>7.4979914126526312E-2</v>
      </c>
      <c r="AF258" s="17">
        <v>5.5346996673729207E-2</v>
      </c>
      <c r="AG258" s="17">
        <v>9.4403348657519648E-2</v>
      </c>
      <c r="AH258" s="17">
        <v>7.5176460388203484E-2</v>
      </c>
      <c r="AI258" s="17">
        <v>6.7258937225862486E-2</v>
      </c>
      <c r="AJ258" s="17">
        <v>7.9366507035178321E-2</v>
      </c>
      <c r="AK258" s="17">
        <v>7.6007355490271017E-2</v>
      </c>
      <c r="AL258" s="17">
        <v>7.3695732430082622E-2</v>
      </c>
      <c r="AM258" s="17">
        <v>7.1766156786733204E-2</v>
      </c>
      <c r="AN258" s="17">
        <v>5.6049465556553733E-2</v>
      </c>
      <c r="AO258" s="17">
        <v>7.570163881006578E-2</v>
      </c>
      <c r="AP258" s="17">
        <v>7.9783435540283595E-2</v>
      </c>
      <c r="AQ258" s="17">
        <v>5.645552190261692E-2</v>
      </c>
      <c r="AR258" s="17">
        <v>6.7319156140460301E-2</v>
      </c>
      <c r="AS258" s="17">
        <v>0.1023174102904571</v>
      </c>
      <c r="AT258" s="17">
        <v>4.7806329547119809E-2</v>
      </c>
      <c r="AU258" s="17">
        <v>9.5356578636028713E-2</v>
      </c>
      <c r="AW258" s="17">
        <v>7.4907398246985182E-2</v>
      </c>
      <c r="AX258" s="17">
        <v>6.6488283678038107E-2</v>
      </c>
      <c r="AZ258" s="17">
        <v>7.7306313181138023E-2</v>
      </c>
      <c r="BA258" s="17">
        <v>6.6572467384998793E-2</v>
      </c>
      <c r="BC258" s="17">
        <v>7.457846245556396E-2</v>
      </c>
      <c r="BD258" s="17">
        <v>8.806334075012201E-2</v>
      </c>
      <c r="BE258" s="17">
        <v>6.293083974316406E-2</v>
      </c>
      <c r="BF258" s="17">
        <v>6.3104446494616384E-2</v>
      </c>
      <c r="BG258" s="17">
        <v>7.0033519633391578E-2</v>
      </c>
      <c r="BH258" s="17">
        <v>5.9658714463630538E-2</v>
      </c>
      <c r="BI258" s="17">
        <v>6.1677300276985807E-2</v>
      </c>
      <c r="BK258" s="17">
        <v>5.2568778443794442E-2</v>
      </c>
      <c r="BL258" s="17">
        <v>0.1041714715395174</v>
      </c>
      <c r="BM258" s="17">
        <v>6.5663931510576742E-2</v>
      </c>
      <c r="BN258" s="17">
        <v>7.4090834419956939E-2</v>
      </c>
      <c r="BO258" s="17">
        <v>3.5807465074664063E-2</v>
      </c>
      <c r="BQ258" s="17">
        <v>9.1656592182335142E-2</v>
      </c>
      <c r="BR258" s="17">
        <v>5.1288321380678299E-2</v>
      </c>
      <c r="BS258" s="17">
        <v>7.7282591661175071E-2</v>
      </c>
      <c r="BT258" s="17">
        <v>3.9172357337171178E-2</v>
      </c>
      <c r="BU258" s="17">
        <v>0.16281882036456041</v>
      </c>
      <c r="BV258" s="17">
        <v>6.8724997669234525E-2</v>
      </c>
      <c r="BW258" s="17">
        <v>4.0187110822261812E-2</v>
      </c>
      <c r="BX258" s="17">
        <v>8.0867107874113386E-2</v>
      </c>
      <c r="BZ258" s="17">
        <v>8.291318531463987E-2</v>
      </c>
      <c r="CA258" s="17">
        <v>5.1806379606420858E-2</v>
      </c>
      <c r="CB258" s="17">
        <v>7.002945938216483E-2</v>
      </c>
      <c r="CC258" s="17">
        <v>3.6532319677893867E-2</v>
      </c>
      <c r="CD258" s="17">
        <v>0.14063407005646139</v>
      </c>
      <c r="CE258" s="17">
        <v>6.3694846401708513E-2</v>
      </c>
      <c r="CF258" s="17">
        <v>3.2442578648214322E-2</v>
      </c>
      <c r="CG258" s="17">
        <v>7.0489303770443545E-2</v>
      </c>
      <c r="CI258" s="17">
        <v>6.7489165506556065E-2</v>
      </c>
      <c r="CJ258" s="17">
        <v>4.683227719488494E-2</v>
      </c>
      <c r="CK258" s="17">
        <v>5.7630226468516732E-2</v>
      </c>
      <c r="CL258" s="17">
        <v>4.3036952920887182E-2</v>
      </c>
      <c r="CM258" s="17">
        <v>0.1325780688787318</v>
      </c>
      <c r="CN258" s="17">
        <v>5.7455647540424433E-2</v>
      </c>
      <c r="CO258" s="17">
        <v>2.9827678989426849E-2</v>
      </c>
      <c r="CP258" s="17">
        <v>8.5452551227870918E-2</v>
      </c>
    </row>
    <row r="259" spans="2:94" x14ac:dyDescent="0.25">
      <c r="B259" s="16" t="s">
        <v>150</v>
      </c>
      <c r="C259" s="17">
        <v>0.15629234600047229</v>
      </c>
      <c r="D259" s="17">
        <v>0.1938201222364952</v>
      </c>
      <c r="E259" s="17">
        <v>0.1474574906071113</v>
      </c>
      <c r="F259" s="17">
        <v>0.13771367505834181</v>
      </c>
      <c r="G259" s="17">
        <v>0.1599654976829864</v>
      </c>
      <c r="H259" s="17">
        <v>0.16096230719552121</v>
      </c>
      <c r="I259" s="17">
        <v>0.14769434186764821</v>
      </c>
      <c r="K259" s="17">
        <v>0.155951832651436</v>
      </c>
      <c r="L259" s="17">
        <v>0.15740428457509981</v>
      </c>
      <c r="N259" s="17">
        <v>0.1648122827690941</v>
      </c>
      <c r="O259" s="17">
        <v>0.18923381265808181</v>
      </c>
      <c r="P259" s="17">
        <v>0.20041149188260529</v>
      </c>
      <c r="Q259" s="17">
        <v>0.11943744304958211</v>
      </c>
      <c r="R259" s="17">
        <v>0.18803131407441251</v>
      </c>
      <c r="S259" s="17">
        <v>0.16358077636317339</v>
      </c>
      <c r="T259" s="17">
        <v>0.15764044129687091</v>
      </c>
      <c r="U259" s="17">
        <v>0.1392360787584592</v>
      </c>
      <c r="V259" s="17">
        <v>0.16780722658767069</v>
      </c>
      <c r="W259" s="17">
        <v>0.15368251588954249</v>
      </c>
      <c r="X259" s="17">
        <v>0.1188006778884805</v>
      </c>
      <c r="Z259" s="17">
        <v>0.1413805447086928</v>
      </c>
      <c r="AA259" s="17">
        <v>0.1603792350924183</v>
      </c>
      <c r="AB259" s="17">
        <v>0.1851513462526535</v>
      </c>
      <c r="AC259" s="17">
        <v>0.14341334368865241</v>
      </c>
      <c r="AE259" s="17">
        <v>4.9406727493057079E-2</v>
      </c>
      <c r="AF259" s="17">
        <v>7.1173659598557398E-2</v>
      </c>
      <c r="AG259" s="17">
        <v>0.13266320909800111</v>
      </c>
      <c r="AH259" s="17">
        <v>0.16355908994931731</v>
      </c>
      <c r="AI259" s="17">
        <v>0.15265882685461801</v>
      </c>
      <c r="AJ259" s="17">
        <v>0.181364970592265</v>
      </c>
      <c r="AK259" s="17">
        <v>0.17784682728875709</v>
      </c>
      <c r="AL259" s="17">
        <v>0.13306010962852099</v>
      </c>
      <c r="AM259" s="17">
        <v>0.16412630646396811</v>
      </c>
      <c r="AN259" s="17">
        <v>0.19778127811874541</v>
      </c>
      <c r="AO259" s="17">
        <v>0.15847174856181331</v>
      </c>
      <c r="AP259" s="17">
        <v>0.14419821326710999</v>
      </c>
      <c r="AQ259" s="17">
        <v>0.20420263612422879</v>
      </c>
      <c r="AR259" s="17">
        <v>0.19514399154772311</v>
      </c>
      <c r="AS259" s="17">
        <v>0.1783988208420472</v>
      </c>
      <c r="AT259" s="17">
        <v>0.1000724081366991</v>
      </c>
      <c r="AU259" s="17">
        <v>0.14582012925745699</v>
      </c>
      <c r="AW259" s="17">
        <v>0.1589938354509339</v>
      </c>
      <c r="AX259" s="17">
        <v>0.14585616313293071</v>
      </c>
      <c r="AZ259" s="17">
        <v>0.15670130286437031</v>
      </c>
      <c r="BA259" s="17">
        <v>0.1556446989345229</v>
      </c>
      <c r="BC259" s="17">
        <v>0.14893692121483551</v>
      </c>
      <c r="BD259" s="17">
        <v>0.19578331857521319</v>
      </c>
      <c r="BE259" s="17">
        <v>0.15060181512180379</v>
      </c>
      <c r="BF259" s="17">
        <v>0.1355581286187782</v>
      </c>
      <c r="BG259" s="17">
        <v>0.1539480989545553</v>
      </c>
      <c r="BH259" s="17">
        <v>5.3424958077749322E-2</v>
      </c>
      <c r="BI259" s="17">
        <v>0.12572214218983921</v>
      </c>
      <c r="BK259" s="17">
        <v>0.1475467590099151</v>
      </c>
      <c r="BL259" s="17">
        <v>0.18144408357330841</v>
      </c>
      <c r="BM259" s="17">
        <v>0.12972657983433569</v>
      </c>
      <c r="BN259" s="17">
        <v>0.17120465232492171</v>
      </c>
      <c r="BO259" s="17">
        <v>8.9061547882647696E-2</v>
      </c>
      <c r="BQ259" s="17">
        <v>0.18273283193102249</v>
      </c>
      <c r="BR259" s="17">
        <v>0.174827612091674</v>
      </c>
      <c r="BS259" s="17">
        <v>0.1123519217850744</v>
      </c>
      <c r="BT259" s="17">
        <v>0.16646546961984429</v>
      </c>
      <c r="BU259" s="17">
        <v>9.2661757748267418E-2</v>
      </c>
      <c r="BV259" s="17">
        <v>9.6320516412011836E-2</v>
      </c>
      <c r="BW259" s="17">
        <v>9.9874671169992033E-2</v>
      </c>
      <c r="BX259" s="17">
        <v>0.17733157031993901</v>
      </c>
      <c r="BZ259" s="17">
        <v>0.19332008017189969</v>
      </c>
      <c r="CA259" s="17">
        <v>0.1438102748373899</v>
      </c>
      <c r="CB259" s="17">
        <v>0.1205121259726231</v>
      </c>
      <c r="CC259" s="17">
        <v>0.12780412823007911</v>
      </c>
      <c r="CD259" s="17">
        <v>0.18319353829327359</v>
      </c>
      <c r="CE259" s="17">
        <v>0.17881670044612941</v>
      </c>
      <c r="CF259" s="17">
        <v>8.4420374861278291E-2</v>
      </c>
      <c r="CG259" s="17">
        <v>0.14972964778896661</v>
      </c>
      <c r="CI259" s="17">
        <v>0.19905804908756811</v>
      </c>
      <c r="CJ259" s="17">
        <v>0.14182322032104339</v>
      </c>
      <c r="CK259" s="17">
        <v>0.15630399231723699</v>
      </c>
      <c r="CL259" s="17">
        <v>0.15133173218346749</v>
      </c>
      <c r="CM259" s="17">
        <v>0.16914852676536291</v>
      </c>
      <c r="CN259" s="17">
        <v>8.5505401246162405E-2</v>
      </c>
      <c r="CO259" s="17">
        <v>0.10810767811347489</v>
      </c>
      <c r="CP259" s="17">
        <v>0.18684306138171031</v>
      </c>
    </row>
    <row r="260" spans="2:94" x14ac:dyDescent="0.25">
      <c r="B260" s="16" t="s">
        <v>151</v>
      </c>
      <c r="C260" s="17">
        <v>0.1932926875297058</v>
      </c>
      <c r="D260" s="17">
        <v>0.23137933487815721</v>
      </c>
      <c r="E260" s="17">
        <v>0.2434696535744604</v>
      </c>
      <c r="F260" s="17">
        <v>0.19435994866158601</v>
      </c>
      <c r="G260" s="17">
        <v>0.18313814675929241</v>
      </c>
      <c r="H260" s="17">
        <v>0.15212214328566059</v>
      </c>
      <c r="I260" s="17">
        <v>0.1623009410473219</v>
      </c>
      <c r="K260" s="17">
        <v>0.21169800438833031</v>
      </c>
      <c r="L260" s="17">
        <v>0.17560281250000459</v>
      </c>
      <c r="N260" s="17">
        <v>0.19886588878885381</v>
      </c>
      <c r="O260" s="17">
        <v>0.15712882277110049</v>
      </c>
      <c r="P260" s="17">
        <v>0.20266670776810741</v>
      </c>
      <c r="Q260" s="17">
        <v>0.18905329128993201</v>
      </c>
      <c r="R260" s="17">
        <v>0.1997769026710661</v>
      </c>
      <c r="S260" s="17">
        <v>0.2072656261747117</v>
      </c>
      <c r="T260" s="17">
        <v>0.22186133269724731</v>
      </c>
      <c r="U260" s="17">
        <v>0.19068445270384829</v>
      </c>
      <c r="V260" s="17">
        <v>0.21234213410727279</v>
      </c>
      <c r="W260" s="17">
        <v>0.17995587301266011</v>
      </c>
      <c r="X260" s="17">
        <v>0.1507217051093851</v>
      </c>
      <c r="Z260" s="17">
        <v>0.19239966605006739</v>
      </c>
      <c r="AA260" s="17">
        <v>0.18343749650523861</v>
      </c>
      <c r="AB260" s="17">
        <v>0.189651777242378</v>
      </c>
      <c r="AC260" s="17">
        <v>0.20793163723496971</v>
      </c>
      <c r="AE260" s="17">
        <v>0.24903411226981481</v>
      </c>
      <c r="AF260" s="17">
        <v>0.26840306704001471</v>
      </c>
      <c r="AG260" s="17">
        <v>0.16510393628621661</v>
      </c>
      <c r="AH260" s="17">
        <v>0.1724234089761397</v>
      </c>
      <c r="AI260" s="17">
        <v>0.2242019596374431</v>
      </c>
      <c r="AJ260" s="17">
        <v>0.17943748171794779</v>
      </c>
      <c r="AK260" s="17">
        <v>0.19244376577918049</v>
      </c>
      <c r="AL260" s="17">
        <v>0.16977052624697719</v>
      </c>
      <c r="AM260" s="17">
        <v>0.20335299131043441</v>
      </c>
      <c r="AN260" s="17">
        <v>0.2187985683617239</v>
      </c>
      <c r="AO260" s="17">
        <v>0.20024313483803949</v>
      </c>
      <c r="AP260" s="17">
        <v>0.2108364580222819</v>
      </c>
      <c r="AQ260" s="17">
        <v>0.19828332442183619</v>
      </c>
      <c r="AR260" s="17">
        <v>0.1755667382897326</v>
      </c>
      <c r="AS260" s="17">
        <v>0.18889107715927961</v>
      </c>
      <c r="AT260" s="17">
        <v>0.1275495692294121</v>
      </c>
      <c r="AU260" s="17">
        <v>0.17671026353996511</v>
      </c>
      <c r="AW260" s="17">
        <v>0.186245862241772</v>
      </c>
      <c r="AX260" s="17">
        <v>0.22639313366645539</v>
      </c>
      <c r="AZ260" s="17">
        <v>0.1914311925100034</v>
      </c>
      <c r="BA260" s="17">
        <v>0.19624065562662971</v>
      </c>
      <c r="BC260" s="17">
        <v>0.19097797561746321</v>
      </c>
      <c r="BD260" s="17">
        <v>0.19916812418121449</v>
      </c>
      <c r="BE260" s="17">
        <v>0.17628229607056889</v>
      </c>
      <c r="BF260" s="17">
        <v>0.1988279243844992</v>
      </c>
      <c r="BG260" s="17">
        <v>0.21412987321192731</v>
      </c>
      <c r="BH260" s="17">
        <v>0.16874722967746711</v>
      </c>
      <c r="BI260" s="17">
        <v>0.14201314429020939</v>
      </c>
      <c r="BK260" s="17">
        <v>0.1971965392252566</v>
      </c>
      <c r="BL260" s="17">
        <v>0.1693386331027544</v>
      </c>
      <c r="BM260" s="17">
        <v>0.21140459691168739</v>
      </c>
      <c r="BN260" s="17">
        <v>0.23663305812254579</v>
      </c>
      <c r="BO260" s="17">
        <v>0.1647105713736981</v>
      </c>
      <c r="BQ260" s="17">
        <v>0.19343523320857919</v>
      </c>
      <c r="BR260" s="17">
        <v>0.1913332534114946</v>
      </c>
      <c r="BS260" s="17">
        <v>0.17559466137651969</v>
      </c>
      <c r="BT260" s="17">
        <v>0.22312871151139499</v>
      </c>
      <c r="BU260" s="17">
        <v>0.26454591310817838</v>
      </c>
      <c r="BV260" s="17">
        <v>0.198529752539746</v>
      </c>
      <c r="BW260" s="17">
        <v>0.15842624061839369</v>
      </c>
      <c r="BX260" s="17">
        <v>0.18773206869213691</v>
      </c>
      <c r="BZ260" s="17">
        <v>0.19731468091113749</v>
      </c>
      <c r="CA260" s="17">
        <v>0.17585294953306199</v>
      </c>
      <c r="CB260" s="17">
        <v>0.1825593582862004</v>
      </c>
      <c r="CC260" s="17">
        <v>0.25413956072490401</v>
      </c>
      <c r="CD260" s="17">
        <v>0.18709982636106939</v>
      </c>
      <c r="CE260" s="17">
        <v>0.23962896317311139</v>
      </c>
      <c r="CF260" s="17">
        <v>0.2016212953197084</v>
      </c>
      <c r="CG260" s="17">
        <v>0.19471276869704279</v>
      </c>
      <c r="CI260" s="17">
        <v>0.20715566093299029</v>
      </c>
      <c r="CJ260" s="17">
        <v>0.1899370183012011</v>
      </c>
      <c r="CK260" s="17">
        <v>0.16328012134360481</v>
      </c>
      <c r="CL260" s="17">
        <v>0.21411692445812031</v>
      </c>
      <c r="CM260" s="17">
        <v>0.20020833291791129</v>
      </c>
      <c r="CN260" s="17">
        <v>0.17875919709125529</v>
      </c>
      <c r="CO260" s="17">
        <v>0.16053564566769149</v>
      </c>
      <c r="CP260" s="17">
        <v>0.20553100040392311</v>
      </c>
    </row>
    <row r="261" spans="2:94" x14ac:dyDescent="0.25">
      <c r="B261" s="16" t="s">
        <v>152</v>
      </c>
      <c r="C261" s="17">
        <v>0.27945184313722338</v>
      </c>
      <c r="D261" s="17">
        <v>0.25543349071566229</v>
      </c>
      <c r="E261" s="17">
        <v>0.26498906232867903</v>
      </c>
      <c r="F261" s="17">
        <v>0.2686719235000572</v>
      </c>
      <c r="G261" s="17">
        <v>0.27857363787414918</v>
      </c>
      <c r="H261" s="17">
        <v>0.30968373237447933</v>
      </c>
      <c r="I261" s="17">
        <v>0.29624246790982189</v>
      </c>
      <c r="K261" s="17">
        <v>0.28962005583440498</v>
      </c>
      <c r="L261" s="17">
        <v>0.26721517389734878</v>
      </c>
      <c r="N261" s="17">
        <v>0.27776678613419892</v>
      </c>
      <c r="O261" s="17">
        <v>0.26554583221522471</v>
      </c>
      <c r="P261" s="17">
        <v>0.24737414433696919</v>
      </c>
      <c r="Q261" s="17">
        <v>0.33654437965245032</v>
      </c>
      <c r="R261" s="17">
        <v>0.25200238627364818</v>
      </c>
      <c r="S261" s="17">
        <v>0.27292350216960121</v>
      </c>
      <c r="T261" s="17">
        <v>0.26942754277142389</v>
      </c>
      <c r="U261" s="17">
        <v>0.26119248723426802</v>
      </c>
      <c r="V261" s="17">
        <v>0.26238216135903492</v>
      </c>
      <c r="W261" s="17">
        <v>0.26597624459284741</v>
      </c>
      <c r="X261" s="17">
        <v>0.34457383928094509</v>
      </c>
      <c r="Z261" s="17">
        <v>0.30708819325674652</v>
      </c>
      <c r="AA261" s="17">
        <v>0.29520609211290838</v>
      </c>
      <c r="AB261" s="17">
        <v>0.26442460424280639</v>
      </c>
      <c r="AC261" s="17">
        <v>0.2457041685652071</v>
      </c>
      <c r="AE261" s="17">
        <v>0.18091533363825471</v>
      </c>
      <c r="AF261" s="17">
        <v>0.23854790942251089</v>
      </c>
      <c r="AG261" s="17">
        <v>0.25788622733387367</v>
      </c>
      <c r="AH261" s="17">
        <v>0.22051263060070109</v>
      </c>
      <c r="AI261" s="17">
        <v>0.30299289719920047</v>
      </c>
      <c r="AJ261" s="17">
        <v>0.26780801275720018</v>
      </c>
      <c r="AK261" s="17">
        <v>0.28750426941548629</v>
      </c>
      <c r="AL261" s="17">
        <v>0.3067936182673347</v>
      </c>
      <c r="AM261" s="17">
        <v>0.31675969503157492</v>
      </c>
      <c r="AN261" s="17">
        <v>0.24310412589392619</v>
      </c>
      <c r="AO261" s="17">
        <v>0.32610345689983428</v>
      </c>
      <c r="AP261" s="17">
        <v>0.2767111348158961</v>
      </c>
      <c r="AQ261" s="17">
        <v>0.27994439356530187</v>
      </c>
      <c r="AR261" s="17">
        <v>0.32836147020131579</v>
      </c>
      <c r="AS261" s="17">
        <v>0.27763008610649231</v>
      </c>
      <c r="AT261" s="17">
        <v>0.31749225961902028</v>
      </c>
      <c r="AU261" s="17">
        <v>0.17272014468593661</v>
      </c>
      <c r="AW261" s="17">
        <v>0.27988790140743541</v>
      </c>
      <c r="AX261" s="17">
        <v>0.2810191756475342</v>
      </c>
      <c r="AZ261" s="17">
        <v>0.28676257229462643</v>
      </c>
      <c r="BA261" s="17">
        <v>0.26787416170742168</v>
      </c>
      <c r="BC261" s="17">
        <v>0.26368302757807538</v>
      </c>
      <c r="BD261" s="17">
        <v>0.26231040423722701</v>
      </c>
      <c r="BE261" s="17">
        <v>0.32453614393915159</v>
      </c>
      <c r="BF261" s="17">
        <v>0.29133277460273932</v>
      </c>
      <c r="BG261" s="17">
        <v>0.29217389124578702</v>
      </c>
      <c r="BH261" s="17">
        <v>0.38733048030132328</v>
      </c>
      <c r="BI261" s="17">
        <v>0.22304689619870971</v>
      </c>
      <c r="BK261" s="17">
        <v>0.31577716631325348</v>
      </c>
      <c r="BL261" s="17">
        <v>0.27113780211974969</v>
      </c>
      <c r="BM261" s="17">
        <v>0.2417835707217702</v>
      </c>
      <c r="BN261" s="17">
        <v>0.26058188022554268</v>
      </c>
      <c r="BO261" s="17">
        <v>0.13821502294859689</v>
      </c>
      <c r="BQ261" s="17">
        <v>0.28281697296951103</v>
      </c>
      <c r="BR261" s="17">
        <v>0.31670093766175172</v>
      </c>
      <c r="BS261" s="17">
        <v>0.35057330275670628</v>
      </c>
      <c r="BT261" s="17">
        <v>0.30384917665464523</v>
      </c>
      <c r="BU261" s="17">
        <v>0.1553823325879542</v>
      </c>
      <c r="BV261" s="17">
        <v>0.23465043056543669</v>
      </c>
      <c r="BW261" s="17">
        <v>0.1543287297964773</v>
      </c>
      <c r="BX261" s="17">
        <v>0.25267266392781251</v>
      </c>
      <c r="BZ261" s="17">
        <v>0.27379476915131729</v>
      </c>
      <c r="CA261" s="17">
        <v>0.346856497692835</v>
      </c>
      <c r="CB261" s="17">
        <v>0.34678118729346252</v>
      </c>
      <c r="CC261" s="17">
        <v>0.27537809769359961</v>
      </c>
      <c r="CD261" s="17">
        <v>0.2373261991700063</v>
      </c>
      <c r="CE261" s="17">
        <v>0.23681621049176699</v>
      </c>
      <c r="CF261" s="17">
        <v>9.9405473826402233E-2</v>
      </c>
      <c r="CG261" s="17">
        <v>0.22206011963434921</v>
      </c>
      <c r="CI261" s="17">
        <v>0.29072912632149772</v>
      </c>
      <c r="CJ261" s="17">
        <v>0.32987263502641773</v>
      </c>
      <c r="CK261" s="17">
        <v>0.3303678345901091</v>
      </c>
      <c r="CL261" s="17">
        <v>0.2819264962390905</v>
      </c>
      <c r="CM261" s="17">
        <v>0.26413581844171602</v>
      </c>
      <c r="CN261" s="17">
        <v>0.17772685878981531</v>
      </c>
      <c r="CO261" s="17">
        <v>0.26835160108320433</v>
      </c>
      <c r="CP261" s="17">
        <v>0.21966811904712821</v>
      </c>
    </row>
    <row r="262" spans="2:94" ht="30" x14ac:dyDescent="0.25">
      <c r="B262" s="16" t="s">
        <v>153</v>
      </c>
      <c r="C262" s="17">
        <v>0.1297720206641465</v>
      </c>
      <c r="D262" s="17">
        <v>0.10175037742080729</v>
      </c>
      <c r="E262" s="17">
        <v>0.1275542388357753</v>
      </c>
      <c r="F262" s="17">
        <v>0.11723332599202629</v>
      </c>
      <c r="G262" s="17">
        <v>0.1072413319417055</v>
      </c>
      <c r="H262" s="17">
        <v>0.15609298910427311</v>
      </c>
      <c r="I262" s="17">
        <v>0.16083756972458149</v>
      </c>
      <c r="K262" s="17">
        <v>0.1567547525716439</v>
      </c>
      <c r="L262" s="17">
        <v>0.1034547953311153</v>
      </c>
      <c r="N262" s="17">
        <v>0.13228041051978059</v>
      </c>
      <c r="O262" s="17">
        <v>0.12622738603075789</v>
      </c>
      <c r="P262" s="17">
        <v>9.9318142776918084E-2</v>
      </c>
      <c r="Q262" s="17">
        <v>0.1285840060212704</v>
      </c>
      <c r="R262" s="17">
        <v>0.12646610741083569</v>
      </c>
      <c r="S262" s="17">
        <v>0.13764028996491109</v>
      </c>
      <c r="T262" s="17">
        <v>0.10407255289127509</v>
      </c>
      <c r="U262" s="17">
        <v>0.1660290287841085</v>
      </c>
      <c r="V262" s="17">
        <v>0.13551810409969181</v>
      </c>
      <c r="W262" s="17">
        <v>0.1204169383720609</v>
      </c>
      <c r="X262" s="17">
        <v>0.1341483349751956</v>
      </c>
      <c r="Z262" s="17">
        <v>0.16807109068747361</v>
      </c>
      <c r="AA262" s="17">
        <v>0.1235338239301165</v>
      </c>
      <c r="AB262" s="17">
        <v>0.11597913484955601</v>
      </c>
      <c r="AC262" s="17">
        <v>0.1073086454801474</v>
      </c>
      <c r="AE262" s="17">
        <v>6.9353585937839926E-2</v>
      </c>
      <c r="AF262" s="17">
        <v>0.1113081896020436</v>
      </c>
      <c r="AG262" s="17">
        <v>0.13476149544638141</v>
      </c>
      <c r="AH262" s="17">
        <v>0.1275489461341168</v>
      </c>
      <c r="AI262" s="17">
        <v>8.1297451911314766E-2</v>
      </c>
      <c r="AJ262" s="17">
        <v>0.13111776429180491</v>
      </c>
      <c r="AK262" s="17">
        <v>0.1152982167837599</v>
      </c>
      <c r="AL262" s="17">
        <v>0.14992270017312961</v>
      </c>
      <c r="AM262" s="17">
        <v>0.10309147761698111</v>
      </c>
      <c r="AN262" s="17">
        <v>0.15989476075197559</v>
      </c>
      <c r="AO262" s="17">
        <v>0.12793132080563899</v>
      </c>
      <c r="AP262" s="17">
        <v>0.1489734473384543</v>
      </c>
      <c r="AQ262" s="17">
        <v>0.14350582361230649</v>
      </c>
      <c r="AR262" s="17">
        <v>9.5397786799532355E-2</v>
      </c>
      <c r="AS262" s="17">
        <v>0.1206570922233124</v>
      </c>
      <c r="AT262" s="17">
        <v>0.29828630470335887</v>
      </c>
      <c r="AU262" s="17">
        <v>4.9269734306107198E-2</v>
      </c>
      <c r="AW262" s="17">
        <v>0.1272034005389254</v>
      </c>
      <c r="AX262" s="17">
        <v>0.14014189463401691</v>
      </c>
      <c r="AZ262" s="17">
        <v>0.13488962818700759</v>
      </c>
      <c r="BA262" s="17">
        <v>0.1216674898701909</v>
      </c>
      <c r="BC262" s="17">
        <v>0.127861972347181</v>
      </c>
      <c r="BD262" s="17">
        <v>8.4169864861434907E-2</v>
      </c>
      <c r="BE262" s="17">
        <v>0.14426307252941151</v>
      </c>
      <c r="BF262" s="17">
        <v>0.16277395032025771</v>
      </c>
      <c r="BG262" s="17">
        <v>0.16287718723623421</v>
      </c>
      <c r="BH262" s="17">
        <v>0.23440460226599941</v>
      </c>
      <c r="BI262" s="17">
        <v>8.6895118224905823E-2</v>
      </c>
      <c r="BK262" s="17">
        <v>0.1516578889611695</v>
      </c>
      <c r="BL262" s="17">
        <v>0.1420389173944217</v>
      </c>
      <c r="BM262" s="17">
        <v>9.0494395572021352E-2</v>
      </c>
      <c r="BN262" s="17">
        <v>8.0233148380293703E-2</v>
      </c>
      <c r="BO262" s="17">
        <v>7.0316469483844748E-2</v>
      </c>
      <c r="BQ262" s="17">
        <v>0.13383721280548269</v>
      </c>
      <c r="BR262" s="17">
        <v>0.14954358536867071</v>
      </c>
      <c r="BS262" s="17">
        <v>0.14114829374119439</v>
      </c>
      <c r="BT262" s="17">
        <v>0.1251823080546505</v>
      </c>
      <c r="BU262" s="17">
        <v>0.2031075531752915</v>
      </c>
      <c r="BV262" s="17">
        <v>9.6142197628009657E-2</v>
      </c>
      <c r="BW262" s="17">
        <v>5.2448481077019452E-2</v>
      </c>
      <c r="BX262" s="17">
        <v>0.11912575180603981</v>
      </c>
      <c r="BZ262" s="17">
        <v>0.12515083967208099</v>
      </c>
      <c r="CA262" s="17">
        <v>0.16195694863709981</v>
      </c>
      <c r="CB262" s="17">
        <v>0.12918245743104231</v>
      </c>
      <c r="CC262" s="17">
        <v>0.13633215885391251</v>
      </c>
      <c r="CD262" s="17">
        <v>0.1323165499295737</v>
      </c>
      <c r="CE262" s="17">
        <v>0.1485670204369986</v>
      </c>
      <c r="CF262" s="17">
        <v>5.9791169591422867E-2</v>
      </c>
      <c r="CG262" s="17">
        <v>9.2212558754642612E-2</v>
      </c>
      <c r="CI262" s="17">
        <v>0.1190396484343294</v>
      </c>
      <c r="CJ262" s="17">
        <v>0.1856669287111021</v>
      </c>
      <c r="CK262" s="17">
        <v>0.14515728022629279</v>
      </c>
      <c r="CL262" s="17">
        <v>0.11735870266069511</v>
      </c>
      <c r="CM262" s="17">
        <v>0.12204838524920369</v>
      </c>
      <c r="CN262" s="17">
        <v>7.4218746189065918E-2</v>
      </c>
      <c r="CO262" s="17">
        <v>8.1690205265256527E-2</v>
      </c>
      <c r="CP262" s="17">
        <v>0.14811843765996591</v>
      </c>
    </row>
    <row r="263" spans="2:94" x14ac:dyDescent="0.25">
      <c r="B263" s="16" t="s">
        <v>85</v>
      </c>
      <c r="C263" s="17">
        <v>0.1680393073632683</v>
      </c>
      <c r="D263" s="17">
        <v>0.1493974678198659</v>
      </c>
      <c r="E263" s="17">
        <v>0.15446682823128449</v>
      </c>
      <c r="F263" s="17">
        <v>0.19566774225012359</v>
      </c>
      <c r="G263" s="17">
        <v>0.1949477609667194</v>
      </c>
      <c r="H263" s="17">
        <v>0.14933377118768629</v>
      </c>
      <c r="I263" s="17">
        <v>0.15971587115358929</v>
      </c>
      <c r="K263" s="17">
        <v>0.1078638719639749</v>
      </c>
      <c r="L263" s="17">
        <v>0.22765048061521079</v>
      </c>
      <c r="N263" s="17">
        <v>0.1587377507739548</v>
      </c>
      <c r="O263" s="17">
        <v>0.1830628197344531</v>
      </c>
      <c r="P263" s="17">
        <v>0.16682419314406929</v>
      </c>
      <c r="Q263" s="17">
        <v>0.15066599532656691</v>
      </c>
      <c r="R263" s="17">
        <v>0.1564129235103921</v>
      </c>
      <c r="S263" s="17">
        <v>0.1687055999636542</v>
      </c>
      <c r="T263" s="17">
        <v>0.19081331517919681</v>
      </c>
      <c r="U263" s="17">
        <v>0.17383286423364169</v>
      </c>
      <c r="V263" s="17">
        <v>0.14462505690157559</v>
      </c>
      <c r="W263" s="17">
        <v>0.19871281271905281</v>
      </c>
      <c r="X263" s="17">
        <v>0.16313319693152589</v>
      </c>
      <c r="Z263" s="17">
        <v>0.11938816031326779</v>
      </c>
      <c r="AA263" s="17">
        <v>0.17626163337744891</v>
      </c>
      <c r="AB263" s="17">
        <v>0.15544847058394751</v>
      </c>
      <c r="AC263" s="17">
        <v>0.22243340667414591</v>
      </c>
      <c r="AE263" s="17">
        <v>0.37631032653450719</v>
      </c>
      <c r="AF263" s="17">
        <v>0.25522017766314392</v>
      </c>
      <c r="AG263" s="17">
        <v>0.2151817831780076</v>
      </c>
      <c r="AH263" s="17">
        <v>0.24077946395152161</v>
      </c>
      <c r="AI263" s="17">
        <v>0.1715899271715611</v>
      </c>
      <c r="AJ263" s="17">
        <v>0.16090526360560389</v>
      </c>
      <c r="AK263" s="17">
        <v>0.15089956524254519</v>
      </c>
      <c r="AL263" s="17">
        <v>0.16675731325395479</v>
      </c>
      <c r="AM263" s="17">
        <v>0.14090337279030829</v>
      </c>
      <c r="AN263" s="17">
        <v>0.12437180131707511</v>
      </c>
      <c r="AO263" s="17">
        <v>0.111548700084608</v>
      </c>
      <c r="AP263" s="17">
        <v>0.1394973110159741</v>
      </c>
      <c r="AQ263" s="17">
        <v>0.1176083003737099</v>
      </c>
      <c r="AR263" s="17">
        <v>0.13821085702123581</v>
      </c>
      <c r="AS263" s="17">
        <v>0.13210551337841139</v>
      </c>
      <c r="AT263" s="17">
        <v>0.1087931287643898</v>
      </c>
      <c r="AU263" s="17">
        <v>0.36012314957450531</v>
      </c>
      <c r="AW263" s="17">
        <v>0.17276160211394809</v>
      </c>
      <c r="AX263" s="17">
        <v>0.14010134924102469</v>
      </c>
      <c r="AZ263" s="17">
        <v>0.15290899096285421</v>
      </c>
      <c r="BA263" s="17">
        <v>0.19200052647623589</v>
      </c>
      <c r="BC263" s="17">
        <v>0.19396164078688111</v>
      </c>
      <c r="BD263" s="17">
        <v>0.1705049473947883</v>
      </c>
      <c r="BE263" s="17">
        <v>0.14138583259590001</v>
      </c>
      <c r="BF263" s="17">
        <v>0.14840277557910919</v>
      </c>
      <c r="BG263" s="17">
        <v>0.1068374297181046</v>
      </c>
      <c r="BH263" s="17">
        <v>9.6434015213830354E-2</v>
      </c>
      <c r="BI263" s="17">
        <v>0.36064539881934993</v>
      </c>
      <c r="BK263" s="17">
        <v>0.13525286804661099</v>
      </c>
      <c r="BL263" s="17">
        <v>0.13186909227024851</v>
      </c>
      <c r="BM263" s="17">
        <v>0.26092692544960872</v>
      </c>
      <c r="BN263" s="17">
        <v>0.1772564265267389</v>
      </c>
      <c r="BO263" s="17">
        <v>0.50188892323654832</v>
      </c>
      <c r="BQ263" s="17">
        <v>0.11552115690306949</v>
      </c>
      <c r="BR263" s="17">
        <v>0.1163062900857308</v>
      </c>
      <c r="BS263" s="17">
        <v>0.14304922867933001</v>
      </c>
      <c r="BT263" s="17">
        <v>0.1422019768222938</v>
      </c>
      <c r="BU263" s="17">
        <v>0.1214836230157484</v>
      </c>
      <c r="BV263" s="17">
        <v>0.30563210518556139</v>
      </c>
      <c r="BW263" s="17">
        <v>0.49473476651585557</v>
      </c>
      <c r="BX263" s="17">
        <v>0.18227083737995831</v>
      </c>
      <c r="BZ263" s="17">
        <v>0.12750644477892459</v>
      </c>
      <c r="CA263" s="17">
        <v>0.1197169496931924</v>
      </c>
      <c r="CB263" s="17">
        <v>0.15093541163450669</v>
      </c>
      <c r="CC263" s="17">
        <v>0.16981373481961079</v>
      </c>
      <c r="CD263" s="17">
        <v>0.1194298161896156</v>
      </c>
      <c r="CE263" s="17">
        <v>0.13247625905028521</v>
      </c>
      <c r="CF263" s="17">
        <v>0.52231910775297363</v>
      </c>
      <c r="CG263" s="17">
        <v>0.27079560135455522</v>
      </c>
      <c r="CI263" s="17">
        <v>0.1165283497170585</v>
      </c>
      <c r="CJ263" s="17">
        <v>0.10586792044535071</v>
      </c>
      <c r="CK263" s="17">
        <v>0.14726054505423969</v>
      </c>
      <c r="CL263" s="17">
        <v>0.19222919153773951</v>
      </c>
      <c r="CM263" s="17">
        <v>0.1118808677470743</v>
      </c>
      <c r="CN263" s="17">
        <v>0.42633414914327628</v>
      </c>
      <c r="CO263" s="17">
        <v>0.35148719088094582</v>
      </c>
      <c r="CP263" s="17">
        <v>0.15438683027940159</v>
      </c>
    </row>
    <row r="265" spans="2:94" ht="90" x14ac:dyDescent="0.25">
      <c r="B265" s="14" t="s">
        <v>157</v>
      </c>
    </row>
    <row r="266" spans="2:94" x14ac:dyDescent="0.25">
      <c r="B266" s="15" t="s">
        <v>15</v>
      </c>
    </row>
    <row r="267" spans="2:94" ht="30" x14ac:dyDescent="0.25">
      <c r="B267" s="16" t="s">
        <v>149</v>
      </c>
      <c r="C267" s="17">
        <v>2.2975617053098321E-2</v>
      </c>
      <c r="D267" s="17">
        <v>3.8053377081461941E-2</v>
      </c>
      <c r="E267" s="17">
        <v>1.7709725318496461E-2</v>
      </c>
      <c r="F267" s="17">
        <v>2.9657559263278239E-2</v>
      </c>
      <c r="G267" s="17">
        <v>2.063245933597619E-2</v>
      </c>
      <c r="H267" s="17">
        <v>1.9393577872254091E-2</v>
      </c>
      <c r="I267" s="17">
        <v>1.619517416854575E-2</v>
      </c>
      <c r="K267" s="17">
        <v>2.4450621131178869E-2</v>
      </c>
      <c r="L267" s="17">
        <v>2.1649552389589821E-2</v>
      </c>
      <c r="N267" s="17">
        <v>1.438227129539079E-2</v>
      </c>
      <c r="O267" s="17">
        <v>3.1999642058866122E-2</v>
      </c>
      <c r="P267" s="17">
        <v>2.6045106916041911E-2</v>
      </c>
      <c r="Q267" s="17">
        <v>2.2673208996925071E-2</v>
      </c>
      <c r="R267" s="17">
        <v>2.1479627620417861E-2</v>
      </c>
      <c r="S267" s="17">
        <v>3.8036296867583273E-2</v>
      </c>
      <c r="T267" s="17">
        <v>2.3723961665432051E-2</v>
      </c>
      <c r="U267" s="17">
        <v>2.4925948757691371E-2</v>
      </c>
      <c r="V267" s="17">
        <v>2.4887024237505811E-2</v>
      </c>
      <c r="W267" s="17">
        <v>1.1303619226484801E-2</v>
      </c>
      <c r="X267" s="17">
        <v>2.7337291702407999E-2</v>
      </c>
      <c r="Z267" s="17">
        <v>1.812892377837241E-2</v>
      </c>
      <c r="AA267" s="17">
        <v>1.5390403400560859E-2</v>
      </c>
      <c r="AB267" s="17">
        <v>2.7565886285151879E-2</v>
      </c>
      <c r="AC267" s="17">
        <v>3.1819544055720683E-2</v>
      </c>
      <c r="AE267" s="17">
        <v>7.7221719786096335E-2</v>
      </c>
      <c r="AF267" s="17">
        <v>6.0473235356940262E-2</v>
      </c>
      <c r="AG267" s="17">
        <v>2.901650691100862E-2</v>
      </c>
      <c r="AH267" s="17">
        <v>1.7865872488958968E-2</v>
      </c>
      <c r="AI267" s="17">
        <v>2.0486219524136179E-2</v>
      </c>
      <c r="AJ267" s="17">
        <v>2.7095599062103199E-2</v>
      </c>
      <c r="AK267" s="17">
        <v>2.002385945169774E-2</v>
      </c>
      <c r="AL267" s="17">
        <v>3.1104281446424339E-2</v>
      </c>
      <c r="AM267" s="17">
        <v>2.3385721915399751E-2</v>
      </c>
      <c r="AN267" s="17">
        <v>7.7908297309936302E-3</v>
      </c>
      <c r="AO267" s="17">
        <v>5.4629170571866567E-3</v>
      </c>
      <c r="AP267" s="17">
        <v>2.2658440744780621E-2</v>
      </c>
      <c r="AQ267" s="17">
        <v>7.9172702315215907E-3</v>
      </c>
      <c r="AR267" s="17">
        <v>1.362554263751382E-2</v>
      </c>
      <c r="AS267" s="17">
        <v>1.392303135089459E-2</v>
      </c>
      <c r="AT267" s="17">
        <v>2.3340085454350332E-2</v>
      </c>
      <c r="AU267" s="17">
        <v>3.346540340048914E-2</v>
      </c>
      <c r="AW267" s="17">
        <v>2.1864031072131609E-2</v>
      </c>
      <c r="AX267" s="17">
        <v>2.8345978832988221E-2</v>
      </c>
      <c r="AZ267" s="17">
        <v>2.070436502688007E-2</v>
      </c>
      <c r="BA267" s="17">
        <v>2.6572499366775391E-2</v>
      </c>
      <c r="BC267" s="17">
        <v>2.934343038393766E-2</v>
      </c>
      <c r="BD267" s="17">
        <v>2.320421861392466E-2</v>
      </c>
      <c r="BE267" s="17">
        <v>2.1866826004942049E-2</v>
      </c>
      <c r="BF267" s="17">
        <v>1.493473228275961E-2</v>
      </c>
      <c r="BG267" s="17">
        <v>1.957565630378345E-2</v>
      </c>
      <c r="BH267" s="17">
        <v>2.5254942008490301E-2</v>
      </c>
      <c r="BI267" s="17">
        <v>3.2131862367365857E-2</v>
      </c>
      <c r="BK267" s="17">
        <v>1.664038312013999E-2</v>
      </c>
      <c r="BL267" s="17">
        <v>2.715550293678674E-2</v>
      </c>
      <c r="BM267" s="17">
        <v>2.304126960784967E-2</v>
      </c>
      <c r="BN267" s="17">
        <v>3.5493201288202068E-2</v>
      </c>
      <c r="BO267" s="17">
        <v>2.2004762634899911E-2</v>
      </c>
      <c r="BQ267" s="17">
        <v>2.3253531042620221E-2</v>
      </c>
      <c r="BR267" s="17">
        <v>1.1854232305577731E-2</v>
      </c>
      <c r="BS267" s="17">
        <v>2.4655795488727639E-2</v>
      </c>
      <c r="BT267" s="17">
        <v>3.5567718534687869E-2</v>
      </c>
      <c r="BU267" s="17">
        <v>4.2852351992024418E-2</v>
      </c>
      <c r="BV267" s="17">
        <v>2.1978329788283419E-2</v>
      </c>
      <c r="BW267" s="17">
        <v>3.3822358229070232E-2</v>
      </c>
      <c r="BX267" s="17">
        <v>3.5424418682089828E-2</v>
      </c>
      <c r="BZ267" s="17">
        <v>2.29513824115283E-2</v>
      </c>
      <c r="CA267" s="17">
        <v>9.36891306223968E-3</v>
      </c>
      <c r="CB267" s="17">
        <v>1.82173353798788E-2</v>
      </c>
      <c r="CC267" s="17">
        <v>1.432281101792174E-2</v>
      </c>
      <c r="CD267" s="17">
        <v>5.1917867714911997E-2</v>
      </c>
      <c r="CE267" s="17">
        <v>1.610326301530228E-2</v>
      </c>
      <c r="CF267" s="17">
        <v>3.4296165274991783E-2</v>
      </c>
      <c r="CG267" s="17">
        <v>2.8692449330934591E-2</v>
      </c>
      <c r="CI267" s="17">
        <v>2.225796472858747E-2</v>
      </c>
      <c r="CJ267" s="17">
        <v>8.8380316277078281E-3</v>
      </c>
      <c r="CK267" s="17">
        <v>2.0877459965046152E-2</v>
      </c>
      <c r="CL267" s="17">
        <v>2.5850266749319759E-2</v>
      </c>
      <c r="CM267" s="17">
        <v>3.5997614375762821E-2</v>
      </c>
      <c r="CN267" s="17">
        <v>2.5874082779237379E-2</v>
      </c>
      <c r="CO267" s="17">
        <v>1.350593988686255E-2</v>
      </c>
      <c r="CP267" s="17">
        <v>2.2701856165079651E-2</v>
      </c>
    </row>
    <row r="268" spans="2:94" x14ac:dyDescent="0.25">
      <c r="B268" s="16" t="s">
        <v>150</v>
      </c>
      <c r="C268" s="17">
        <v>5.5987514506711737E-2</v>
      </c>
      <c r="D268" s="17">
        <v>0.1059498919134579</v>
      </c>
      <c r="E268" s="17">
        <v>8.2347147246080124E-2</v>
      </c>
      <c r="F268" s="17">
        <v>5.0627455170254992E-2</v>
      </c>
      <c r="G268" s="17">
        <v>4.4064441314830748E-2</v>
      </c>
      <c r="H268" s="17">
        <v>3.7489285480268343E-2</v>
      </c>
      <c r="I268" s="17">
        <v>2.798461974911582E-2</v>
      </c>
      <c r="K268" s="17">
        <v>5.1767093728665663E-2</v>
      </c>
      <c r="L268" s="17">
        <v>6.0388776303884423E-2</v>
      </c>
      <c r="N268" s="17">
        <v>6.379467570666339E-2</v>
      </c>
      <c r="O268" s="17">
        <v>3.9597789122527607E-2</v>
      </c>
      <c r="P268" s="17">
        <v>4.6136448730675718E-2</v>
      </c>
      <c r="Q268" s="17">
        <v>3.6692686952601708E-2</v>
      </c>
      <c r="R268" s="17">
        <v>9.988272700983411E-2</v>
      </c>
      <c r="S268" s="17">
        <v>4.3013595634020053E-2</v>
      </c>
      <c r="T268" s="17">
        <v>7.0390730077864935E-2</v>
      </c>
      <c r="U268" s="17">
        <v>3.7353621599550281E-2</v>
      </c>
      <c r="V268" s="17">
        <v>6.592917391707831E-2</v>
      </c>
      <c r="W268" s="17">
        <v>4.1378118078643472E-2</v>
      </c>
      <c r="X268" s="17">
        <v>6.8857522597162435E-2</v>
      </c>
      <c r="Z268" s="17">
        <v>4.2328475794427271E-2</v>
      </c>
      <c r="AA268" s="17">
        <v>4.6660715443566321E-2</v>
      </c>
      <c r="AB268" s="17">
        <v>7.0962922744763346E-2</v>
      </c>
      <c r="AC268" s="17">
        <v>6.7332381796192137E-2</v>
      </c>
      <c r="AE268" s="17">
        <v>8.9105625259245244E-2</v>
      </c>
      <c r="AF268" s="17">
        <v>5.1806011532799102E-2</v>
      </c>
      <c r="AG268" s="17">
        <v>9.8090913112467037E-2</v>
      </c>
      <c r="AH268" s="17">
        <v>5.4073614047807077E-2</v>
      </c>
      <c r="AI268" s="17">
        <v>4.4898733744407178E-2</v>
      </c>
      <c r="AJ268" s="17">
        <v>5.1394247291701861E-2</v>
      </c>
      <c r="AK268" s="17">
        <v>6.129475031929079E-2</v>
      </c>
      <c r="AL268" s="17">
        <v>4.8236356022470131E-2</v>
      </c>
      <c r="AM268" s="17">
        <v>7.2509318422766256E-2</v>
      </c>
      <c r="AN268" s="17">
        <v>4.5714070936468107E-2</v>
      </c>
      <c r="AO268" s="17">
        <v>6.4518049463438226E-2</v>
      </c>
      <c r="AP268" s="17">
        <v>1.738692408541517E-2</v>
      </c>
      <c r="AQ268" s="17">
        <v>5.9671101610477423E-2</v>
      </c>
      <c r="AR268" s="17">
        <v>4.4317535728468117E-2</v>
      </c>
      <c r="AS268" s="17">
        <v>6.1011552935797353E-2</v>
      </c>
      <c r="AT268" s="17">
        <v>4.9247158798595918E-2</v>
      </c>
      <c r="AU268" s="17">
        <v>5.1172157319137462E-2</v>
      </c>
      <c r="AW268" s="17">
        <v>5.2941799255146658E-2</v>
      </c>
      <c r="AX268" s="17">
        <v>6.8666154896470363E-2</v>
      </c>
      <c r="AZ268" s="17">
        <v>5.2468109803969251E-2</v>
      </c>
      <c r="BA268" s="17">
        <v>6.1561041523457663E-2</v>
      </c>
      <c r="BC268" s="17">
        <v>6.0018273095544937E-2</v>
      </c>
      <c r="BD268" s="17">
        <v>6.2119906882112948E-2</v>
      </c>
      <c r="BE268" s="17">
        <v>3.8609561948234318E-2</v>
      </c>
      <c r="BF268" s="17">
        <v>4.9792164132303689E-2</v>
      </c>
      <c r="BG268" s="17">
        <v>5.3491706789165698E-2</v>
      </c>
      <c r="BH268" s="17">
        <v>8.7897449489273527E-2</v>
      </c>
      <c r="BI268" s="17">
        <v>6.1724060432194063E-2</v>
      </c>
      <c r="BK268" s="17">
        <v>5.4661753687742801E-2</v>
      </c>
      <c r="BL268" s="17">
        <v>5.4091111026059707E-2</v>
      </c>
      <c r="BM268" s="17">
        <v>6.1959348382063351E-2</v>
      </c>
      <c r="BN268" s="17">
        <v>6.9400167493221879E-2</v>
      </c>
      <c r="BO268" s="17">
        <v>1.053118942427512E-2</v>
      </c>
      <c r="BQ268" s="17">
        <v>6.187690327809249E-2</v>
      </c>
      <c r="BR268" s="17">
        <v>5.269148313611445E-2</v>
      </c>
      <c r="BS268" s="17">
        <v>3.8311884075135853E-2</v>
      </c>
      <c r="BT268" s="17">
        <v>0.1268754522524756</v>
      </c>
      <c r="BU268" s="17">
        <v>5.4138014923563522E-2</v>
      </c>
      <c r="BV268" s="17">
        <v>5.3165090704597087E-2</v>
      </c>
      <c r="BW268" s="17">
        <v>1.5992197366176832E-2</v>
      </c>
      <c r="BX268" s="17">
        <v>5.2604713326131168E-2</v>
      </c>
      <c r="BZ268" s="17">
        <v>5.5672345977448683E-2</v>
      </c>
      <c r="CA268" s="17">
        <v>4.3912730133569479E-2</v>
      </c>
      <c r="CB268" s="17">
        <v>6.9230680232536368E-2</v>
      </c>
      <c r="CC268" s="17">
        <v>6.8114630409685226E-2</v>
      </c>
      <c r="CD268" s="17">
        <v>6.7860061364150112E-2</v>
      </c>
      <c r="CE268" s="17">
        <v>9.6697799633841716E-2</v>
      </c>
      <c r="CF268" s="17">
        <v>3.5179421458478778E-2</v>
      </c>
      <c r="CG268" s="17">
        <v>4.8948037569122201E-2</v>
      </c>
      <c r="CI268" s="17">
        <v>5.3960284779109642E-2</v>
      </c>
      <c r="CJ268" s="17">
        <v>3.7590195557993568E-2</v>
      </c>
      <c r="CK268" s="17">
        <v>6.9119000803545591E-2</v>
      </c>
      <c r="CL268" s="17">
        <v>8.2680629768703759E-2</v>
      </c>
      <c r="CM268" s="17">
        <v>6.0670310298498467E-2</v>
      </c>
      <c r="CN268" s="17">
        <v>3.9873135502981133E-2</v>
      </c>
      <c r="CO268" s="17">
        <v>2.3021145868504921E-2</v>
      </c>
      <c r="CP268" s="17">
        <v>8.7098041071301202E-2</v>
      </c>
    </row>
    <row r="269" spans="2:94" x14ac:dyDescent="0.25">
      <c r="B269" s="16" t="s">
        <v>151</v>
      </c>
      <c r="C269" s="17">
        <v>0.1330493079211027</v>
      </c>
      <c r="D269" s="17">
        <v>0.1963377428689517</v>
      </c>
      <c r="E269" s="17">
        <v>0.18929254173167301</v>
      </c>
      <c r="F269" s="17">
        <v>0.1521753943266029</v>
      </c>
      <c r="G269" s="17">
        <v>0.1335296139746362</v>
      </c>
      <c r="H269" s="17">
        <v>9.1732894052406949E-2</v>
      </c>
      <c r="I269" s="17">
        <v>5.7296721409956577E-2</v>
      </c>
      <c r="K269" s="17">
        <v>0.13081128482519719</v>
      </c>
      <c r="L269" s="17">
        <v>0.1333530715117574</v>
      </c>
      <c r="N269" s="17">
        <v>0.1030912739612922</v>
      </c>
      <c r="O269" s="17">
        <v>0.11921991391105689</v>
      </c>
      <c r="P269" s="17">
        <v>0.15075879543278911</v>
      </c>
      <c r="Q269" s="17">
        <v>0.1277024399163352</v>
      </c>
      <c r="R269" s="17">
        <v>0.1180830637612562</v>
      </c>
      <c r="S269" s="17">
        <v>0.17005162357290651</v>
      </c>
      <c r="T269" s="17">
        <v>0.14170354962056281</v>
      </c>
      <c r="U269" s="17">
        <v>0.13257047143202469</v>
      </c>
      <c r="V269" s="17">
        <v>0.16179460044975549</v>
      </c>
      <c r="W269" s="17">
        <v>0.14165690752423329</v>
      </c>
      <c r="X269" s="17">
        <v>7.6283460528490638E-2</v>
      </c>
      <c r="Z269" s="17">
        <v>0.12006041617727629</v>
      </c>
      <c r="AA269" s="17">
        <v>0.1133336481659462</v>
      </c>
      <c r="AB269" s="17">
        <v>0.16481687810072079</v>
      </c>
      <c r="AC269" s="17">
        <v>0.1400589105959332</v>
      </c>
      <c r="AE269" s="17">
        <v>0.1143931759639927</v>
      </c>
      <c r="AF269" s="17">
        <v>0.23245245071765569</v>
      </c>
      <c r="AG269" s="17">
        <v>0.13080158101909731</v>
      </c>
      <c r="AH269" s="17">
        <v>0.12936804234806509</v>
      </c>
      <c r="AI269" s="17">
        <v>0.16806431912308489</v>
      </c>
      <c r="AJ269" s="17">
        <v>0.1578927244835788</v>
      </c>
      <c r="AK269" s="17">
        <v>0.1410267174572111</v>
      </c>
      <c r="AL269" s="17">
        <v>0.14501440051364789</v>
      </c>
      <c r="AM269" s="17">
        <v>0.13585910161166961</v>
      </c>
      <c r="AN269" s="17">
        <v>9.9458795658807969E-2</v>
      </c>
      <c r="AO269" s="17">
        <v>9.6718275756220815E-2</v>
      </c>
      <c r="AP269" s="17">
        <v>0.10732528753337491</v>
      </c>
      <c r="AQ269" s="17">
        <v>0.10400760870771519</v>
      </c>
      <c r="AR269" s="17">
        <v>0.10551739088191781</v>
      </c>
      <c r="AS269" s="17">
        <v>9.2860031757531519E-2</v>
      </c>
      <c r="AT269" s="17">
        <v>9.4286703817771225E-2</v>
      </c>
      <c r="AU269" s="17">
        <v>0.13015395298966451</v>
      </c>
      <c r="AW269" s="17">
        <v>0.12597008827926751</v>
      </c>
      <c r="AX269" s="17">
        <v>0.16489317825249841</v>
      </c>
      <c r="AZ269" s="17">
        <v>0.12629662285039009</v>
      </c>
      <c r="BA269" s="17">
        <v>0.1437432393828256</v>
      </c>
      <c r="BC269" s="17">
        <v>0.14535473002879651</v>
      </c>
      <c r="BD269" s="17">
        <v>0.15800641614853289</v>
      </c>
      <c r="BE269" s="17">
        <v>0.1026995441936049</v>
      </c>
      <c r="BF269" s="17">
        <v>0.1071872512116933</v>
      </c>
      <c r="BG269" s="17">
        <v>0.13738629365446331</v>
      </c>
      <c r="BH269" s="17">
        <v>0.16335956575783989</v>
      </c>
      <c r="BI269" s="17">
        <v>7.9325870997088752E-2</v>
      </c>
      <c r="BK269" s="17">
        <v>0.1244920959359393</v>
      </c>
      <c r="BL269" s="17">
        <v>0.1146331044859808</v>
      </c>
      <c r="BM269" s="17">
        <v>0.16291180277767711</v>
      </c>
      <c r="BN269" s="17">
        <v>0.1718383695782521</v>
      </c>
      <c r="BO269" s="17">
        <v>0.16600190123723629</v>
      </c>
      <c r="BQ269" s="17">
        <v>0.12146594942144839</v>
      </c>
      <c r="BR269" s="17">
        <v>0.13624500684905491</v>
      </c>
      <c r="BS269" s="17">
        <v>0.1158410152331362</v>
      </c>
      <c r="BT269" s="17">
        <v>0.26023741540812328</v>
      </c>
      <c r="BU269" s="17">
        <v>0.15972674451152299</v>
      </c>
      <c r="BV269" s="17">
        <v>0.13985459823731461</v>
      </c>
      <c r="BW269" s="17">
        <v>0.11286919691373019</v>
      </c>
      <c r="BX269" s="17">
        <v>0.1171391192095271</v>
      </c>
      <c r="BZ269" s="17">
        <v>0.13666392408243649</v>
      </c>
      <c r="CA269" s="17">
        <v>0.1075518443593324</v>
      </c>
      <c r="CB269" s="17">
        <v>0.13712428860213469</v>
      </c>
      <c r="CC269" s="17">
        <v>0.20739245471730469</v>
      </c>
      <c r="CD269" s="17">
        <v>0.14924090357918421</v>
      </c>
      <c r="CE269" s="17">
        <v>0.1251393960555984</v>
      </c>
      <c r="CF269" s="17">
        <v>0.1156176213025928</v>
      </c>
      <c r="CG269" s="17">
        <v>0.13915491887743109</v>
      </c>
      <c r="CI269" s="17">
        <v>0.15031256811586549</v>
      </c>
      <c r="CJ269" s="17">
        <v>0.1047669074430317</v>
      </c>
      <c r="CK269" s="17">
        <v>0.12517836430661919</v>
      </c>
      <c r="CL269" s="17">
        <v>0.16105461436062779</v>
      </c>
      <c r="CM269" s="17">
        <v>0.14551855046181139</v>
      </c>
      <c r="CN269" s="17">
        <v>0.1472186750584894</v>
      </c>
      <c r="CO269" s="17">
        <v>7.8419650773288357E-2</v>
      </c>
      <c r="CP269" s="17">
        <v>0.13735274906671249</v>
      </c>
    </row>
    <row r="270" spans="2:94" x14ac:dyDescent="0.25">
      <c r="B270" s="16" t="s">
        <v>152</v>
      </c>
      <c r="C270" s="17">
        <v>0.33128375119153952</v>
      </c>
      <c r="D270" s="17">
        <v>0.31396482543573079</v>
      </c>
      <c r="E270" s="17">
        <v>0.31582417001202118</v>
      </c>
      <c r="F270" s="17">
        <v>0.31483300009928639</v>
      </c>
      <c r="G270" s="17">
        <v>0.36460965562195607</v>
      </c>
      <c r="H270" s="17">
        <v>0.32642202136460041</v>
      </c>
      <c r="I270" s="17">
        <v>0.34491432043630688</v>
      </c>
      <c r="K270" s="17">
        <v>0.32174650309262842</v>
      </c>
      <c r="L270" s="17">
        <v>0.34112427446048688</v>
      </c>
      <c r="N270" s="17">
        <v>0.36377453938487447</v>
      </c>
      <c r="O270" s="17">
        <v>0.3842006084228119</v>
      </c>
      <c r="P270" s="17">
        <v>0.32346307528188922</v>
      </c>
      <c r="Q270" s="17">
        <v>0.35561954781131289</v>
      </c>
      <c r="R270" s="17">
        <v>0.29648312574284391</v>
      </c>
      <c r="S270" s="17">
        <v>0.26462793292111908</v>
      </c>
      <c r="T270" s="17">
        <v>0.33930279100341482</v>
      </c>
      <c r="U270" s="17">
        <v>0.34853858594879622</v>
      </c>
      <c r="V270" s="17">
        <v>0.30624921219249029</v>
      </c>
      <c r="W270" s="17">
        <v>0.30913672453354191</v>
      </c>
      <c r="X270" s="17">
        <v>0.37456107084718537</v>
      </c>
      <c r="Z270" s="17">
        <v>0.3469038373702778</v>
      </c>
      <c r="AA270" s="17">
        <v>0.34235158905631458</v>
      </c>
      <c r="AB270" s="17">
        <v>0.31855029226109471</v>
      </c>
      <c r="AC270" s="17">
        <v>0.31393959184231152</v>
      </c>
      <c r="AE270" s="17">
        <v>0.18453568073779669</v>
      </c>
      <c r="AF270" s="17">
        <v>0.22426583561559571</v>
      </c>
      <c r="AG270" s="17">
        <v>0.30056406506221151</v>
      </c>
      <c r="AH270" s="17">
        <v>0.28089761684080528</v>
      </c>
      <c r="AI270" s="17">
        <v>0.35127240945521399</v>
      </c>
      <c r="AJ270" s="17">
        <v>0.33923113430091112</v>
      </c>
      <c r="AK270" s="17">
        <v>0.3538406257595641</v>
      </c>
      <c r="AL270" s="17">
        <v>0.31936799032561308</v>
      </c>
      <c r="AM270" s="17">
        <v>0.35701471962286518</v>
      </c>
      <c r="AN270" s="17">
        <v>0.39121612061366751</v>
      </c>
      <c r="AO270" s="17">
        <v>0.34197679784153251</v>
      </c>
      <c r="AP270" s="17">
        <v>0.37739561728750248</v>
      </c>
      <c r="AQ270" s="17">
        <v>0.34683991720268548</v>
      </c>
      <c r="AR270" s="17">
        <v>0.31712914493643141</v>
      </c>
      <c r="AS270" s="17">
        <v>0.37314761378537598</v>
      </c>
      <c r="AT270" s="17">
        <v>0.32467712424442091</v>
      </c>
      <c r="AU270" s="17">
        <v>0.26005798530603552</v>
      </c>
      <c r="AW270" s="17">
        <v>0.33332195226925432</v>
      </c>
      <c r="AX270" s="17">
        <v>0.32704829831739929</v>
      </c>
      <c r="AZ270" s="17">
        <v>0.34209630746362207</v>
      </c>
      <c r="BA270" s="17">
        <v>0.3141603796010039</v>
      </c>
      <c r="BC270" s="17">
        <v>0.3208856803120686</v>
      </c>
      <c r="BD270" s="17">
        <v>0.33264596755391712</v>
      </c>
      <c r="BE270" s="17">
        <v>0.33259220069641893</v>
      </c>
      <c r="BF270" s="17">
        <v>0.34242782203367872</v>
      </c>
      <c r="BG270" s="17">
        <v>0.36697827498452229</v>
      </c>
      <c r="BH270" s="17">
        <v>0.30369485184108352</v>
      </c>
      <c r="BI270" s="17">
        <v>0.24321512531312589</v>
      </c>
      <c r="BK270" s="17">
        <v>0.3582270724251318</v>
      </c>
      <c r="BL270" s="17">
        <v>0.32021269713972511</v>
      </c>
      <c r="BM270" s="17">
        <v>0.30147650114435981</v>
      </c>
      <c r="BN270" s="17">
        <v>0.33787030506198218</v>
      </c>
      <c r="BO270" s="17">
        <v>0.22956134255706601</v>
      </c>
      <c r="BQ270" s="17">
        <v>0.31064902263619493</v>
      </c>
      <c r="BR270" s="17">
        <v>0.37014638156385399</v>
      </c>
      <c r="BS270" s="17">
        <v>0.40009753215949478</v>
      </c>
      <c r="BT270" s="17">
        <v>0.24506973157050729</v>
      </c>
      <c r="BU270" s="17">
        <v>0.27483139766423409</v>
      </c>
      <c r="BV270" s="17">
        <v>0.28268236247399309</v>
      </c>
      <c r="BW270" s="17">
        <v>0.25991192300073979</v>
      </c>
      <c r="BX270" s="17">
        <v>0.36751521615069022</v>
      </c>
      <c r="BZ270" s="17">
        <v>0.30703222291898941</v>
      </c>
      <c r="CA270" s="17">
        <v>0.36607403387691051</v>
      </c>
      <c r="CB270" s="17">
        <v>0.38346466686755493</v>
      </c>
      <c r="CC270" s="17">
        <v>0.32271168741916351</v>
      </c>
      <c r="CD270" s="17">
        <v>0.31701522529120918</v>
      </c>
      <c r="CE270" s="17">
        <v>0.33028236247767628</v>
      </c>
      <c r="CF270" s="17">
        <v>0.18678473348127869</v>
      </c>
      <c r="CG270" s="17">
        <v>0.31281141371031812</v>
      </c>
      <c r="CI270" s="17">
        <v>0.3027671941268017</v>
      </c>
      <c r="CJ270" s="17">
        <v>0.37712363153304851</v>
      </c>
      <c r="CK270" s="17">
        <v>0.37582426220069681</v>
      </c>
      <c r="CL270" s="17">
        <v>0.3546716426180706</v>
      </c>
      <c r="CM270" s="17">
        <v>0.34054452986605988</v>
      </c>
      <c r="CN270" s="17">
        <v>0.2191319471457214</v>
      </c>
      <c r="CO270" s="17">
        <v>0.307577983104666</v>
      </c>
      <c r="CP270" s="17">
        <v>0.29216950355248511</v>
      </c>
    </row>
    <row r="271" spans="2:94" ht="30" x14ac:dyDescent="0.25">
      <c r="B271" s="16" t="s">
        <v>153</v>
      </c>
      <c r="C271" s="17">
        <v>0.31468348962851173</v>
      </c>
      <c r="D271" s="17">
        <v>0.195361032116176</v>
      </c>
      <c r="E271" s="17">
        <v>0.25806946007506759</v>
      </c>
      <c r="F271" s="17">
        <v>0.28428278206401458</v>
      </c>
      <c r="G271" s="17">
        <v>0.28548260059452252</v>
      </c>
      <c r="H271" s="17">
        <v>0.41388031203369863</v>
      </c>
      <c r="I271" s="17">
        <v>0.42127588726697701</v>
      </c>
      <c r="K271" s="17">
        <v>0.38428417658746622</v>
      </c>
      <c r="L271" s="17">
        <v>0.24769599778596951</v>
      </c>
      <c r="N271" s="17">
        <v>0.32266237923228408</v>
      </c>
      <c r="O271" s="17">
        <v>0.27463148564420209</v>
      </c>
      <c r="P271" s="17">
        <v>0.3221001112739133</v>
      </c>
      <c r="Q271" s="17">
        <v>0.31917597855746122</v>
      </c>
      <c r="R271" s="17">
        <v>0.34741453019162138</v>
      </c>
      <c r="S271" s="17">
        <v>0.3288950911198969</v>
      </c>
      <c r="T271" s="17">
        <v>0.27239621623331661</v>
      </c>
      <c r="U271" s="17">
        <v>0.30755200758226942</v>
      </c>
      <c r="V271" s="17">
        <v>0.32396745218419759</v>
      </c>
      <c r="W271" s="17">
        <v>0.32123985328958271</v>
      </c>
      <c r="X271" s="17">
        <v>0.31234861558199523</v>
      </c>
      <c r="Z271" s="17">
        <v>0.37763457103817011</v>
      </c>
      <c r="AA271" s="17">
        <v>0.33861907913764222</v>
      </c>
      <c r="AB271" s="17">
        <v>0.28616132722101761</v>
      </c>
      <c r="AC271" s="17">
        <v>0.24736896110501749</v>
      </c>
      <c r="AE271" s="17">
        <v>0.19112844320621511</v>
      </c>
      <c r="AF271" s="17">
        <v>0.1794627813682973</v>
      </c>
      <c r="AG271" s="17">
        <v>0.27336051474400552</v>
      </c>
      <c r="AH271" s="17">
        <v>0.31103826215133978</v>
      </c>
      <c r="AI271" s="17">
        <v>0.27189104603816949</v>
      </c>
      <c r="AJ271" s="17">
        <v>0.30631761004257568</v>
      </c>
      <c r="AK271" s="17">
        <v>0.30397363324112803</v>
      </c>
      <c r="AL271" s="17">
        <v>0.3070216258998098</v>
      </c>
      <c r="AM271" s="17">
        <v>0.28335406419634901</v>
      </c>
      <c r="AN271" s="17">
        <v>0.35395142357632509</v>
      </c>
      <c r="AO271" s="17">
        <v>0.37874128240006899</v>
      </c>
      <c r="AP271" s="17">
        <v>0.36117037883078501</v>
      </c>
      <c r="AQ271" s="17">
        <v>0.37792692419200358</v>
      </c>
      <c r="AR271" s="17">
        <v>0.40058881695481219</v>
      </c>
      <c r="AS271" s="17">
        <v>0.38876234237444529</v>
      </c>
      <c r="AT271" s="17">
        <v>0.41660445071626051</v>
      </c>
      <c r="AU271" s="17">
        <v>0.2156025439658624</v>
      </c>
      <c r="AW271" s="17">
        <v>0.32307394096506259</v>
      </c>
      <c r="AX271" s="17">
        <v>0.28086540393300202</v>
      </c>
      <c r="AZ271" s="17">
        <v>0.32998476183687481</v>
      </c>
      <c r="BA271" s="17">
        <v>0.29045153529332551</v>
      </c>
      <c r="BC271" s="17">
        <v>0.27666172563527641</v>
      </c>
      <c r="BD271" s="17">
        <v>0.28923046689644288</v>
      </c>
      <c r="BE271" s="17">
        <v>0.38576090012955983</v>
      </c>
      <c r="BF271" s="17">
        <v>0.35513190958267948</v>
      </c>
      <c r="BG271" s="17">
        <v>0.33132703092776072</v>
      </c>
      <c r="BH271" s="17">
        <v>0.36540330448456948</v>
      </c>
      <c r="BI271" s="17">
        <v>0.25678455864841171</v>
      </c>
      <c r="BK271" s="17">
        <v>0.33823870471405082</v>
      </c>
      <c r="BL271" s="17">
        <v>0.38149615580234431</v>
      </c>
      <c r="BM271" s="17">
        <v>0.21848854405644519</v>
      </c>
      <c r="BN271" s="17">
        <v>0.21350589601625569</v>
      </c>
      <c r="BO271" s="17">
        <v>8.2291218105895181E-2</v>
      </c>
      <c r="BQ271" s="17">
        <v>0.39274042395056591</v>
      </c>
      <c r="BR271" s="17">
        <v>0.34013634592754632</v>
      </c>
      <c r="BS271" s="17">
        <v>0.30805995854185059</v>
      </c>
      <c r="BT271" s="17">
        <v>0.19078818698623931</v>
      </c>
      <c r="BU271" s="17">
        <v>0.37090578025270682</v>
      </c>
      <c r="BV271" s="17">
        <v>0.2258018242937499</v>
      </c>
      <c r="BW271" s="17">
        <v>0.13760257450005911</v>
      </c>
      <c r="BX271" s="17">
        <v>0.26410339971688801</v>
      </c>
      <c r="BZ271" s="17">
        <v>0.38460405253483121</v>
      </c>
      <c r="CA271" s="17">
        <v>0.37569808610427741</v>
      </c>
      <c r="CB271" s="17">
        <v>0.27576984735134169</v>
      </c>
      <c r="CC271" s="17">
        <v>0.2241368197304684</v>
      </c>
      <c r="CD271" s="17">
        <v>0.33367898872575891</v>
      </c>
      <c r="CE271" s="17">
        <v>0.32649112748231229</v>
      </c>
      <c r="CF271" s="17">
        <v>0.14183512080596339</v>
      </c>
      <c r="CG271" s="17">
        <v>0.21339545536472021</v>
      </c>
      <c r="CI271" s="17">
        <v>0.37296930199065748</v>
      </c>
      <c r="CJ271" s="17">
        <v>0.39883608932532971</v>
      </c>
      <c r="CK271" s="17">
        <v>0.31123273155355707</v>
      </c>
      <c r="CL271" s="17">
        <v>0.20751134753830949</v>
      </c>
      <c r="CM271" s="17">
        <v>0.32736663413161721</v>
      </c>
      <c r="CN271" s="17">
        <v>0.15503826613146729</v>
      </c>
      <c r="CO271" s="17">
        <v>0.25319264708213562</v>
      </c>
      <c r="CP271" s="17">
        <v>0.32821268566518619</v>
      </c>
    </row>
    <row r="272" spans="2:94" x14ac:dyDescent="0.25">
      <c r="B272" s="16" t="s">
        <v>85</v>
      </c>
      <c r="C272" s="17">
        <v>0.14202031969903611</v>
      </c>
      <c r="D272" s="17">
        <v>0.15033313058422171</v>
      </c>
      <c r="E272" s="17">
        <v>0.13675695561666151</v>
      </c>
      <c r="F272" s="17">
        <v>0.16842380907656279</v>
      </c>
      <c r="G272" s="17">
        <v>0.15168122915807841</v>
      </c>
      <c r="H272" s="17">
        <v>0.11108190919677161</v>
      </c>
      <c r="I272" s="17">
        <v>0.1323332769690978</v>
      </c>
      <c r="K272" s="17">
        <v>8.6940320634863733E-2</v>
      </c>
      <c r="L272" s="17">
        <v>0.19578832754831199</v>
      </c>
      <c r="N272" s="17">
        <v>0.13229486041949501</v>
      </c>
      <c r="O272" s="17">
        <v>0.1503505608405353</v>
      </c>
      <c r="P272" s="17">
        <v>0.1314964623646909</v>
      </c>
      <c r="Q272" s="17">
        <v>0.1381361377653641</v>
      </c>
      <c r="R272" s="17">
        <v>0.1166569256740265</v>
      </c>
      <c r="S272" s="17">
        <v>0.15537545988447421</v>
      </c>
      <c r="T272" s="17">
        <v>0.15248275139940901</v>
      </c>
      <c r="U272" s="17">
        <v>0.14905936467966821</v>
      </c>
      <c r="V272" s="17">
        <v>0.1171725370189724</v>
      </c>
      <c r="W272" s="17">
        <v>0.1752847773475138</v>
      </c>
      <c r="X272" s="17">
        <v>0.1406120387427581</v>
      </c>
      <c r="Z272" s="17">
        <v>9.4943775841476147E-2</v>
      </c>
      <c r="AA272" s="17">
        <v>0.14364456479596979</v>
      </c>
      <c r="AB272" s="17">
        <v>0.13194269338725181</v>
      </c>
      <c r="AC272" s="17">
        <v>0.19948061060482489</v>
      </c>
      <c r="AE272" s="17">
        <v>0.34361535504665419</v>
      </c>
      <c r="AF272" s="17">
        <v>0.25153968540871158</v>
      </c>
      <c r="AG272" s="17">
        <v>0.16816641915121</v>
      </c>
      <c r="AH272" s="17">
        <v>0.20675659212302369</v>
      </c>
      <c r="AI272" s="17">
        <v>0.14338727211498811</v>
      </c>
      <c r="AJ272" s="17">
        <v>0.1180686848191293</v>
      </c>
      <c r="AK272" s="17">
        <v>0.1198404137711083</v>
      </c>
      <c r="AL272" s="17">
        <v>0.14925534579203451</v>
      </c>
      <c r="AM272" s="17">
        <v>0.12787707423095029</v>
      </c>
      <c r="AN272" s="17">
        <v>0.10186875948373771</v>
      </c>
      <c r="AO272" s="17">
        <v>0.1125826774815528</v>
      </c>
      <c r="AP272" s="17">
        <v>0.1140633515181419</v>
      </c>
      <c r="AQ272" s="17">
        <v>0.1036371780555968</v>
      </c>
      <c r="AR272" s="17">
        <v>0.11882156886085669</v>
      </c>
      <c r="AS272" s="17">
        <v>7.0295427795955226E-2</v>
      </c>
      <c r="AT272" s="17">
        <v>9.184447696860111E-2</v>
      </c>
      <c r="AU272" s="17">
        <v>0.30954795701881099</v>
      </c>
      <c r="AW272" s="17">
        <v>0.14282818815913731</v>
      </c>
      <c r="AX272" s="17">
        <v>0.13018098576764159</v>
      </c>
      <c r="AZ272" s="17">
        <v>0.12844983301826371</v>
      </c>
      <c r="BA272" s="17">
        <v>0.16351130483261189</v>
      </c>
      <c r="BC272" s="17">
        <v>0.1677361605443759</v>
      </c>
      <c r="BD272" s="17">
        <v>0.1347930239050695</v>
      </c>
      <c r="BE272" s="17">
        <v>0.11847096702724</v>
      </c>
      <c r="BF272" s="17">
        <v>0.13052612075688511</v>
      </c>
      <c r="BG272" s="17">
        <v>9.1241037340304448E-2</v>
      </c>
      <c r="BH272" s="17">
        <v>5.4389886418743268E-2</v>
      </c>
      <c r="BI272" s="17">
        <v>0.32681852224181362</v>
      </c>
      <c r="BK272" s="17">
        <v>0.10773999011699539</v>
      </c>
      <c r="BL272" s="17">
        <v>0.1024114286091035</v>
      </c>
      <c r="BM272" s="17">
        <v>0.23212253403160499</v>
      </c>
      <c r="BN272" s="17">
        <v>0.17189206056208581</v>
      </c>
      <c r="BO272" s="17">
        <v>0.48960958604062732</v>
      </c>
      <c r="BQ272" s="17">
        <v>9.001416967107824E-2</v>
      </c>
      <c r="BR272" s="17">
        <v>8.8926550217852549E-2</v>
      </c>
      <c r="BS272" s="17">
        <v>0.1130338145016548</v>
      </c>
      <c r="BT272" s="17">
        <v>0.1414614952479665</v>
      </c>
      <c r="BU272" s="17">
        <v>9.7545710655948456E-2</v>
      </c>
      <c r="BV272" s="17">
        <v>0.2765177945020621</v>
      </c>
      <c r="BW272" s="17">
        <v>0.43980174999022381</v>
      </c>
      <c r="BX272" s="17">
        <v>0.16321313291467371</v>
      </c>
      <c r="BZ272" s="17">
        <v>9.3076072074765967E-2</v>
      </c>
      <c r="CA272" s="17">
        <v>9.7394392463670598E-2</v>
      </c>
      <c r="CB272" s="17">
        <v>0.11619318156655339</v>
      </c>
      <c r="CC272" s="17">
        <v>0.1633215967054564</v>
      </c>
      <c r="CD272" s="17">
        <v>8.0286953324785609E-2</v>
      </c>
      <c r="CE272" s="17">
        <v>0.1052860513352689</v>
      </c>
      <c r="CF272" s="17">
        <v>0.48628693767669418</v>
      </c>
      <c r="CG272" s="17">
        <v>0.25699772514747382</v>
      </c>
      <c r="CI272" s="17">
        <v>9.7732686258978269E-2</v>
      </c>
      <c r="CJ272" s="17">
        <v>7.2845144512888649E-2</v>
      </c>
      <c r="CK272" s="17">
        <v>9.7768181170535248E-2</v>
      </c>
      <c r="CL272" s="17">
        <v>0.16823149896496861</v>
      </c>
      <c r="CM272" s="17">
        <v>8.9902360866250183E-2</v>
      </c>
      <c r="CN272" s="17">
        <v>0.41286389338210311</v>
      </c>
      <c r="CO272" s="17">
        <v>0.32428263328454238</v>
      </c>
      <c r="CP272" s="17">
        <v>0.13246516447923529</v>
      </c>
    </row>
    <row r="274" spans="2:94" ht="90" x14ac:dyDescent="0.25">
      <c r="B274" s="14" t="s">
        <v>158</v>
      </c>
    </row>
    <row r="275" spans="2:94" x14ac:dyDescent="0.25">
      <c r="B275" s="15" t="s">
        <v>15</v>
      </c>
    </row>
    <row r="276" spans="2:94" ht="30" x14ac:dyDescent="0.25">
      <c r="B276" s="16" t="s">
        <v>149</v>
      </c>
      <c r="C276" s="17">
        <v>2.4704638284083709E-2</v>
      </c>
      <c r="D276" s="17">
        <v>5.2531320330796688E-2</v>
      </c>
      <c r="E276" s="17">
        <v>2.0738299622355749E-2</v>
      </c>
      <c r="F276" s="17">
        <v>2.9314450291477129E-2</v>
      </c>
      <c r="G276" s="17">
        <v>1.359074260660032E-2</v>
      </c>
      <c r="H276" s="17">
        <v>1.945365647131872E-2</v>
      </c>
      <c r="I276" s="17">
        <v>1.836583207258265E-2</v>
      </c>
      <c r="K276" s="17">
        <v>2.5192434301799599E-2</v>
      </c>
      <c r="L276" s="17">
        <v>2.435139976297673E-2</v>
      </c>
      <c r="N276" s="17">
        <v>1.0306251294028349E-2</v>
      </c>
      <c r="O276" s="17">
        <v>3.8565141234371242E-2</v>
      </c>
      <c r="P276" s="17">
        <v>3.2551217360477273E-2</v>
      </c>
      <c r="Q276" s="17">
        <v>2.0692146393862961E-2</v>
      </c>
      <c r="R276" s="17">
        <v>2.8218250668429961E-2</v>
      </c>
      <c r="S276" s="17">
        <v>1.8331122083618812E-2</v>
      </c>
      <c r="T276" s="17">
        <v>2.0929684473233269E-2</v>
      </c>
      <c r="U276" s="17">
        <v>1.783337079229776E-2</v>
      </c>
      <c r="V276" s="17">
        <v>4.0996797427332497E-2</v>
      </c>
      <c r="W276" s="17">
        <v>1.9640528988770889E-2</v>
      </c>
      <c r="X276" s="17">
        <v>2.8246988006097991E-2</v>
      </c>
      <c r="Z276" s="17">
        <v>2.233510571595548E-2</v>
      </c>
      <c r="AA276" s="17">
        <v>1.9318782359789611E-2</v>
      </c>
      <c r="AB276" s="17">
        <v>2.9729338126164729E-2</v>
      </c>
      <c r="AC276" s="17">
        <v>2.7760433005867391E-2</v>
      </c>
      <c r="AE276" s="17">
        <v>9.9287353217176827E-2</v>
      </c>
      <c r="AF276" s="17">
        <v>5.5003165386933173E-2</v>
      </c>
      <c r="AG276" s="17">
        <v>3.7714069784423578E-2</v>
      </c>
      <c r="AH276" s="17">
        <v>2.9614996605836792E-2</v>
      </c>
      <c r="AI276" s="17">
        <v>1.0739948213277631E-2</v>
      </c>
      <c r="AJ276" s="17">
        <v>2.6232591999578739E-2</v>
      </c>
      <c r="AK276" s="17">
        <v>1.873221729034771E-2</v>
      </c>
      <c r="AL276" s="17">
        <v>3.089214232408136E-2</v>
      </c>
      <c r="AM276" s="17">
        <v>3.0965651678929031E-2</v>
      </c>
      <c r="AN276" s="17">
        <v>1.9244454238464839E-2</v>
      </c>
      <c r="AO276" s="17">
        <v>1.4869641510475149E-2</v>
      </c>
      <c r="AP276" s="17">
        <v>4.0077740206043771E-3</v>
      </c>
      <c r="AQ276" s="17">
        <v>1.538093064052169E-2</v>
      </c>
      <c r="AR276" s="17">
        <v>1.50277456104918E-2</v>
      </c>
      <c r="AS276" s="17">
        <v>3.0170364711965051E-2</v>
      </c>
      <c r="AT276" s="17">
        <v>2.0283679937753919E-2</v>
      </c>
      <c r="AU276" s="17">
        <v>3.06226147918594E-2</v>
      </c>
      <c r="AW276" s="17">
        <v>2.1846160984176868E-2</v>
      </c>
      <c r="AX276" s="17">
        <v>3.7586432793581682E-2</v>
      </c>
      <c r="AZ276" s="17">
        <v>2.2434422906784691E-2</v>
      </c>
      <c r="BA276" s="17">
        <v>2.8299878902290611E-2</v>
      </c>
      <c r="BC276" s="17">
        <v>2.618250066400063E-2</v>
      </c>
      <c r="BD276" s="17">
        <v>2.5061150485848002E-2</v>
      </c>
      <c r="BE276" s="17">
        <v>3.6428849366854123E-2</v>
      </c>
      <c r="BF276" s="17">
        <v>1.3586659888021451E-2</v>
      </c>
      <c r="BG276" s="17">
        <v>2.5219540649358382E-2</v>
      </c>
      <c r="BH276" s="17">
        <v>3.4241064557462203E-2</v>
      </c>
      <c r="BI276" s="17">
        <v>3.2048942431450872E-2</v>
      </c>
      <c r="BK276" s="17">
        <v>1.9601984323812091E-2</v>
      </c>
      <c r="BL276" s="17">
        <v>2.751866924826989E-2</v>
      </c>
      <c r="BM276" s="17">
        <v>3.0069629674368731E-2</v>
      </c>
      <c r="BN276" s="17">
        <v>2.6807514347665332E-2</v>
      </c>
      <c r="BO276" s="17">
        <v>2.3547340928803229E-2</v>
      </c>
      <c r="BQ276" s="17">
        <v>2.428317089818743E-2</v>
      </c>
      <c r="BR276" s="17">
        <v>2.1731990446461309E-2</v>
      </c>
      <c r="BS276" s="17">
        <v>2.0479223457430001E-2</v>
      </c>
      <c r="BT276" s="17">
        <v>2.9618377594325569E-2</v>
      </c>
      <c r="BU276" s="17">
        <v>7.2391497966165314E-2</v>
      </c>
      <c r="BV276" s="17">
        <v>1.681109154867954E-2</v>
      </c>
      <c r="BW276" s="17">
        <v>3.6481787154049553E-2</v>
      </c>
      <c r="BX276" s="17">
        <v>3.0194131947160939E-2</v>
      </c>
      <c r="BZ276" s="17">
        <v>3.305031475167014E-2</v>
      </c>
      <c r="CA276" s="17">
        <v>1.2113399345157001E-2</v>
      </c>
      <c r="CB276" s="17">
        <v>2.026068720777351E-2</v>
      </c>
      <c r="CC276" s="17">
        <v>2.218710021863677E-2</v>
      </c>
      <c r="CD276" s="17">
        <v>4.9801754889254667E-2</v>
      </c>
      <c r="CE276" s="17">
        <v>8.016948637220446E-3</v>
      </c>
      <c r="CF276" s="17">
        <v>3.1293175370239922E-2</v>
      </c>
      <c r="CG276" s="17">
        <v>2.4730622329659061E-2</v>
      </c>
      <c r="CI276" s="17">
        <v>2.4724173161558539E-2</v>
      </c>
      <c r="CJ276" s="17">
        <v>2.0675164955720391E-2</v>
      </c>
      <c r="CK276" s="17">
        <v>2.5479895104091842E-2</v>
      </c>
      <c r="CL276" s="17">
        <v>2.391381902994855E-2</v>
      </c>
      <c r="CM276" s="17">
        <v>3.653508248062827E-2</v>
      </c>
      <c r="CN276" s="17">
        <v>2.1841199828340891E-2</v>
      </c>
      <c r="CO276" s="17">
        <v>1.0361205734636199E-2</v>
      </c>
      <c r="CP276" s="17">
        <v>1.395092058395923E-2</v>
      </c>
    </row>
    <row r="277" spans="2:94" x14ac:dyDescent="0.25">
      <c r="B277" s="16" t="s">
        <v>150</v>
      </c>
      <c r="C277" s="17">
        <v>5.4810557760928788E-2</v>
      </c>
      <c r="D277" s="17">
        <v>9.2379223079023187E-2</v>
      </c>
      <c r="E277" s="17">
        <v>5.7958252636860393E-2</v>
      </c>
      <c r="F277" s="17">
        <v>6.4587125764078754E-2</v>
      </c>
      <c r="G277" s="17">
        <v>5.6980724952884317E-2</v>
      </c>
      <c r="H277" s="17">
        <v>4.7559468283989992E-2</v>
      </c>
      <c r="I277" s="17">
        <v>2.2625962056579491E-2</v>
      </c>
      <c r="K277" s="17">
        <v>5.0497374645294503E-2</v>
      </c>
      <c r="L277" s="17">
        <v>5.9296551406591513E-2</v>
      </c>
      <c r="N277" s="17">
        <v>6.3765271399494547E-2</v>
      </c>
      <c r="O277" s="17">
        <v>3.4101111023304938E-2</v>
      </c>
      <c r="P277" s="17">
        <v>4.2383710551517448E-2</v>
      </c>
      <c r="Q277" s="17">
        <v>3.7106726711889318E-2</v>
      </c>
      <c r="R277" s="17">
        <v>6.6352319771441459E-2</v>
      </c>
      <c r="S277" s="17">
        <v>5.6707012721508722E-2</v>
      </c>
      <c r="T277" s="17">
        <v>7.7157474351226496E-2</v>
      </c>
      <c r="U277" s="17">
        <v>5.4976409996099797E-2</v>
      </c>
      <c r="V277" s="17">
        <v>5.8096577194200263E-2</v>
      </c>
      <c r="W277" s="17">
        <v>4.7093388490214112E-2</v>
      </c>
      <c r="X277" s="17">
        <v>5.7863996864773309E-2</v>
      </c>
      <c r="Z277" s="17">
        <v>4.6634029780941291E-2</v>
      </c>
      <c r="AA277" s="17">
        <v>4.0305800347004712E-2</v>
      </c>
      <c r="AB277" s="17">
        <v>6.309357798484802E-2</v>
      </c>
      <c r="AC277" s="17">
        <v>7.1993667550215953E-2</v>
      </c>
      <c r="AE277" s="17">
        <v>4.9406727493057079E-2</v>
      </c>
      <c r="AF277" s="17">
        <v>6.5594711209167753E-2</v>
      </c>
      <c r="AG277" s="17">
        <v>7.7721299208956818E-2</v>
      </c>
      <c r="AH277" s="17">
        <v>5.6130872587757313E-2</v>
      </c>
      <c r="AI277" s="17">
        <v>5.2219597548674168E-2</v>
      </c>
      <c r="AJ277" s="17">
        <v>5.3004695759051007E-2</v>
      </c>
      <c r="AK277" s="17">
        <v>6.0801424604442392E-2</v>
      </c>
      <c r="AL277" s="17">
        <v>4.6656533375937247E-2</v>
      </c>
      <c r="AM277" s="17">
        <v>6.1022861898828322E-2</v>
      </c>
      <c r="AN277" s="17">
        <v>6.414693341645665E-2</v>
      </c>
      <c r="AO277" s="17">
        <v>4.1859433564417292E-2</v>
      </c>
      <c r="AP277" s="17">
        <v>3.3638561449732353E-2</v>
      </c>
      <c r="AQ277" s="17">
        <v>6.810096949006246E-2</v>
      </c>
      <c r="AR277" s="17">
        <v>5.7375551584611342E-2</v>
      </c>
      <c r="AS277" s="17">
        <v>4.7569060366888342E-2</v>
      </c>
      <c r="AT277" s="17">
        <v>3.9868521670800162E-2</v>
      </c>
      <c r="AU277" s="17">
        <v>5.4474834621626667E-2</v>
      </c>
      <c r="AW277" s="17">
        <v>5.1823133640643212E-2</v>
      </c>
      <c r="AX277" s="17">
        <v>6.5209027021362304E-2</v>
      </c>
      <c r="AZ277" s="17">
        <v>5.4162269125676253E-2</v>
      </c>
      <c r="BA277" s="17">
        <v>5.5837224066288257E-2</v>
      </c>
      <c r="BC277" s="17">
        <v>5.9552823756031978E-2</v>
      </c>
      <c r="BD277" s="17">
        <v>6.0166442238959339E-2</v>
      </c>
      <c r="BE277" s="17">
        <v>4.7687079582086428E-2</v>
      </c>
      <c r="BF277" s="17">
        <v>4.5037845241953617E-2</v>
      </c>
      <c r="BG277" s="17">
        <v>5.0389876194966723E-2</v>
      </c>
      <c r="BH277" s="17">
        <v>6.3956192550229218E-2</v>
      </c>
      <c r="BI277" s="17">
        <v>6.6948386852020508E-2</v>
      </c>
      <c r="BK277" s="17">
        <v>5.8021744343756607E-2</v>
      </c>
      <c r="BL277" s="17">
        <v>5.3485312345215398E-2</v>
      </c>
      <c r="BM277" s="17">
        <v>4.025057264437723E-2</v>
      </c>
      <c r="BN277" s="17">
        <v>7.1245244277400283E-2</v>
      </c>
      <c r="BO277" s="17">
        <v>6.2545039585518533E-2</v>
      </c>
      <c r="BQ277" s="17">
        <v>4.7305993439803962E-2</v>
      </c>
      <c r="BR277" s="17">
        <v>5.812651482216448E-2</v>
      </c>
      <c r="BS277" s="17">
        <v>4.7159913984965038E-2</v>
      </c>
      <c r="BT277" s="17">
        <v>0.1250131781213491</v>
      </c>
      <c r="BU277" s="17">
        <v>8.9667469381798204E-2</v>
      </c>
      <c r="BV277" s="17">
        <v>4.6939712193784768E-2</v>
      </c>
      <c r="BW277" s="17">
        <v>4.2932553860976372E-2</v>
      </c>
      <c r="BX277" s="17">
        <v>5.4242701626452922E-2</v>
      </c>
      <c r="BZ277" s="17">
        <v>4.6623801335272018E-2</v>
      </c>
      <c r="CA277" s="17">
        <v>4.3775912642043592E-2</v>
      </c>
      <c r="CB277" s="17">
        <v>4.77975216735117E-2</v>
      </c>
      <c r="CC277" s="17">
        <v>9.8922551108064735E-2</v>
      </c>
      <c r="CD277" s="17">
        <v>9.1924318701331567E-2</v>
      </c>
      <c r="CE277" s="17">
        <v>8.2035953410666662E-2</v>
      </c>
      <c r="CF277" s="17">
        <v>3.6874861426756743E-2</v>
      </c>
      <c r="CG277" s="17">
        <v>4.3744345781277727E-2</v>
      </c>
      <c r="CI277" s="17">
        <v>3.4269032613283713E-2</v>
      </c>
      <c r="CJ277" s="17">
        <v>4.2375898833421702E-2</v>
      </c>
      <c r="CK277" s="17">
        <v>5.1761043089114687E-2</v>
      </c>
      <c r="CL277" s="17">
        <v>7.7877588141076592E-2</v>
      </c>
      <c r="CM277" s="17">
        <v>7.6502821398810289E-2</v>
      </c>
      <c r="CN277" s="17">
        <v>4.4797954253770818E-2</v>
      </c>
      <c r="CO277" s="17">
        <v>3.9935889793959949E-2</v>
      </c>
      <c r="CP277" s="17">
        <v>5.4972027478813891E-2</v>
      </c>
    </row>
    <row r="278" spans="2:94" x14ac:dyDescent="0.25">
      <c r="B278" s="16" t="s">
        <v>151</v>
      </c>
      <c r="C278" s="17">
        <v>0.1216939235450484</v>
      </c>
      <c r="D278" s="17">
        <v>0.16862364342359429</v>
      </c>
      <c r="E278" s="17">
        <v>0.16791440849985781</v>
      </c>
      <c r="F278" s="17">
        <v>0.14830885434670951</v>
      </c>
      <c r="G278" s="17">
        <v>0.12057939509120751</v>
      </c>
      <c r="H278" s="17">
        <v>7.4958083659431241E-2</v>
      </c>
      <c r="I278" s="17">
        <v>6.3754921520639565E-2</v>
      </c>
      <c r="K278" s="17">
        <v>0.1152468894301394</v>
      </c>
      <c r="L278" s="17">
        <v>0.12697704224112219</v>
      </c>
      <c r="N278" s="17">
        <v>0.120067535258231</v>
      </c>
      <c r="O278" s="17">
        <v>0.12427336213064789</v>
      </c>
      <c r="P278" s="17">
        <v>0.14284060321020631</v>
      </c>
      <c r="Q278" s="17">
        <v>0.1145565878814139</v>
      </c>
      <c r="R278" s="17">
        <v>0.12064589190739521</v>
      </c>
      <c r="S278" s="17">
        <v>0.13363052294780259</v>
      </c>
      <c r="T278" s="17">
        <v>0.1453882499386914</v>
      </c>
      <c r="U278" s="17">
        <v>0.10555536805892041</v>
      </c>
      <c r="V278" s="17">
        <v>0.13465838991422871</v>
      </c>
      <c r="W278" s="17">
        <v>9.9307436650644426E-2</v>
      </c>
      <c r="X278" s="17">
        <v>0.10981057505462111</v>
      </c>
      <c r="Z278" s="17">
        <v>8.6055706109582242E-2</v>
      </c>
      <c r="AA278" s="17">
        <v>0.1170316979301517</v>
      </c>
      <c r="AB278" s="17">
        <v>0.13735935483359041</v>
      </c>
      <c r="AC278" s="17">
        <v>0.15117335312123609</v>
      </c>
      <c r="AE278" s="17">
        <v>0.1107312945280358</v>
      </c>
      <c r="AF278" s="17">
        <v>0.1844675058997573</v>
      </c>
      <c r="AG278" s="17">
        <v>0.14565307011480511</v>
      </c>
      <c r="AH278" s="17">
        <v>0.11396542082951459</v>
      </c>
      <c r="AI278" s="17">
        <v>0.16280524922921091</v>
      </c>
      <c r="AJ278" s="17">
        <v>0.12432794418921039</v>
      </c>
      <c r="AK278" s="17">
        <v>0.1294122728792238</v>
      </c>
      <c r="AL278" s="17">
        <v>0.12232354688066149</v>
      </c>
      <c r="AM278" s="17">
        <v>0.11522382738963249</v>
      </c>
      <c r="AN278" s="17">
        <v>6.9261579180466867E-2</v>
      </c>
      <c r="AO278" s="17">
        <v>9.8685633333770992E-2</v>
      </c>
      <c r="AP278" s="17">
        <v>0.12620012140029779</v>
      </c>
      <c r="AQ278" s="17">
        <v>0.1250815764545051</v>
      </c>
      <c r="AR278" s="17">
        <v>9.935902870961022E-2</v>
      </c>
      <c r="AS278" s="17">
        <v>9.7242427599514264E-2</v>
      </c>
      <c r="AT278" s="17">
        <v>7.6498537276122838E-2</v>
      </c>
      <c r="AU278" s="17">
        <v>0.12566308269367149</v>
      </c>
      <c r="AW278" s="17">
        <v>0.1158851157963128</v>
      </c>
      <c r="AX278" s="17">
        <v>0.1498018117195857</v>
      </c>
      <c r="AZ278" s="17">
        <v>0.12059339941593079</v>
      </c>
      <c r="BA278" s="17">
        <v>0.1234367753862811</v>
      </c>
      <c r="BC278" s="17">
        <v>0.1331090773462317</v>
      </c>
      <c r="BD278" s="17">
        <v>0.14421909997030721</v>
      </c>
      <c r="BE278" s="17">
        <v>8.8418893836183288E-2</v>
      </c>
      <c r="BF278" s="17">
        <v>0.11099049368384881</v>
      </c>
      <c r="BG278" s="17">
        <v>0.1124405266281603</v>
      </c>
      <c r="BH278" s="17">
        <v>6.8489840236090616E-2</v>
      </c>
      <c r="BI278" s="17">
        <v>9.5930040158410806E-2</v>
      </c>
      <c r="BK278" s="17">
        <v>0.1194915061502541</v>
      </c>
      <c r="BL278" s="17">
        <v>0.1058753310082992</v>
      </c>
      <c r="BM278" s="17">
        <v>0.15168219479014861</v>
      </c>
      <c r="BN278" s="17">
        <v>0.14532836173873079</v>
      </c>
      <c r="BO278" s="17">
        <v>7.1084425154374506E-2</v>
      </c>
      <c r="BQ278" s="17">
        <v>0.1068148013890339</v>
      </c>
      <c r="BR278" s="17">
        <v>0.12267625529293789</v>
      </c>
      <c r="BS278" s="17">
        <v>0.1118745202585897</v>
      </c>
      <c r="BT278" s="17">
        <v>0.19070872777866091</v>
      </c>
      <c r="BU278" s="17">
        <v>0.18959331535021531</v>
      </c>
      <c r="BV278" s="17">
        <v>0.1349171478260251</v>
      </c>
      <c r="BW278" s="17">
        <v>9.8647020484212769E-2</v>
      </c>
      <c r="BX278" s="17">
        <v>0.11603634888441321</v>
      </c>
      <c r="BZ278" s="17">
        <v>0.1196248154136537</v>
      </c>
      <c r="CA278" s="17">
        <v>0.1013148081285208</v>
      </c>
      <c r="CB278" s="17">
        <v>0.12049327387426249</v>
      </c>
      <c r="CC278" s="17">
        <v>0.17738804329550001</v>
      </c>
      <c r="CD278" s="17">
        <v>0.14756462978321891</v>
      </c>
      <c r="CE278" s="17">
        <v>0.1436890413378519</v>
      </c>
      <c r="CF278" s="17">
        <v>8.8765267783441099E-2</v>
      </c>
      <c r="CG278" s="17">
        <v>0.1221100326176008</v>
      </c>
      <c r="CI278" s="17">
        <v>0.12629826716693429</v>
      </c>
      <c r="CJ278" s="17">
        <v>9.9911572169526286E-2</v>
      </c>
      <c r="CK278" s="17">
        <v>0.1105127167796283</v>
      </c>
      <c r="CL278" s="17">
        <v>0.13464674864094781</v>
      </c>
      <c r="CM278" s="17">
        <v>0.14290595592844091</v>
      </c>
      <c r="CN278" s="17">
        <v>0.1156170635464966</v>
      </c>
      <c r="CO278" s="17">
        <v>7.3845211934217364E-2</v>
      </c>
      <c r="CP278" s="17">
        <v>0.15048963214294231</v>
      </c>
    </row>
    <row r="279" spans="2:94" x14ac:dyDescent="0.25">
      <c r="B279" s="16" t="s">
        <v>152</v>
      </c>
      <c r="C279" s="17">
        <v>0.33260067036348517</v>
      </c>
      <c r="D279" s="17">
        <v>0.32259391057196862</v>
      </c>
      <c r="E279" s="17">
        <v>0.31984826419415829</v>
      </c>
      <c r="F279" s="17">
        <v>0.30687152747919122</v>
      </c>
      <c r="G279" s="17">
        <v>0.36161358971936269</v>
      </c>
      <c r="H279" s="17">
        <v>0.32619675409549359</v>
      </c>
      <c r="I279" s="17">
        <v>0.35126646194902927</v>
      </c>
      <c r="K279" s="17">
        <v>0.33452178895683821</v>
      </c>
      <c r="L279" s="17">
        <v>0.3303313489079332</v>
      </c>
      <c r="N279" s="17">
        <v>0.37403169591114499</v>
      </c>
      <c r="O279" s="17">
        <v>0.34791104867977962</v>
      </c>
      <c r="P279" s="17">
        <v>0.34668592853150187</v>
      </c>
      <c r="Q279" s="17">
        <v>0.33513170188471741</v>
      </c>
      <c r="R279" s="17">
        <v>0.32099754950411591</v>
      </c>
      <c r="S279" s="17">
        <v>0.29984423801128429</v>
      </c>
      <c r="T279" s="17">
        <v>0.34404973294639879</v>
      </c>
      <c r="U279" s="17">
        <v>0.34267961086630938</v>
      </c>
      <c r="V279" s="17">
        <v>0.28085357454963927</v>
      </c>
      <c r="W279" s="17">
        <v>0.35053100594297443</v>
      </c>
      <c r="X279" s="17">
        <v>0.34140211075641119</v>
      </c>
      <c r="Z279" s="17">
        <v>0.35047875492786651</v>
      </c>
      <c r="AA279" s="17">
        <v>0.35122013623833598</v>
      </c>
      <c r="AB279" s="17">
        <v>0.33894457448286469</v>
      </c>
      <c r="AC279" s="17">
        <v>0.29024284893785218</v>
      </c>
      <c r="AE279" s="17">
        <v>0.24228712732921029</v>
      </c>
      <c r="AF279" s="17">
        <v>0.22032482672259551</v>
      </c>
      <c r="AG279" s="17">
        <v>0.33899426701688928</v>
      </c>
      <c r="AH279" s="17">
        <v>0.21486710598357961</v>
      </c>
      <c r="AI279" s="17">
        <v>0.31787123957157559</v>
      </c>
      <c r="AJ279" s="17">
        <v>0.37779363219826562</v>
      </c>
      <c r="AK279" s="17">
        <v>0.34762085809816579</v>
      </c>
      <c r="AL279" s="17">
        <v>0.36513965942725929</v>
      </c>
      <c r="AM279" s="17">
        <v>0.34923464979716401</v>
      </c>
      <c r="AN279" s="17">
        <v>0.35523591376737801</v>
      </c>
      <c r="AO279" s="17">
        <v>0.35263427643213091</v>
      </c>
      <c r="AP279" s="17">
        <v>0.34116031046549972</v>
      </c>
      <c r="AQ279" s="17">
        <v>0.32813050910539848</v>
      </c>
      <c r="AR279" s="17">
        <v>0.38133370908574732</v>
      </c>
      <c r="AS279" s="17">
        <v>0.42440198986435212</v>
      </c>
      <c r="AT279" s="17">
        <v>0.31588372706826529</v>
      </c>
      <c r="AU279" s="17">
        <v>0.23157096223315249</v>
      </c>
      <c r="AW279" s="17">
        <v>0.33782042391558142</v>
      </c>
      <c r="AX279" s="17">
        <v>0.31414617746628848</v>
      </c>
      <c r="AZ279" s="17">
        <v>0.33575590066216793</v>
      </c>
      <c r="BA279" s="17">
        <v>0.32760387039329142</v>
      </c>
      <c r="BC279" s="17">
        <v>0.32335106242748618</v>
      </c>
      <c r="BD279" s="17">
        <v>0.33014639583114957</v>
      </c>
      <c r="BE279" s="17">
        <v>0.33707175799075129</v>
      </c>
      <c r="BF279" s="17">
        <v>0.34657339966514572</v>
      </c>
      <c r="BG279" s="17">
        <v>0.37419481413384909</v>
      </c>
      <c r="BH279" s="17">
        <v>0.36969449039219732</v>
      </c>
      <c r="BI279" s="17">
        <v>0.19027798727961909</v>
      </c>
      <c r="BK279" s="17">
        <v>0.35098779930006269</v>
      </c>
      <c r="BL279" s="17">
        <v>0.32388817938121628</v>
      </c>
      <c r="BM279" s="17">
        <v>0.28884535650197241</v>
      </c>
      <c r="BN279" s="17">
        <v>0.37390938545708402</v>
      </c>
      <c r="BO279" s="17">
        <v>0.30782741968284089</v>
      </c>
      <c r="BQ279" s="17">
        <v>0.33878151849969701</v>
      </c>
      <c r="BR279" s="17">
        <v>0.34927887479169412</v>
      </c>
      <c r="BS279" s="17">
        <v>0.40343739717665172</v>
      </c>
      <c r="BT279" s="17">
        <v>0.27902186109734572</v>
      </c>
      <c r="BU279" s="17">
        <v>0.16664087204993169</v>
      </c>
      <c r="BV279" s="17">
        <v>0.29383064321578489</v>
      </c>
      <c r="BW279" s="17">
        <v>0.25170149416299398</v>
      </c>
      <c r="BX279" s="17">
        <v>0.35506220563431612</v>
      </c>
      <c r="BZ279" s="17">
        <v>0.32432135369388709</v>
      </c>
      <c r="CA279" s="17">
        <v>0.35942836721324362</v>
      </c>
      <c r="CB279" s="17">
        <v>0.38465341798447977</v>
      </c>
      <c r="CC279" s="17">
        <v>0.33680443760071571</v>
      </c>
      <c r="CD279" s="17">
        <v>0.27410920586921728</v>
      </c>
      <c r="CE279" s="17">
        <v>0.37166533574800681</v>
      </c>
      <c r="CF279" s="17">
        <v>0.23454165035158461</v>
      </c>
      <c r="CG279" s="17">
        <v>0.31679708904451531</v>
      </c>
      <c r="CI279" s="17">
        <v>0.35132649822385092</v>
      </c>
      <c r="CJ279" s="17">
        <v>0.35355072496841472</v>
      </c>
      <c r="CK279" s="17">
        <v>0.38574705165540679</v>
      </c>
      <c r="CL279" s="17">
        <v>0.35882837271206508</v>
      </c>
      <c r="CM279" s="17">
        <v>0.30783601582006659</v>
      </c>
      <c r="CN279" s="17">
        <v>0.27779575524846523</v>
      </c>
      <c r="CO279" s="17">
        <v>0.30568150800041699</v>
      </c>
      <c r="CP279" s="17">
        <v>0.29360921972224641</v>
      </c>
    </row>
    <row r="280" spans="2:94" ht="30" x14ac:dyDescent="0.25">
      <c r="B280" s="16" t="s">
        <v>153</v>
      </c>
      <c r="C280" s="17">
        <v>0.32014329081967757</v>
      </c>
      <c r="D280" s="17">
        <v>0.21592296057589219</v>
      </c>
      <c r="E280" s="17">
        <v>0.30007072102084748</v>
      </c>
      <c r="F280" s="17">
        <v>0.27564993377512892</v>
      </c>
      <c r="G280" s="17">
        <v>0.28982395901416091</v>
      </c>
      <c r="H280" s="17">
        <v>0.40756749364381301</v>
      </c>
      <c r="I280" s="17">
        <v>0.40725760243053849</v>
      </c>
      <c r="K280" s="17">
        <v>0.38515385256303192</v>
      </c>
      <c r="L280" s="17">
        <v>0.25766619137643559</v>
      </c>
      <c r="N280" s="17">
        <v>0.29263060407974761</v>
      </c>
      <c r="O280" s="17">
        <v>0.30069703384237229</v>
      </c>
      <c r="P280" s="17">
        <v>0.29205208173951908</v>
      </c>
      <c r="Q280" s="17">
        <v>0.35213502403969221</v>
      </c>
      <c r="R280" s="17">
        <v>0.32453568824837342</v>
      </c>
      <c r="S280" s="17">
        <v>0.33368747502727081</v>
      </c>
      <c r="T280" s="17">
        <v>0.26116206160297878</v>
      </c>
      <c r="U280" s="17">
        <v>0.32443476672244281</v>
      </c>
      <c r="V280" s="17">
        <v>0.3546492387577439</v>
      </c>
      <c r="W280" s="17">
        <v>0.32235281097711821</v>
      </c>
      <c r="X280" s="17">
        <v>0.32277755991692741</v>
      </c>
      <c r="Z280" s="17">
        <v>0.39325130198364577</v>
      </c>
      <c r="AA280" s="17">
        <v>0.32396212255999762</v>
      </c>
      <c r="AB280" s="17">
        <v>0.29538511757178432</v>
      </c>
      <c r="AC280" s="17">
        <v>0.25891649006429879</v>
      </c>
      <c r="AE280" s="17">
        <v>0.1111987548535129</v>
      </c>
      <c r="AF280" s="17">
        <v>0.22343222799716411</v>
      </c>
      <c r="AG280" s="17">
        <v>0.23885801972763601</v>
      </c>
      <c r="AH280" s="17">
        <v>0.36586726146929788</v>
      </c>
      <c r="AI280" s="17">
        <v>0.30535338445111171</v>
      </c>
      <c r="AJ280" s="17">
        <v>0.2903194028287403</v>
      </c>
      <c r="AK280" s="17">
        <v>0.32024817741736888</v>
      </c>
      <c r="AL280" s="17">
        <v>0.28199315233570588</v>
      </c>
      <c r="AM280" s="17">
        <v>0.3113247930305495</v>
      </c>
      <c r="AN280" s="17">
        <v>0.38717598391415509</v>
      </c>
      <c r="AO280" s="17">
        <v>0.39058603633685501</v>
      </c>
      <c r="AP280" s="17">
        <v>0.37843858962701632</v>
      </c>
      <c r="AQ280" s="17">
        <v>0.37292855407122039</v>
      </c>
      <c r="AR280" s="17">
        <v>0.3530338406992955</v>
      </c>
      <c r="AS280" s="17">
        <v>0.27895342500840631</v>
      </c>
      <c r="AT280" s="17">
        <v>0.44597605617431718</v>
      </c>
      <c r="AU280" s="17">
        <v>0.22994741796977719</v>
      </c>
      <c r="AW280" s="17">
        <v>0.32440566972926421</v>
      </c>
      <c r="AX280" s="17">
        <v>0.30477185837346549</v>
      </c>
      <c r="AZ280" s="17">
        <v>0.33388338956588359</v>
      </c>
      <c r="BA280" s="17">
        <v>0.29838369849002572</v>
      </c>
      <c r="BC280" s="17">
        <v>0.28287727723632861</v>
      </c>
      <c r="BD280" s="17">
        <v>0.30485415035188468</v>
      </c>
      <c r="BE280" s="17">
        <v>0.3673990815616805</v>
      </c>
      <c r="BF280" s="17">
        <v>0.35978963924850782</v>
      </c>
      <c r="BG280" s="17">
        <v>0.337537503191638</v>
      </c>
      <c r="BH280" s="17">
        <v>0.3930493423084172</v>
      </c>
      <c r="BI280" s="17">
        <v>0.24867931168980401</v>
      </c>
      <c r="BK280" s="17">
        <v>0.34175608563064908</v>
      </c>
      <c r="BL280" s="17">
        <v>0.38146603797973527</v>
      </c>
      <c r="BM280" s="17">
        <v>0.24120894476550711</v>
      </c>
      <c r="BN280" s="17">
        <v>0.22554759387207379</v>
      </c>
      <c r="BO280" s="17">
        <v>4.6615875815886547E-2</v>
      </c>
      <c r="BQ280" s="17">
        <v>0.39296611877261961</v>
      </c>
      <c r="BR280" s="17">
        <v>0.35057465788470638</v>
      </c>
      <c r="BS280" s="17">
        <v>0.29898061088229899</v>
      </c>
      <c r="BT280" s="17">
        <v>0.2501936557721029</v>
      </c>
      <c r="BU280" s="17">
        <v>0.38867666441716431</v>
      </c>
      <c r="BV280" s="17">
        <v>0.2210271641739158</v>
      </c>
      <c r="BW280" s="17">
        <v>0.1225010259024532</v>
      </c>
      <c r="BX280" s="17">
        <v>0.27842790235118048</v>
      </c>
      <c r="BZ280" s="17">
        <v>0.37354147230580242</v>
      </c>
      <c r="CA280" s="17">
        <v>0.38755883726085388</v>
      </c>
      <c r="CB280" s="17">
        <v>0.30256247143281251</v>
      </c>
      <c r="CC280" s="17">
        <v>0.2121534686806337</v>
      </c>
      <c r="CD280" s="17">
        <v>0.34986723294305722</v>
      </c>
      <c r="CE280" s="17">
        <v>0.28554656714682342</v>
      </c>
      <c r="CF280" s="17">
        <v>0.1064557592802382</v>
      </c>
      <c r="CG280" s="17">
        <v>0.23084341621337079</v>
      </c>
      <c r="CI280" s="17">
        <v>0.36742988389414821</v>
      </c>
      <c r="CJ280" s="17">
        <v>0.4099445179992714</v>
      </c>
      <c r="CK280" s="17">
        <v>0.31154294600124738</v>
      </c>
      <c r="CL280" s="17">
        <v>0.23054509508701529</v>
      </c>
      <c r="CM280" s="17">
        <v>0.34228042674792242</v>
      </c>
      <c r="CN280" s="17">
        <v>0.12986661181222911</v>
      </c>
      <c r="CO280" s="17">
        <v>0.24159144437505481</v>
      </c>
      <c r="CP280" s="17">
        <v>0.34219224680798871</v>
      </c>
    </row>
    <row r="281" spans="2:94" x14ac:dyDescent="0.25">
      <c r="B281" s="16" t="s">
        <v>85</v>
      </c>
      <c r="C281" s="17">
        <v>0.14604691922677629</v>
      </c>
      <c r="D281" s="17">
        <v>0.14794894201872499</v>
      </c>
      <c r="E281" s="17">
        <v>0.13347005402592019</v>
      </c>
      <c r="F281" s="17">
        <v>0.1752681083434145</v>
      </c>
      <c r="G281" s="17">
        <v>0.1574115886157843</v>
      </c>
      <c r="H281" s="17">
        <v>0.12426454384595351</v>
      </c>
      <c r="I281" s="17">
        <v>0.13672921997063039</v>
      </c>
      <c r="K281" s="17">
        <v>8.9387660102896338E-2</v>
      </c>
      <c r="L281" s="17">
        <v>0.20137746630494061</v>
      </c>
      <c r="N281" s="17">
        <v>0.13919864205735341</v>
      </c>
      <c r="O281" s="17">
        <v>0.15445230308952401</v>
      </c>
      <c r="P281" s="17">
        <v>0.143486458606778</v>
      </c>
      <c r="Q281" s="17">
        <v>0.14037781308842431</v>
      </c>
      <c r="R281" s="17">
        <v>0.1392502999002441</v>
      </c>
      <c r="S281" s="17">
        <v>0.1577996292085147</v>
      </c>
      <c r="T281" s="17">
        <v>0.1513127966874713</v>
      </c>
      <c r="U281" s="17">
        <v>0.15452047356393001</v>
      </c>
      <c r="V281" s="17">
        <v>0.13074542215685539</v>
      </c>
      <c r="W281" s="17">
        <v>0.16107482895027789</v>
      </c>
      <c r="X281" s="17">
        <v>0.13989876940116891</v>
      </c>
      <c r="Z281" s="17">
        <v>0.1012451014820087</v>
      </c>
      <c r="AA281" s="17">
        <v>0.14816146056472049</v>
      </c>
      <c r="AB281" s="17">
        <v>0.13548803700074799</v>
      </c>
      <c r="AC281" s="17">
        <v>0.1999132073205295</v>
      </c>
      <c r="AE281" s="17">
        <v>0.38708874257900733</v>
      </c>
      <c r="AF281" s="17">
        <v>0.2511775627843818</v>
      </c>
      <c r="AG281" s="17">
        <v>0.1610592741472891</v>
      </c>
      <c r="AH281" s="17">
        <v>0.21955434252401379</v>
      </c>
      <c r="AI281" s="17">
        <v>0.15101058098615</v>
      </c>
      <c r="AJ281" s="17">
        <v>0.12832173302515379</v>
      </c>
      <c r="AK281" s="17">
        <v>0.1231850497104514</v>
      </c>
      <c r="AL281" s="17">
        <v>0.15299496565635459</v>
      </c>
      <c r="AM281" s="17">
        <v>0.1322282162048968</v>
      </c>
      <c r="AN281" s="17">
        <v>0.10493513548307851</v>
      </c>
      <c r="AO281" s="17">
        <v>0.1013649788223507</v>
      </c>
      <c r="AP281" s="17">
        <v>0.11655464303684961</v>
      </c>
      <c r="AQ281" s="17">
        <v>9.0377460238292143E-2</v>
      </c>
      <c r="AR281" s="17">
        <v>9.3870124310243858E-2</v>
      </c>
      <c r="AS281" s="17">
        <v>0.121662732448874</v>
      </c>
      <c r="AT281" s="17">
        <v>0.1014894778727406</v>
      </c>
      <c r="AU281" s="17">
        <v>0.32772108768991259</v>
      </c>
      <c r="AW281" s="17">
        <v>0.14821949593402139</v>
      </c>
      <c r="AX281" s="17">
        <v>0.12848469262571621</v>
      </c>
      <c r="AZ281" s="17">
        <v>0.13317061832355681</v>
      </c>
      <c r="BA281" s="17">
        <v>0.16643855276182301</v>
      </c>
      <c r="BC281" s="17">
        <v>0.17492725856992089</v>
      </c>
      <c r="BD281" s="17">
        <v>0.1355527611218513</v>
      </c>
      <c r="BE281" s="17">
        <v>0.1229943376624443</v>
      </c>
      <c r="BF281" s="17">
        <v>0.1240219622725227</v>
      </c>
      <c r="BG281" s="17">
        <v>0.10021773920202739</v>
      </c>
      <c r="BH281" s="17">
        <v>7.056906995560347E-2</v>
      </c>
      <c r="BI281" s="17">
        <v>0.36611533158869453</v>
      </c>
      <c r="BK281" s="17">
        <v>0.1101408802514654</v>
      </c>
      <c r="BL281" s="17">
        <v>0.107766470037264</v>
      </c>
      <c r="BM281" s="17">
        <v>0.24794330162362599</v>
      </c>
      <c r="BN281" s="17">
        <v>0.15716190030704549</v>
      </c>
      <c r="BO281" s="17">
        <v>0.48837989883257632</v>
      </c>
      <c r="BQ281" s="17">
        <v>8.9848397000658262E-2</v>
      </c>
      <c r="BR281" s="17">
        <v>9.7611706762035857E-2</v>
      </c>
      <c r="BS281" s="17">
        <v>0.11806833424006449</v>
      </c>
      <c r="BT281" s="17">
        <v>0.12544419963621581</v>
      </c>
      <c r="BU281" s="17">
        <v>9.3030180834725487E-2</v>
      </c>
      <c r="BV281" s="17">
        <v>0.28647424104181002</v>
      </c>
      <c r="BW281" s="17">
        <v>0.44773611843531419</v>
      </c>
      <c r="BX281" s="17">
        <v>0.16603670955647629</v>
      </c>
      <c r="BZ281" s="17">
        <v>0.1028382424997146</v>
      </c>
      <c r="CA281" s="17">
        <v>9.5808675410181052E-2</v>
      </c>
      <c r="CB281" s="17">
        <v>0.12423262782716001</v>
      </c>
      <c r="CC281" s="17">
        <v>0.1525443990964491</v>
      </c>
      <c r="CD281" s="17">
        <v>8.6732857813920441E-2</v>
      </c>
      <c r="CE281" s="17">
        <v>0.1090461537194309</v>
      </c>
      <c r="CF281" s="17">
        <v>0.50206928578773924</v>
      </c>
      <c r="CG281" s="17">
        <v>0.26177449401357628</v>
      </c>
      <c r="CI281" s="17">
        <v>9.5952144940224304E-2</v>
      </c>
      <c r="CJ281" s="17">
        <v>7.3542121073645397E-2</v>
      </c>
      <c r="CK281" s="17">
        <v>0.114956347370511</v>
      </c>
      <c r="CL281" s="17">
        <v>0.1741883763889466</v>
      </c>
      <c r="CM281" s="17">
        <v>9.3939697624131374E-2</v>
      </c>
      <c r="CN281" s="17">
        <v>0.41008141531069708</v>
      </c>
      <c r="CO281" s="17">
        <v>0.32858474016171457</v>
      </c>
      <c r="CP281" s="17">
        <v>0.14478595326404931</v>
      </c>
    </row>
    <row r="283" spans="2:94" ht="75" x14ac:dyDescent="0.25">
      <c r="B283" s="14" t="s">
        <v>159</v>
      </c>
    </row>
    <row r="284" spans="2:94" x14ac:dyDescent="0.25">
      <c r="B284" s="15" t="s">
        <v>15</v>
      </c>
    </row>
    <row r="285" spans="2:94" x14ac:dyDescent="0.25">
      <c r="B285" s="14" t="s">
        <v>139</v>
      </c>
      <c r="C285" s="17">
        <v>0.23398763103139139</v>
      </c>
      <c r="D285" s="17">
        <v>0.3170892742884911</v>
      </c>
      <c r="E285" s="17">
        <v>0.3210651645926707</v>
      </c>
      <c r="F285" s="17">
        <v>0.26039403936724798</v>
      </c>
      <c r="G285" s="17">
        <v>0.22372926441027041</v>
      </c>
      <c r="H285" s="17">
        <v>0.19536455330562741</v>
      </c>
      <c r="I285" s="17">
        <v>0.12102467089457961</v>
      </c>
      <c r="K285" s="17">
        <v>0.2373011317129442</v>
      </c>
      <c r="L285" s="17">
        <v>0.2297946820080744</v>
      </c>
      <c r="N285" s="17">
        <v>0.18509707003478709</v>
      </c>
      <c r="O285" s="17">
        <v>0.2208760949929168</v>
      </c>
      <c r="P285" s="17">
        <v>0.16764086844425291</v>
      </c>
      <c r="Q285" s="17">
        <v>0.24432152911588381</v>
      </c>
      <c r="R285" s="17">
        <v>0.26067230784798218</v>
      </c>
      <c r="S285" s="17">
        <v>0.22210255462864931</v>
      </c>
      <c r="T285" s="17">
        <v>0.23073722749195061</v>
      </c>
      <c r="U285" s="17">
        <v>0.25427889748880189</v>
      </c>
      <c r="V285" s="17">
        <v>0.27996843838433089</v>
      </c>
      <c r="W285" s="17">
        <v>0.21680835013316649</v>
      </c>
      <c r="X285" s="17">
        <v>0.22742265435744499</v>
      </c>
      <c r="Z285" s="17">
        <v>0.25068611368873972</v>
      </c>
      <c r="AA285" s="17">
        <v>0.1899868975224942</v>
      </c>
      <c r="AB285" s="17">
        <v>0.27335100077765639</v>
      </c>
      <c r="AC285" s="17">
        <v>0.22689578702564189</v>
      </c>
      <c r="AE285" s="17">
        <v>0.25506850145786369</v>
      </c>
      <c r="AF285" s="17">
        <v>0.23051250453289521</v>
      </c>
      <c r="AG285" s="17">
        <v>0.28251415663269758</v>
      </c>
      <c r="AH285" s="17">
        <v>0.19884359721998071</v>
      </c>
      <c r="AI285" s="17">
        <v>0.2324860522802745</v>
      </c>
      <c r="AJ285" s="17">
        <v>0.21194035719135881</v>
      </c>
      <c r="AK285" s="17">
        <v>0.2129732436978925</v>
      </c>
      <c r="AL285" s="17">
        <v>0.20218247044210411</v>
      </c>
      <c r="AM285" s="17">
        <v>0.2232254111205606</v>
      </c>
      <c r="AN285" s="17">
        <v>0.19723606656458981</v>
      </c>
      <c r="AO285" s="17">
        <v>0.23156910674621181</v>
      </c>
      <c r="AP285" s="17">
        <v>0.26833618454605401</v>
      </c>
      <c r="AQ285" s="17">
        <v>0.26251674114187218</v>
      </c>
      <c r="AR285" s="17">
        <v>0.27166084117576772</v>
      </c>
      <c r="AS285" s="17">
        <v>0.33781931055762798</v>
      </c>
      <c r="AT285" s="17">
        <v>0.32659249687499131</v>
      </c>
      <c r="AU285" s="17">
        <v>0.1583783850274513</v>
      </c>
      <c r="AW285" s="17">
        <v>0.21169857389611851</v>
      </c>
      <c r="AX285" s="17">
        <v>0.33320105920062792</v>
      </c>
      <c r="AZ285" s="17">
        <v>0.2410560040830374</v>
      </c>
      <c r="BA285" s="17">
        <v>0.2227937583468749</v>
      </c>
      <c r="BC285" s="17">
        <v>0.21381745251588799</v>
      </c>
      <c r="BD285" s="17">
        <v>0.22090484745205499</v>
      </c>
      <c r="BE285" s="17">
        <v>0.25640990932210328</v>
      </c>
      <c r="BF285" s="17">
        <v>0.22445809492605859</v>
      </c>
      <c r="BG285" s="17">
        <v>0.28097064066730021</v>
      </c>
      <c r="BH285" s="17">
        <v>0.49078879400962949</v>
      </c>
      <c r="BI285" s="17">
        <v>0.1926306257974536</v>
      </c>
      <c r="BK285" s="17">
        <v>0.23778585969184171</v>
      </c>
      <c r="BL285" s="17">
        <v>0.2099321469266065</v>
      </c>
      <c r="BM285" s="17">
        <v>0.25305539383409609</v>
      </c>
      <c r="BN285" s="17">
        <v>0.27654596159233558</v>
      </c>
      <c r="BO285" s="17">
        <v>0.2046363486498782</v>
      </c>
      <c r="BQ285" s="17">
        <v>0.20066085905027339</v>
      </c>
      <c r="BR285" s="17">
        <v>0.27684195912899112</v>
      </c>
      <c r="BS285" s="17">
        <v>0.18417508419396811</v>
      </c>
      <c r="BT285" s="17">
        <v>0.29677988685660261</v>
      </c>
      <c r="BU285" s="17">
        <v>0.32823377561361827</v>
      </c>
      <c r="BV285" s="17">
        <v>0.20729696683640331</v>
      </c>
      <c r="BW285" s="17">
        <v>0.17433717272994709</v>
      </c>
      <c r="BX285" s="17">
        <v>0.25926745305240267</v>
      </c>
      <c r="BZ285" s="17">
        <v>0.22851145663290659</v>
      </c>
      <c r="CA285" s="17">
        <v>0.25652721403113121</v>
      </c>
      <c r="CB285" s="17">
        <v>0.221659969662342</v>
      </c>
      <c r="CC285" s="17">
        <v>0.3116029636984583</v>
      </c>
      <c r="CD285" s="17">
        <v>0.22645595544994301</v>
      </c>
      <c r="CE285" s="17">
        <v>0.21902662837810469</v>
      </c>
      <c r="CF285" s="17">
        <v>0.16932913484806189</v>
      </c>
      <c r="CG285" s="17">
        <v>0.21284474129721689</v>
      </c>
      <c r="CI285" s="17">
        <v>0.23937708050598491</v>
      </c>
      <c r="CJ285" s="17">
        <v>0.26497309553608278</v>
      </c>
      <c r="CK285" s="17">
        <v>0.20766168930115611</v>
      </c>
      <c r="CL285" s="17">
        <v>0.29564618658226333</v>
      </c>
      <c r="CM285" s="17">
        <v>0.23603096229788839</v>
      </c>
      <c r="CN285" s="17">
        <v>0.17062360271909441</v>
      </c>
      <c r="CO285" s="17">
        <v>0.16714439896852051</v>
      </c>
      <c r="CP285" s="17">
        <v>0.21223937508172391</v>
      </c>
    </row>
    <row r="286" spans="2:94" x14ac:dyDescent="0.25">
      <c r="B286" s="14" t="s">
        <v>140</v>
      </c>
      <c r="C286" s="17">
        <v>0.38007981825460679</v>
      </c>
      <c r="D286" s="17">
        <v>0.24577098301171191</v>
      </c>
      <c r="E286" s="17">
        <v>0.27520391120054383</v>
      </c>
      <c r="F286" s="17">
        <v>0.30300092890691599</v>
      </c>
      <c r="G286" s="17">
        <v>0.37667731017508888</v>
      </c>
      <c r="H286" s="17">
        <v>0.45689810108950107</v>
      </c>
      <c r="I286" s="17">
        <v>0.56789961766830976</v>
      </c>
      <c r="K286" s="17">
        <v>0.45156336791746848</v>
      </c>
      <c r="L286" s="17">
        <v>0.31157944004038729</v>
      </c>
      <c r="N286" s="17">
        <v>0.43142321182205379</v>
      </c>
      <c r="O286" s="17">
        <v>0.36170704031584472</v>
      </c>
      <c r="P286" s="17">
        <v>0.41232742479518109</v>
      </c>
      <c r="Q286" s="17">
        <v>0.41316857848344091</v>
      </c>
      <c r="R286" s="17">
        <v>0.35980044610711692</v>
      </c>
      <c r="S286" s="17">
        <v>0.37418599927070001</v>
      </c>
      <c r="T286" s="17">
        <v>0.3378703442469303</v>
      </c>
      <c r="U286" s="17">
        <v>0.36448265636660471</v>
      </c>
      <c r="V286" s="17">
        <v>0.34156718569052369</v>
      </c>
      <c r="W286" s="17">
        <v>0.38961329517172899</v>
      </c>
      <c r="X286" s="17">
        <v>0.41567099516758033</v>
      </c>
      <c r="Z286" s="17">
        <v>0.44446124603929998</v>
      </c>
      <c r="AA286" s="17">
        <v>0.39792151882225041</v>
      </c>
      <c r="AB286" s="17">
        <v>0.35569759266679329</v>
      </c>
      <c r="AC286" s="17">
        <v>0.31470782789432888</v>
      </c>
      <c r="AE286" s="17">
        <v>0.17443751292161819</v>
      </c>
      <c r="AF286" s="17">
        <v>0.17633815244590831</v>
      </c>
      <c r="AG286" s="17">
        <v>0.32141556759693768</v>
      </c>
      <c r="AH286" s="17">
        <v>0.32727006303012091</v>
      </c>
      <c r="AI286" s="17">
        <v>0.36818341996400422</v>
      </c>
      <c r="AJ286" s="17">
        <v>0.43466656312004093</v>
      </c>
      <c r="AK286" s="17">
        <v>0.3923621968873261</v>
      </c>
      <c r="AL286" s="17">
        <v>0.40968813226088352</v>
      </c>
      <c r="AM286" s="17">
        <v>0.4256771033317619</v>
      </c>
      <c r="AN286" s="17">
        <v>0.3965509061551149</v>
      </c>
      <c r="AO286" s="17">
        <v>0.42739031570563008</v>
      </c>
      <c r="AP286" s="17">
        <v>0.42230398272203368</v>
      </c>
      <c r="AQ286" s="17">
        <v>0.44260342536375352</v>
      </c>
      <c r="AR286" s="17">
        <v>0.35706371514097779</v>
      </c>
      <c r="AS286" s="17">
        <v>0.38474892780127651</v>
      </c>
      <c r="AT286" s="17">
        <v>0.32632598660717821</v>
      </c>
      <c r="AU286" s="17">
        <v>0.36285357808693891</v>
      </c>
      <c r="AW286" s="17">
        <v>0.4078975549613868</v>
      </c>
      <c r="AX286" s="17">
        <v>0.26669201635164702</v>
      </c>
      <c r="AZ286" s="17">
        <v>0.3890552915160097</v>
      </c>
      <c r="BA286" s="17">
        <v>0.36586575453197567</v>
      </c>
      <c r="BC286" s="17">
        <v>0.37892776900678621</v>
      </c>
      <c r="BD286" s="17">
        <v>0.36974745751140109</v>
      </c>
      <c r="BE286" s="17">
        <v>0.39410552977306568</v>
      </c>
      <c r="BF286" s="17">
        <v>0.4162635903887707</v>
      </c>
      <c r="BG286" s="17">
        <v>0.38763538164245231</v>
      </c>
      <c r="BH286" s="17">
        <v>0.23670774090108959</v>
      </c>
      <c r="BI286" s="17">
        <v>0.27054383035249868</v>
      </c>
      <c r="BK286" s="17">
        <v>0.41027117195009583</v>
      </c>
      <c r="BL286" s="17">
        <v>0.46927630464971942</v>
      </c>
      <c r="BM286" s="17">
        <v>0.2274608136602701</v>
      </c>
      <c r="BN286" s="17">
        <v>0.29255246917638827</v>
      </c>
      <c r="BO286" s="17">
        <v>8.4419663178609855E-2</v>
      </c>
      <c r="BQ286" s="17">
        <v>0.51324715374540042</v>
      </c>
      <c r="BR286" s="17">
        <v>0.36865959638076312</v>
      </c>
      <c r="BS286" s="17">
        <v>0.41440437029984067</v>
      </c>
      <c r="BT286" s="17">
        <v>0.32945177763303629</v>
      </c>
      <c r="BU286" s="17">
        <v>0.37295617766655298</v>
      </c>
      <c r="BV286" s="17">
        <v>0.22769235617419431</v>
      </c>
      <c r="BW286" s="17">
        <v>0.14510075710949091</v>
      </c>
      <c r="BX286" s="17">
        <v>0.33685664921314568</v>
      </c>
      <c r="BZ286" s="17">
        <v>0.46904651065820652</v>
      </c>
      <c r="CA286" s="17">
        <v>0.39341463163347079</v>
      </c>
      <c r="CB286" s="17">
        <v>0.40690290963435549</v>
      </c>
      <c r="CC286" s="17">
        <v>0.29210977956784312</v>
      </c>
      <c r="CD286" s="17">
        <v>0.46546903029594439</v>
      </c>
      <c r="CE286" s="17">
        <v>0.41278632937410459</v>
      </c>
      <c r="CF286" s="17">
        <v>6.6308695106818333E-2</v>
      </c>
      <c r="CG286" s="17">
        <v>0.26733463299033888</v>
      </c>
      <c r="CI286" s="17">
        <v>0.42641016213357269</v>
      </c>
      <c r="CJ286" s="17">
        <v>0.40595395076785418</v>
      </c>
      <c r="CK286" s="17">
        <v>0.39576510817981692</v>
      </c>
      <c r="CL286" s="17">
        <v>0.27035162091478743</v>
      </c>
      <c r="CM286" s="17">
        <v>0.45143204710201179</v>
      </c>
      <c r="CN286" s="17">
        <v>0.19216445235671181</v>
      </c>
      <c r="CO286" s="17">
        <v>0.28328284831647171</v>
      </c>
      <c r="CP286" s="17">
        <v>0.41981202683273228</v>
      </c>
    </row>
    <row r="287" spans="2:94" x14ac:dyDescent="0.25">
      <c r="B287" s="14" t="s">
        <v>141</v>
      </c>
      <c r="C287" s="17">
        <v>-0.1460921872232154</v>
      </c>
      <c r="D287" s="17">
        <v>7.1318291276779244E-2</v>
      </c>
      <c r="E287" s="17">
        <v>4.5861253392126877E-2</v>
      </c>
      <c r="F287" s="17">
        <v>-4.2606889539668007E-2</v>
      </c>
      <c r="G287" s="17">
        <v>-0.15294804576481849</v>
      </c>
      <c r="H287" s="17">
        <v>-0.26153354778387378</v>
      </c>
      <c r="I287" s="17">
        <v>-0.44687494677373008</v>
      </c>
      <c r="K287" s="17">
        <v>-0.21426223620452431</v>
      </c>
      <c r="L287" s="17">
        <v>-8.1784758032312915E-2</v>
      </c>
      <c r="N287" s="17">
        <v>-0.24632614178726669</v>
      </c>
      <c r="O287" s="17">
        <v>-0.14083094532292789</v>
      </c>
      <c r="P287" s="17">
        <v>-0.2446865563509282</v>
      </c>
      <c r="Q287" s="17">
        <v>-0.16884704936755709</v>
      </c>
      <c r="R287" s="17">
        <v>-9.912813825913469E-2</v>
      </c>
      <c r="S287" s="17">
        <v>-0.1520834446420507</v>
      </c>
      <c r="T287" s="17">
        <v>-0.1071331167549797</v>
      </c>
      <c r="U287" s="17">
        <v>-0.1102037588778028</v>
      </c>
      <c r="V287" s="17">
        <v>-6.1598747306192803E-2</v>
      </c>
      <c r="W287" s="17">
        <v>-0.1728049450385625</v>
      </c>
      <c r="X287" s="17">
        <v>-0.18824834081013531</v>
      </c>
      <c r="Z287" s="17">
        <v>-0.19377513235056029</v>
      </c>
      <c r="AA287" s="17">
        <v>-0.20793462129975621</v>
      </c>
      <c r="AB287" s="17">
        <v>-8.23465918891369E-2</v>
      </c>
      <c r="AC287" s="17">
        <v>-8.7812040868687019E-2</v>
      </c>
      <c r="AE287" s="17">
        <v>8.0630988536245451E-2</v>
      </c>
      <c r="AF287" s="17">
        <v>5.4174352086986927E-2</v>
      </c>
      <c r="AG287" s="17">
        <v>-3.8901410964240157E-2</v>
      </c>
      <c r="AH287" s="17">
        <v>-0.12842646581014019</v>
      </c>
      <c r="AI287" s="17">
        <v>-0.1356973676837297</v>
      </c>
      <c r="AJ287" s="17">
        <v>-0.22272620592868211</v>
      </c>
      <c r="AK287" s="17">
        <v>-0.1793889531894336</v>
      </c>
      <c r="AL287" s="17">
        <v>-0.20750566181877941</v>
      </c>
      <c r="AM287" s="17">
        <v>-0.2024516922112013</v>
      </c>
      <c r="AN287" s="17">
        <v>-0.19931483959052509</v>
      </c>
      <c r="AO287" s="17">
        <v>-0.19582120895941829</v>
      </c>
      <c r="AP287" s="17">
        <v>-0.15396779817597969</v>
      </c>
      <c r="AQ287" s="17">
        <v>-0.18008668422188129</v>
      </c>
      <c r="AR287" s="17">
        <v>-8.5402873965210124E-2</v>
      </c>
      <c r="AS287" s="17">
        <v>-4.6929617243648469E-2</v>
      </c>
      <c r="AT287" s="17">
        <v>2.6651026781310261E-4</v>
      </c>
      <c r="AU287" s="17">
        <v>-0.20447519305948761</v>
      </c>
      <c r="AW287" s="17">
        <v>-0.19619898106526831</v>
      </c>
      <c r="AX287" s="17">
        <v>6.6509042848980904E-2</v>
      </c>
      <c r="AZ287" s="17">
        <v>-0.1479992874329723</v>
      </c>
      <c r="BA287" s="17">
        <v>-0.1430719961851008</v>
      </c>
      <c r="BC287" s="17">
        <v>-0.16511031649089819</v>
      </c>
      <c r="BD287" s="17">
        <v>-0.14884261005934621</v>
      </c>
      <c r="BE287" s="17">
        <v>-0.13769562045096231</v>
      </c>
      <c r="BF287" s="17">
        <v>-0.19180549546271211</v>
      </c>
      <c r="BG287" s="17">
        <v>-0.10666474097515211</v>
      </c>
      <c r="BH287" s="17">
        <v>0.2540810531085399</v>
      </c>
      <c r="BI287" s="17">
        <v>-7.7913204555045079E-2</v>
      </c>
      <c r="BK287" s="17">
        <v>-0.17248531225825409</v>
      </c>
      <c r="BL287" s="17">
        <v>-0.25934415772311292</v>
      </c>
      <c r="BM287" s="17">
        <v>2.5594580173826039E-2</v>
      </c>
      <c r="BN287" s="17">
        <v>-1.600650758405275E-2</v>
      </c>
      <c r="BO287" s="17">
        <v>0.12021668547126831</v>
      </c>
      <c r="BQ287" s="17">
        <v>-0.31258629469512711</v>
      </c>
      <c r="BR287" s="17">
        <v>-9.1817637251772E-2</v>
      </c>
      <c r="BS287" s="17">
        <v>-0.23022928610587259</v>
      </c>
      <c r="BT287" s="17">
        <v>-3.2671890776433787E-2</v>
      </c>
      <c r="BU287" s="17">
        <v>-4.4722402052934762E-2</v>
      </c>
      <c r="BV287" s="17">
        <v>-2.0395389337790951E-2</v>
      </c>
      <c r="BW287" s="17">
        <v>2.9236415620456199E-2</v>
      </c>
      <c r="BX287" s="17">
        <v>-7.7589196160743057E-2</v>
      </c>
      <c r="BZ287" s="17">
        <v>-0.2405350540252999</v>
      </c>
      <c r="CA287" s="17">
        <v>-0.13688741760233961</v>
      </c>
      <c r="CB287" s="17">
        <v>-0.18524293997201349</v>
      </c>
      <c r="CC287" s="17">
        <v>1.9493184130615241E-2</v>
      </c>
      <c r="CD287" s="17">
        <v>-0.2390130748460014</v>
      </c>
      <c r="CE287" s="17">
        <v>-0.1937597009959999</v>
      </c>
      <c r="CF287" s="17">
        <v>0.1030204397412436</v>
      </c>
      <c r="CG287" s="17">
        <v>-5.4489891693122038E-2</v>
      </c>
      <c r="CI287" s="17">
        <v>-0.1870330816275878</v>
      </c>
      <c r="CJ287" s="17">
        <v>-0.1409808552317714</v>
      </c>
      <c r="CK287" s="17">
        <v>-0.18810341887866069</v>
      </c>
      <c r="CL287" s="17">
        <v>2.5294565667475951E-2</v>
      </c>
      <c r="CM287" s="17">
        <v>-0.21540108480412329</v>
      </c>
      <c r="CN287" s="17">
        <v>-2.1540849637617401E-2</v>
      </c>
      <c r="CO287" s="17">
        <v>-0.1161384493479512</v>
      </c>
      <c r="CP287" s="17">
        <v>-0.2075726517510085</v>
      </c>
    </row>
    <row r="289" spans="2:94" ht="75" x14ac:dyDescent="0.25">
      <c r="B289" s="14" t="s">
        <v>159</v>
      </c>
    </row>
    <row r="290" spans="2:94" x14ac:dyDescent="0.25">
      <c r="B290" s="15" t="s">
        <v>15</v>
      </c>
    </row>
    <row r="291" spans="2:94" x14ac:dyDescent="0.25">
      <c r="B291" s="14" t="s">
        <v>139</v>
      </c>
      <c r="C291" s="17">
        <v>0.2332837736358335</v>
      </c>
      <c r="D291" s="17">
        <v>0.34095737258953918</v>
      </c>
      <c r="E291" s="17">
        <v>0.35642782037803339</v>
      </c>
      <c r="F291" s="17">
        <v>0.29177141887299851</v>
      </c>
      <c r="G291" s="17">
        <v>0.2118643489570258</v>
      </c>
      <c r="H291" s="17">
        <v>0.15928224727822529</v>
      </c>
      <c r="I291" s="17">
        <v>8.1485831829583161E-2</v>
      </c>
      <c r="K291" s="17">
        <v>0.22287251262436089</v>
      </c>
      <c r="L291" s="17">
        <v>0.24214218888464509</v>
      </c>
      <c r="N291" s="17">
        <v>0.25903776740304052</v>
      </c>
      <c r="O291" s="17">
        <v>0.20800983824078781</v>
      </c>
      <c r="P291" s="17">
        <v>0.22534110323074019</v>
      </c>
      <c r="Q291" s="17">
        <v>0.24239680318439791</v>
      </c>
      <c r="R291" s="17">
        <v>0.24266974297904129</v>
      </c>
      <c r="S291" s="17">
        <v>0.21924130945341391</v>
      </c>
      <c r="T291" s="17">
        <v>0.22595925904840319</v>
      </c>
      <c r="U291" s="17">
        <v>0.21670219911844041</v>
      </c>
      <c r="V291" s="17">
        <v>0.29667083982463582</v>
      </c>
      <c r="W291" s="17">
        <v>0.18456272329205869</v>
      </c>
      <c r="X291" s="17">
        <v>0.2053316831896497</v>
      </c>
      <c r="Z291" s="17">
        <v>0.23508576674149309</v>
      </c>
      <c r="AA291" s="17">
        <v>0.19926615899568359</v>
      </c>
      <c r="AB291" s="17">
        <v>0.25479420922118012</v>
      </c>
      <c r="AC291" s="17">
        <v>0.24719096458975551</v>
      </c>
      <c r="AE291" s="17">
        <v>0.18697683839426499</v>
      </c>
      <c r="AF291" s="17">
        <v>0.27053077047389479</v>
      </c>
      <c r="AG291" s="17">
        <v>0.23471874402522569</v>
      </c>
      <c r="AH291" s="17">
        <v>0.24421445404574979</v>
      </c>
      <c r="AI291" s="17">
        <v>0.27505826020830548</v>
      </c>
      <c r="AJ291" s="17">
        <v>0.20104064329727839</v>
      </c>
      <c r="AK291" s="17">
        <v>0.21235349053028041</v>
      </c>
      <c r="AL291" s="17">
        <v>0.21661713296622481</v>
      </c>
      <c r="AM291" s="17">
        <v>0.2499243525965715</v>
      </c>
      <c r="AN291" s="17">
        <v>0.20063870806414899</v>
      </c>
      <c r="AO291" s="17">
        <v>0.2353416578921638</v>
      </c>
      <c r="AP291" s="17">
        <v>0.22439552282846059</v>
      </c>
      <c r="AQ291" s="17">
        <v>0.24340895728613671</v>
      </c>
      <c r="AR291" s="17">
        <v>0.2079709266101494</v>
      </c>
      <c r="AS291" s="17">
        <v>0.24819561234981899</v>
      </c>
      <c r="AT291" s="17">
        <v>0.35884058248604012</v>
      </c>
      <c r="AU291" s="17">
        <v>0.13174161298625819</v>
      </c>
      <c r="AW291" s="17">
        <v>0.20397682669675091</v>
      </c>
      <c r="AX291" s="17">
        <v>0.35764045370232411</v>
      </c>
      <c r="AZ291" s="17">
        <v>0.2279476238021895</v>
      </c>
      <c r="BA291" s="17">
        <v>0.24173440031143101</v>
      </c>
      <c r="BC291" s="17">
        <v>0.18669528598170659</v>
      </c>
      <c r="BD291" s="17">
        <v>0.23502413874806211</v>
      </c>
      <c r="BE291" s="17">
        <v>0.19986666426838151</v>
      </c>
      <c r="BF291" s="17">
        <v>0.23858309205639</v>
      </c>
      <c r="BG291" s="17">
        <v>0.32151891659336662</v>
      </c>
      <c r="BH291" s="17">
        <v>0.51004317656265019</v>
      </c>
      <c r="BI291" s="17">
        <v>0.23020368852215831</v>
      </c>
      <c r="BK291" s="17">
        <v>0.2416885653358245</v>
      </c>
      <c r="BL291" s="17">
        <v>0.18294407005096741</v>
      </c>
      <c r="BM291" s="17">
        <v>0.26537151579172641</v>
      </c>
      <c r="BN291" s="17">
        <v>0.32517712563326101</v>
      </c>
      <c r="BO291" s="17">
        <v>0.20956258911545941</v>
      </c>
      <c r="BQ291" s="17">
        <v>0.18447716057777069</v>
      </c>
      <c r="BR291" s="17">
        <v>0.27078543018910428</v>
      </c>
      <c r="BS291" s="17">
        <v>0.21928832494360459</v>
      </c>
      <c r="BT291" s="17">
        <v>0.35294755351003299</v>
      </c>
      <c r="BU291" s="17">
        <v>0.21095411530883831</v>
      </c>
      <c r="BV291" s="17">
        <v>0.2280915493713189</v>
      </c>
      <c r="BW291" s="17">
        <v>0.17946958990441891</v>
      </c>
      <c r="BX291" s="17">
        <v>0.26203098758697851</v>
      </c>
      <c r="BZ291" s="17">
        <v>0.1894961143497699</v>
      </c>
      <c r="CA291" s="17">
        <v>0.26056732678681288</v>
      </c>
      <c r="CB291" s="17">
        <v>0.19606725420045629</v>
      </c>
      <c r="CC291" s="17">
        <v>0.28239683068900878</v>
      </c>
      <c r="CD291" s="17">
        <v>0.21321331684534389</v>
      </c>
      <c r="CE291" s="17">
        <v>0.30691913634823831</v>
      </c>
      <c r="CF291" s="17">
        <v>0.1521654144050732</v>
      </c>
      <c r="CG291" s="17">
        <v>0.24931516673164589</v>
      </c>
      <c r="CI291" s="17">
        <v>0.2171023839483692</v>
      </c>
      <c r="CJ291" s="17">
        <v>0.29353259347028532</v>
      </c>
      <c r="CK291" s="17">
        <v>0.22538830948680649</v>
      </c>
      <c r="CL291" s="17">
        <v>0.30130573609459682</v>
      </c>
      <c r="CM291" s="17">
        <v>0.2181705603400948</v>
      </c>
      <c r="CN291" s="17">
        <v>0.17108151698078081</v>
      </c>
      <c r="CO291" s="17">
        <v>0.12994314611870869</v>
      </c>
      <c r="CP291" s="17">
        <v>0.25113904793235292</v>
      </c>
    </row>
    <row r="292" spans="2:94" x14ac:dyDescent="0.25">
      <c r="B292" s="14" t="s">
        <v>140</v>
      </c>
      <c r="C292" s="17">
        <v>0.43285561627425118</v>
      </c>
      <c r="D292" s="17">
        <v>0.27012955309094122</v>
      </c>
      <c r="E292" s="17">
        <v>0.24191323285000799</v>
      </c>
      <c r="F292" s="17">
        <v>0.33316827117261982</v>
      </c>
      <c r="G292" s="17">
        <v>0.45390015501767011</v>
      </c>
      <c r="H292" s="17">
        <v>0.56503928845878126</v>
      </c>
      <c r="I292" s="17">
        <v>0.67089315815043593</v>
      </c>
      <c r="K292" s="17">
        <v>0.51300968149668635</v>
      </c>
      <c r="L292" s="17">
        <v>0.35522488473160629</v>
      </c>
      <c r="N292" s="17">
        <v>0.45186615155435977</v>
      </c>
      <c r="O292" s="17">
        <v>0.46255979251620227</v>
      </c>
      <c r="P292" s="17">
        <v>0.45369693882044132</v>
      </c>
      <c r="Q292" s="17">
        <v>0.43196010007067298</v>
      </c>
      <c r="R292" s="17">
        <v>0.42483076042833551</v>
      </c>
      <c r="S292" s="17">
        <v>0.4330332318438192</v>
      </c>
      <c r="T292" s="17">
        <v>0.38134884448359468</v>
      </c>
      <c r="U292" s="17">
        <v>0.43093329993492452</v>
      </c>
      <c r="V292" s="17">
        <v>0.37988455585513842</v>
      </c>
      <c r="W292" s="17">
        <v>0.48072663020271961</v>
      </c>
      <c r="X292" s="17">
        <v>0.47393844965710502</v>
      </c>
      <c r="Z292" s="17">
        <v>0.50963628886688861</v>
      </c>
      <c r="AA292" s="17">
        <v>0.45690464687113769</v>
      </c>
      <c r="AB292" s="17">
        <v>0.41576658655346649</v>
      </c>
      <c r="AC292" s="17">
        <v>0.34022997496256457</v>
      </c>
      <c r="AE292" s="17">
        <v>0.1645042947963917</v>
      </c>
      <c r="AF292" s="17">
        <v>0.25660802487385598</v>
      </c>
      <c r="AG292" s="17">
        <v>0.37851135636163302</v>
      </c>
      <c r="AH292" s="17">
        <v>0.36349330042176592</v>
      </c>
      <c r="AI292" s="17">
        <v>0.37803462599309628</v>
      </c>
      <c r="AJ292" s="17">
        <v>0.47242103556520149</v>
      </c>
      <c r="AK292" s="17">
        <v>0.46773393338438468</v>
      </c>
      <c r="AL292" s="17">
        <v>0.45431508036411827</v>
      </c>
      <c r="AM292" s="17">
        <v>0.4346133895790788</v>
      </c>
      <c r="AN292" s="17">
        <v>0.53726200621770792</v>
      </c>
      <c r="AO292" s="17">
        <v>0.4830378657934411</v>
      </c>
      <c r="AP292" s="17">
        <v>0.48366858604375779</v>
      </c>
      <c r="AQ292" s="17">
        <v>0.47063854698218083</v>
      </c>
      <c r="AR292" s="17">
        <v>0.50023442827501263</v>
      </c>
      <c r="AS292" s="17">
        <v>0.5119571407375354</v>
      </c>
      <c r="AT292" s="17">
        <v>0.37571935468710371</v>
      </c>
      <c r="AU292" s="17">
        <v>0.36952228553014321</v>
      </c>
      <c r="AW292" s="17">
        <v>0.47077869934486599</v>
      </c>
      <c r="AX292" s="17">
        <v>0.28007383108787037</v>
      </c>
      <c r="AZ292" s="17">
        <v>0.45727901188954112</v>
      </c>
      <c r="BA292" s="17">
        <v>0.39417735480678812</v>
      </c>
      <c r="BC292" s="17">
        <v>0.43638897691014922</v>
      </c>
      <c r="BD292" s="17">
        <v>0.42735171436127373</v>
      </c>
      <c r="BE292" s="17">
        <v>0.47906320621416543</v>
      </c>
      <c r="BF292" s="17">
        <v>0.45737138193559251</v>
      </c>
      <c r="BG292" s="17">
        <v>0.40489874737848103</v>
      </c>
      <c r="BH292" s="17">
        <v>0.29672580601191978</v>
      </c>
      <c r="BI292" s="17">
        <v>0.32540353608303862</v>
      </c>
      <c r="BK292" s="17">
        <v>0.45622075558927938</v>
      </c>
      <c r="BL292" s="17">
        <v>0.543329397320365</v>
      </c>
      <c r="BM292" s="17">
        <v>0.27957757403231259</v>
      </c>
      <c r="BN292" s="17">
        <v>0.305322763181121</v>
      </c>
      <c r="BO292" s="17">
        <v>0.1130366972057833</v>
      </c>
      <c r="BQ292" s="17">
        <v>0.58648027938050185</v>
      </c>
      <c r="BR292" s="17">
        <v>0.41651269757727988</v>
      </c>
      <c r="BS292" s="17">
        <v>0.47044008082952699</v>
      </c>
      <c r="BT292" s="17">
        <v>0.29292686451308059</v>
      </c>
      <c r="BU292" s="17">
        <v>0.46149882309312018</v>
      </c>
      <c r="BV292" s="17">
        <v>0.2712527721760305</v>
      </c>
      <c r="BW292" s="17">
        <v>0.17040635316751901</v>
      </c>
      <c r="BX292" s="17">
        <v>0.38906159662820139</v>
      </c>
      <c r="BZ292" s="17">
        <v>0.54411239124995514</v>
      </c>
      <c r="CA292" s="17">
        <v>0.43319013257913858</v>
      </c>
      <c r="CB292" s="17">
        <v>0.50713925230735568</v>
      </c>
      <c r="CC292" s="17">
        <v>0.30938681076899749</v>
      </c>
      <c r="CD292" s="17">
        <v>0.53143330658082133</v>
      </c>
      <c r="CE292" s="17">
        <v>0.37705696042099368</v>
      </c>
      <c r="CF292" s="17">
        <v>0.13284267678953299</v>
      </c>
      <c r="CG292" s="17">
        <v>0.31433371709209951</v>
      </c>
      <c r="CI292" s="17">
        <v>0.51986644863582099</v>
      </c>
      <c r="CJ292" s="17">
        <v>0.39432124333513502</v>
      </c>
      <c r="CK292" s="17">
        <v>0.45674584460219297</v>
      </c>
      <c r="CL292" s="17">
        <v>0.31532561644544471</v>
      </c>
      <c r="CM292" s="17">
        <v>0.52510755564673506</v>
      </c>
      <c r="CN292" s="17">
        <v>0.21519787774194429</v>
      </c>
      <c r="CO292" s="17">
        <v>0.35450461414556272</v>
      </c>
      <c r="CP292" s="17">
        <v>0.4846327442127345</v>
      </c>
    </row>
    <row r="293" spans="2:94" x14ac:dyDescent="0.25">
      <c r="B293" s="14" t="s">
        <v>141</v>
      </c>
      <c r="C293" s="17">
        <v>-0.19957184263841771</v>
      </c>
      <c r="D293" s="17">
        <v>7.0827819498597955E-2</v>
      </c>
      <c r="E293" s="17">
        <v>0.1145145875280254</v>
      </c>
      <c r="F293" s="17">
        <v>-4.1396852299621312E-2</v>
      </c>
      <c r="G293" s="17">
        <v>-0.24203580606064429</v>
      </c>
      <c r="H293" s="17">
        <v>-0.405757041180556</v>
      </c>
      <c r="I293" s="17">
        <v>-0.5894073263208528</v>
      </c>
      <c r="K293" s="17">
        <v>-0.29013716887232549</v>
      </c>
      <c r="L293" s="17">
        <v>-0.11308269584696121</v>
      </c>
      <c r="N293" s="17">
        <v>-0.19282838415131931</v>
      </c>
      <c r="O293" s="17">
        <v>-0.25454995427541438</v>
      </c>
      <c r="P293" s="17">
        <v>-0.22835583558970099</v>
      </c>
      <c r="Q293" s="17">
        <v>-0.18956329688627499</v>
      </c>
      <c r="R293" s="17">
        <v>-0.18216101744929419</v>
      </c>
      <c r="S293" s="17">
        <v>-0.21379192239040529</v>
      </c>
      <c r="T293" s="17">
        <v>-0.15538958543519149</v>
      </c>
      <c r="U293" s="17">
        <v>-0.21423110081648411</v>
      </c>
      <c r="V293" s="17">
        <v>-8.3213716030502538E-2</v>
      </c>
      <c r="W293" s="17">
        <v>-0.29616390691066091</v>
      </c>
      <c r="X293" s="17">
        <v>-0.26860676646745529</v>
      </c>
      <c r="Z293" s="17">
        <v>-0.27455052212539549</v>
      </c>
      <c r="AA293" s="17">
        <v>-0.25763848787545418</v>
      </c>
      <c r="AB293" s="17">
        <v>-0.1609723773322865</v>
      </c>
      <c r="AC293" s="17">
        <v>-9.3039010372809039E-2</v>
      </c>
      <c r="AE293" s="17">
        <v>2.247254359787337E-2</v>
      </c>
      <c r="AF293" s="17">
        <v>1.392274560003876E-2</v>
      </c>
      <c r="AG293" s="17">
        <v>-0.14379261233640719</v>
      </c>
      <c r="AH293" s="17">
        <v>-0.1192788463760161</v>
      </c>
      <c r="AI293" s="17">
        <v>-0.1029763657847908</v>
      </c>
      <c r="AJ293" s="17">
        <v>-0.2713803922679231</v>
      </c>
      <c r="AK293" s="17">
        <v>-0.25538044285410427</v>
      </c>
      <c r="AL293" s="17">
        <v>-0.23769794739789349</v>
      </c>
      <c r="AM293" s="17">
        <v>-0.1846890369825073</v>
      </c>
      <c r="AN293" s="17">
        <v>-0.33662329815355879</v>
      </c>
      <c r="AO293" s="17">
        <v>-0.2476962079012773</v>
      </c>
      <c r="AP293" s="17">
        <v>-0.25927306321529731</v>
      </c>
      <c r="AQ293" s="17">
        <v>-0.22722958969604409</v>
      </c>
      <c r="AR293" s="17">
        <v>-0.2922635016648632</v>
      </c>
      <c r="AS293" s="17">
        <v>-0.26376152838771638</v>
      </c>
      <c r="AT293" s="17">
        <v>-1.6878772201063649E-2</v>
      </c>
      <c r="AU293" s="17">
        <v>-0.23778067254388499</v>
      </c>
      <c r="AW293" s="17">
        <v>-0.26680187264811522</v>
      </c>
      <c r="AX293" s="17">
        <v>7.7566622614453684E-2</v>
      </c>
      <c r="AZ293" s="17">
        <v>-0.2293313880873516</v>
      </c>
      <c r="BA293" s="17">
        <v>-0.15244295449535711</v>
      </c>
      <c r="BC293" s="17">
        <v>-0.2496936909284426</v>
      </c>
      <c r="BD293" s="17">
        <v>-0.19232757561321159</v>
      </c>
      <c r="BE293" s="17">
        <v>-0.27919654194578392</v>
      </c>
      <c r="BF293" s="17">
        <v>-0.21878828987920251</v>
      </c>
      <c r="BG293" s="17">
        <v>-8.3379830785114351E-2</v>
      </c>
      <c r="BH293" s="17">
        <v>0.21331737055073041</v>
      </c>
      <c r="BI293" s="17">
        <v>-9.5199847560880374E-2</v>
      </c>
      <c r="BK293" s="17">
        <v>-0.21453219025345499</v>
      </c>
      <c r="BL293" s="17">
        <v>-0.36038532726939759</v>
      </c>
      <c r="BM293" s="17">
        <v>-1.4206058240586241E-2</v>
      </c>
      <c r="BN293" s="17">
        <v>1.9854362452139951E-2</v>
      </c>
      <c r="BO293" s="17">
        <v>9.6525891909676129E-2</v>
      </c>
      <c r="BQ293" s="17">
        <v>-0.4020031188027311</v>
      </c>
      <c r="BR293" s="17">
        <v>-0.14572726738817571</v>
      </c>
      <c r="BS293" s="17">
        <v>-0.25115175588592248</v>
      </c>
      <c r="BT293" s="17">
        <v>6.0020688996952447E-2</v>
      </c>
      <c r="BU293" s="17">
        <v>-0.25054470778428178</v>
      </c>
      <c r="BV293" s="17">
        <v>-4.3161222804711567E-2</v>
      </c>
      <c r="BW293" s="17">
        <v>9.063236736899849E-3</v>
      </c>
      <c r="BX293" s="17">
        <v>-0.1270306090412229</v>
      </c>
      <c r="BZ293" s="17">
        <v>-0.35461627690018521</v>
      </c>
      <c r="CA293" s="17">
        <v>-0.17262280579232581</v>
      </c>
      <c r="CB293" s="17">
        <v>-0.31107199810689928</v>
      </c>
      <c r="CC293" s="17">
        <v>-2.6989980079988759E-2</v>
      </c>
      <c r="CD293" s="17">
        <v>-0.31821998973547738</v>
      </c>
      <c r="CE293" s="17">
        <v>-7.0137824072755428E-2</v>
      </c>
      <c r="CF293" s="17">
        <v>1.9322737615540209E-2</v>
      </c>
      <c r="CG293" s="17">
        <v>-6.5018550360453592E-2</v>
      </c>
      <c r="CI293" s="17">
        <v>-0.30276406468745182</v>
      </c>
      <c r="CJ293" s="17">
        <v>-0.1007886498648497</v>
      </c>
      <c r="CK293" s="17">
        <v>-0.2313575351153864</v>
      </c>
      <c r="CL293" s="17">
        <v>-1.401988035084795E-2</v>
      </c>
      <c r="CM293" s="17">
        <v>-0.30693699530664031</v>
      </c>
      <c r="CN293" s="17">
        <v>-4.411636076116357E-2</v>
      </c>
      <c r="CO293" s="17">
        <v>-0.22456146802685401</v>
      </c>
      <c r="CP293" s="17">
        <v>-0.23349369628038161</v>
      </c>
    </row>
    <row r="295" spans="2:94" ht="75" x14ac:dyDescent="0.25">
      <c r="B295" s="14" t="s">
        <v>159</v>
      </c>
    </row>
    <row r="296" spans="2:94" x14ac:dyDescent="0.25">
      <c r="B296" s="15" t="s">
        <v>15</v>
      </c>
    </row>
    <row r="297" spans="2:94" x14ac:dyDescent="0.25">
      <c r="B297" s="14" t="s">
        <v>139</v>
      </c>
      <c r="C297" s="17">
        <v>0.28989759492789507</v>
      </c>
      <c r="D297" s="17">
        <v>0.31336223399082719</v>
      </c>
      <c r="E297" s="17">
        <v>0.37808928733895553</v>
      </c>
      <c r="F297" s="17">
        <v>0.31622156597862389</v>
      </c>
      <c r="G297" s="17">
        <v>0.30383181701115802</v>
      </c>
      <c r="H297" s="17">
        <v>0.28305459450835629</v>
      </c>
      <c r="I297" s="17">
        <v>0.1744908715754008</v>
      </c>
      <c r="K297" s="17">
        <v>0.30307863861857087</v>
      </c>
      <c r="L297" s="17">
        <v>0.27560911565501872</v>
      </c>
      <c r="N297" s="17">
        <v>0.31601929453067967</v>
      </c>
      <c r="O297" s="17">
        <v>0.34108740313942032</v>
      </c>
      <c r="P297" s="17">
        <v>0.20476716641792089</v>
      </c>
      <c r="Q297" s="17">
        <v>0.32958874616813499</v>
      </c>
      <c r="R297" s="17">
        <v>0.28676605654951348</v>
      </c>
      <c r="S297" s="17">
        <v>0.27788054869447071</v>
      </c>
      <c r="T297" s="17">
        <v>0.28570078932774667</v>
      </c>
      <c r="U297" s="17">
        <v>0.25719461538980048</v>
      </c>
      <c r="V297" s="17">
        <v>0.32699165709797862</v>
      </c>
      <c r="W297" s="17">
        <v>0.24777392989413879</v>
      </c>
      <c r="X297" s="17">
        <v>0.26877341493540979</v>
      </c>
      <c r="Z297" s="17">
        <v>0.30069630981129691</v>
      </c>
      <c r="AA297" s="17">
        <v>0.2891436827545768</v>
      </c>
      <c r="AB297" s="17">
        <v>0.29606872933275558</v>
      </c>
      <c r="AC297" s="17">
        <v>0.27334455507006927</v>
      </c>
      <c r="AE297" s="17">
        <v>0.21415626832719281</v>
      </c>
      <c r="AF297" s="17">
        <v>0.28327739376025451</v>
      </c>
      <c r="AG297" s="17">
        <v>0.30591656886021051</v>
      </c>
      <c r="AH297" s="17">
        <v>0.25270151677485603</v>
      </c>
      <c r="AI297" s="17">
        <v>0.26538834543859441</v>
      </c>
      <c r="AJ297" s="17">
        <v>0.25861376046543572</v>
      </c>
      <c r="AK297" s="17">
        <v>0.25467301041278151</v>
      </c>
      <c r="AL297" s="17">
        <v>0.33102873127299642</v>
      </c>
      <c r="AM297" s="17">
        <v>0.32650472714855938</v>
      </c>
      <c r="AN297" s="17">
        <v>0.27065563787008318</v>
      </c>
      <c r="AO297" s="17">
        <v>0.29692265132615542</v>
      </c>
      <c r="AP297" s="17">
        <v>0.32699207211242642</v>
      </c>
      <c r="AQ297" s="17">
        <v>0.32044876462371008</v>
      </c>
      <c r="AR297" s="17">
        <v>0.3114318279677909</v>
      </c>
      <c r="AS297" s="17">
        <v>0.25258585063297512</v>
      </c>
      <c r="AT297" s="17">
        <v>0.40278750075134351</v>
      </c>
      <c r="AU297" s="17">
        <v>0.22092876769402919</v>
      </c>
      <c r="AW297" s="17">
        <v>0.26557168132202258</v>
      </c>
      <c r="AX297" s="17">
        <v>0.3932391946445577</v>
      </c>
      <c r="AZ297" s="17">
        <v>0.29563022121134658</v>
      </c>
      <c r="BA297" s="17">
        <v>0.28081908587128479</v>
      </c>
      <c r="BC297" s="17">
        <v>0.26419611325602799</v>
      </c>
      <c r="BD297" s="17">
        <v>0.26023067991344012</v>
      </c>
      <c r="BE297" s="17">
        <v>0.31254471964611741</v>
      </c>
      <c r="BF297" s="17">
        <v>0.30155314942663292</v>
      </c>
      <c r="BG297" s="17">
        <v>0.36772579274725181</v>
      </c>
      <c r="BH297" s="17">
        <v>0.50895921309858749</v>
      </c>
      <c r="BI297" s="17">
        <v>0.2149873855010842</v>
      </c>
      <c r="BK297" s="17">
        <v>0.32844727975709459</v>
      </c>
      <c r="BL297" s="17">
        <v>0.24818537118802431</v>
      </c>
      <c r="BM297" s="17">
        <v>0.29196906353554342</v>
      </c>
      <c r="BN297" s="17">
        <v>0.28282355332016801</v>
      </c>
      <c r="BO297" s="17">
        <v>0.24099226911187929</v>
      </c>
      <c r="BQ297" s="17">
        <v>0.2305581407779228</v>
      </c>
      <c r="BR297" s="17">
        <v>0.347114796240932</v>
      </c>
      <c r="BS297" s="17">
        <v>0.31446993969142761</v>
      </c>
      <c r="BT297" s="17">
        <v>0.32324790851035712</v>
      </c>
      <c r="BU297" s="17">
        <v>0.31201871586197238</v>
      </c>
      <c r="BV297" s="17">
        <v>0.28180818112769218</v>
      </c>
      <c r="BW297" s="17">
        <v>0.18892408863349089</v>
      </c>
      <c r="BX297" s="17">
        <v>0.31107261382851292</v>
      </c>
      <c r="BZ297" s="17">
        <v>0.24087650959548151</v>
      </c>
      <c r="CA297" s="17">
        <v>0.33659672352112291</v>
      </c>
      <c r="CB297" s="17">
        <v>0.26562386116229447</v>
      </c>
      <c r="CC297" s="17">
        <v>0.36225530351265312</v>
      </c>
      <c r="CD297" s="17">
        <v>0.27200034638577558</v>
      </c>
      <c r="CE297" s="17">
        <v>0.37073919637502972</v>
      </c>
      <c r="CF297" s="17">
        <v>0.12679086174390411</v>
      </c>
      <c r="CG297" s="17">
        <v>0.28070340802084232</v>
      </c>
      <c r="CI297" s="17">
        <v>0.28257917799078719</v>
      </c>
      <c r="CJ297" s="17">
        <v>0.36331900754119512</v>
      </c>
      <c r="CK297" s="17">
        <v>0.31427496521480852</v>
      </c>
      <c r="CL297" s="17">
        <v>0.35597873530364921</v>
      </c>
      <c r="CM297" s="17">
        <v>0.25691528644260581</v>
      </c>
      <c r="CN297" s="17">
        <v>0.2125699500767661</v>
      </c>
      <c r="CO297" s="17">
        <v>0.1766847546214384</v>
      </c>
      <c r="CP297" s="17">
        <v>0.30113303225149951</v>
      </c>
    </row>
    <row r="298" spans="2:94" x14ac:dyDescent="0.25">
      <c r="B298" s="14" t="s">
        <v>140</v>
      </c>
      <c r="C298" s="17">
        <v>0.36118459201666298</v>
      </c>
      <c r="D298" s="17">
        <v>0.25438599219391861</v>
      </c>
      <c r="E298" s="17">
        <v>0.26466620494675469</v>
      </c>
      <c r="F298" s="17">
        <v>0.26518195657499821</v>
      </c>
      <c r="G298" s="17">
        <v>0.35152059654607698</v>
      </c>
      <c r="H298" s="17">
        <v>0.4416801415809557</v>
      </c>
      <c r="I298" s="17">
        <v>0.5420122419575174</v>
      </c>
      <c r="K298" s="17">
        <v>0.41211393483076603</v>
      </c>
      <c r="L298" s="17">
        <v>0.31166638671582753</v>
      </c>
      <c r="N298" s="17">
        <v>0.34912215731045049</v>
      </c>
      <c r="O298" s="17">
        <v>0.3259466980152908</v>
      </c>
      <c r="P298" s="17">
        <v>0.41443357193794228</v>
      </c>
      <c r="Q298" s="17">
        <v>0.33962492712674219</v>
      </c>
      <c r="R298" s="17">
        <v>0.39706397225696721</v>
      </c>
      <c r="S298" s="17">
        <v>0.33686195228305921</v>
      </c>
      <c r="T298" s="17">
        <v>0.34819152772327311</v>
      </c>
      <c r="U298" s="17">
        <v>0.38012037267355109</v>
      </c>
      <c r="V298" s="17">
        <v>0.33743423081582752</v>
      </c>
      <c r="W298" s="17">
        <v>0.37869579009269272</v>
      </c>
      <c r="X298" s="17">
        <v>0.39400010312786621</v>
      </c>
      <c r="Z298" s="17">
        <v>0.41360306908736</v>
      </c>
      <c r="AA298" s="17">
        <v>0.37319742255033961</v>
      </c>
      <c r="AB298" s="17">
        <v>0.36216792949750148</v>
      </c>
      <c r="AC298" s="17">
        <v>0.29253243379917221</v>
      </c>
      <c r="AE298" s="17">
        <v>0.15398054226093641</v>
      </c>
      <c r="AF298" s="17">
        <v>0.19848499454099131</v>
      </c>
      <c r="AG298" s="17">
        <v>0.32801277732391532</v>
      </c>
      <c r="AH298" s="17">
        <v>0.32134817088740242</v>
      </c>
      <c r="AI298" s="17">
        <v>0.32198610780437259</v>
      </c>
      <c r="AJ298" s="17">
        <v>0.36661609088555319</v>
      </c>
      <c r="AK298" s="17">
        <v>0.39828567538053478</v>
      </c>
      <c r="AL298" s="17">
        <v>0.33788646251981719</v>
      </c>
      <c r="AM298" s="17">
        <v>0.39232559347160489</v>
      </c>
      <c r="AN298" s="17">
        <v>0.40030095151214001</v>
      </c>
      <c r="AO298" s="17">
        <v>0.4092266716234535</v>
      </c>
      <c r="AP298" s="17">
        <v>0.38588362469709059</v>
      </c>
      <c r="AQ298" s="17">
        <v>0.40803871598584179</v>
      </c>
      <c r="AR298" s="17">
        <v>0.41318767527371592</v>
      </c>
      <c r="AS298" s="17">
        <v>0.4786735738384742</v>
      </c>
      <c r="AT298" s="17">
        <v>0.33377862108998752</v>
      </c>
      <c r="AU298" s="17">
        <v>0.37051615499636692</v>
      </c>
      <c r="AW298" s="17">
        <v>0.3921978155204795</v>
      </c>
      <c r="AX298" s="17">
        <v>0.23178650889985011</v>
      </c>
      <c r="AZ298" s="17">
        <v>0.38367259051740499</v>
      </c>
      <c r="BA298" s="17">
        <v>0.32557133415553702</v>
      </c>
      <c r="BC298" s="17">
        <v>0.36574573239183122</v>
      </c>
      <c r="BD298" s="17">
        <v>0.36879969486753028</v>
      </c>
      <c r="BE298" s="17">
        <v>0.38981013306452089</v>
      </c>
      <c r="BF298" s="17">
        <v>0.37414467324788647</v>
      </c>
      <c r="BG298" s="17">
        <v>0.32066700180264007</v>
      </c>
      <c r="BH298" s="17">
        <v>0.24453459347133319</v>
      </c>
      <c r="BI298" s="17">
        <v>0.29707270160379518</v>
      </c>
      <c r="BK298" s="17">
        <v>0.34894388972048501</v>
      </c>
      <c r="BL298" s="17">
        <v>0.49057216406496978</v>
      </c>
      <c r="BM298" s="17">
        <v>0.22636526235791979</v>
      </c>
      <c r="BN298" s="17">
        <v>0.28324749540479482</v>
      </c>
      <c r="BO298" s="17">
        <v>4.740090953011996E-2</v>
      </c>
      <c r="BQ298" s="17">
        <v>0.52050759266102187</v>
      </c>
      <c r="BR298" s="17">
        <v>0.31504279514361633</v>
      </c>
      <c r="BS298" s="17">
        <v>0.39204712682538978</v>
      </c>
      <c r="BT298" s="17">
        <v>0.25799671122544271</v>
      </c>
      <c r="BU298" s="17">
        <v>0.4430024953111743</v>
      </c>
      <c r="BV298" s="17">
        <v>0.21990450701729719</v>
      </c>
      <c r="BW298" s="17">
        <v>0.16954364684299689</v>
      </c>
      <c r="BX298" s="17">
        <v>0.3080426644722703</v>
      </c>
      <c r="BZ298" s="17">
        <v>0.48405042474489979</v>
      </c>
      <c r="CA298" s="17">
        <v>0.3316482347859368</v>
      </c>
      <c r="CB298" s="17">
        <v>0.42456324032987153</v>
      </c>
      <c r="CC298" s="17">
        <v>0.233612009738141</v>
      </c>
      <c r="CD298" s="17">
        <v>0.50953609341398054</v>
      </c>
      <c r="CE298" s="17">
        <v>0.26436189528599052</v>
      </c>
      <c r="CF298" s="17">
        <v>0.13831769960314891</v>
      </c>
      <c r="CG298" s="17">
        <v>0.24813643716968251</v>
      </c>
      <c r="CI298" s="17">
        <v>0.43191595807092231</v>
      </c>
      <c r="CJ298" s="17">
        <v>0.29750584158678528</v>
      </c>
      <c r="CK298" s="17">
        <v>0.36820996692395608</v>
      </c>
      <c r="CL298" s="17">
        <v>0.24451307959437801</v>
      </c>
      <c r="CM298" s="17">
        <v>0.48389770258586001</v>
      </c>
      <c r="CN298" s="17">
        <v>0.18982399997749591</v>
      </c>
      <c r="CO298" s="17">
        <v>0.28854437450077841</v>
      </c>
      <c r="CP298" s="17">
        <v>0.37781671204280842</v>
      </c>
    </row>
    <row r="299" spans="2:94" x14ac:dyDescent="0.25">
      <c r="B299" s="14" t="s">
        <v>141</v>
      </c>
      <c r="C299" s="17">
        <v>-7.1286997088767845E-2</v>
      </c>
      <c r="D299" s="17">
        <v>5.8976241796908691E-2</v>
      </c>
      <c r="E299" s="17">
        <v>0.11342308239220079</v>
      </c>
      <c r="F299" s="17">
        <v>5.103960940362573E-2</v>
      </c>
      <c r="G299" s="17">
        <v>-4.7688779534918957E-2</v>
      </c>
      <c r="H299" s="17">
        <v>-0.15862554707259929</v>
      </c>
      <c r="I299" s="17">
        <v>-0.36752137038211657</v>
      </c>
      <c r="K299" s="17">
        <v>-0.1090352962121951</v>
      </c>
      <c r="L299" s="17">
        <v>-3.605727106080886E-2</v>
      </c>
      <c r="N299" s="17">
        <v>-3.3102862779770807E-2</v>
      </c>
      <c r="O299" s="17">
        <v>1.514070512412952E-2</v>
      </c>
      <c r="P299" s="17">
        <v>-0.20966640552002139</v>
      </c>
      <c r="Q299" s="17">
        <v>-1.003618095860714E-2</v>
      </c>
      <c r="R299" s="17">
        <v>-0.1102979157074537</v>
      </c>
      <c r="S299" s="17">
        <v>-5.8981403588588437E-2</v>
      </c>
      <c r="T299" s="17">
        <v>-6.2490738395526442E-2</v>
      </c>
      <c r="U299" s="17">
        <v>-0.1229257572837506</v>
      </c>
      <c r="V299" s="17">
        <v>-1.044257371784885E-2</v>
      </c>
      <c r="W299" s="17">
        <v>-0.13092186019855401</v>
      </c>
      <c r="X299" s="17">
        <v>-0.12522668819245639</v>
      </c>
      <c r="Z299" s="17">
        <v>-0.1129067592760631</v>
      </c>
      <c r="AA299" s="17">
        <v>-8.4053739795762805E-2</v>
      </c>
      <c r="AB299" s="17">
        <v>-6.6099200164745908E-2</v>
      </c>
      <c r="AC299" s="17">
        <v>-1.9187878729102881E-2</v>
      </c>
      <c r="AE299" s="17">
        <v>6.0175726066256319E-2</v>
      </c>
      <c r="AF299" s="17">
        <v>8.4792399219263237E-2</v>
      </c>
      <c r="AG299" s="17">
        <v>-2.2096208463704858E-2</v>
      </c>
      <c r="AH299" s="17">
        <v>-6.864665411254639E-2</v>
      </c>
      <c r="AI299" s="17">
        <v>-5.6597762365778237E-2</v>
      </c>
      <c r="AJ299" s="17">
        <v>-0.1080023304201175</v>
      </c>
      <c r="AK299" s="17">
        <v>-0.14361266496775341</v>
      </c>
      <c r="AL299" s="17">
        <v>-6.8577312468208751E-3</v>
      </c>
      <c r="AM299" s="17">
        <v>-6.5820866323045513E-2</v>
      </c>
      <c r="AN299" s="17">
        <v>-0.1296453136420567</v>
      </c>
      <c r="AO299" s="17">
        <v>-0.11230402029729809</v>
      </c>
      <c r="AP299" s="17">
        <v>-5.889155258466422E-2</v>
      </c>
      <c r="AQ299" s="17">
        <v>-8.7589951362131713E-2</v>
      </c>
      <c r="AR299" s="17">
        <v>-0.101755847305925</v>
      </c>
      <c r="AS299" s="17">
        <v>-0.22608772320549911</v>
      </c>
      <c r="AT299" s="17">
        <v>6.9008879661355937E-2</v>
      </c>
      <c r="AU299" s="17">
        <v>-0.14958738730233759</v>
      </c>
      <c r="AW299" s="17">
        <v>-0.12662613419845689</v>
      </c>
      <c r="AX299" s="17">
        <v>0.16145268574470761</v>
      </c>
      <c r="AZ299" s="17">
        <v>-8.804236930605841E-2</v>
      </c>
      <c r="BA299" s="17">
        <v>-4.4752248284252123E-2</v>
      </c>
      <c r="BC299" s="17">
        <v>-0.1015496191358031</v>
      </c>
      <c r="BD299" s="17">
        <v>-0.1085690149540902</v>
      </c>
      <c r="BE299" s="17">
        <v>-7.7265413418403595E-2</v>
      </c>
      <c r="BF299" s="17">
        <v>-7.2591523821253556E-2</v>
      </c>
      <c r="BG299" s="17">
        <v>4.7058790944611677E-2</v>
      </c>
      <c r="BH299" s="17">
        <v>0.26442461962725428</v>
      </c>
      <c r="BI299" s="17">
        <v>-8.2085316102710998E-2</v>
      </c>
      <c r="BK299" s="17">
        <v>-2.0496609963390311E-2</v>
      </c>
      <c r="BL299" s="17">
        <v>-0.24238679287694551</v>
      </c>
      <c r="BM299" s="17">
        <v>6.5603801177623627E-2</v>
      </c>
      <c r="BN299" s="17">
        <v>-4.2394208462681599E-4</v>
      </c>
      <c r="BO299" s="17">
        <v>0.19359135958175941</v>
      </c>
      <c r="BQ299" s="17">
        <v>-0.28994945188309912</v>
      </c>
      <c r="BR299" s="17">
        <v>3.2072001097315672E-2</v>
      </c>
      <c r="BS299" s="17">
        <v>-7.7577187133962167E-2</v>
      </c>
      <c r="BT299" s="17">
        <v>6.5251197284914464E-2</v>
      </c>
      <c r="BU299" s="17">
        <v>-0.13098377944920189</v>
      </c>
      <c r="BV299" s="17">
        <v>6.1903674110395053E-2</v>
      </c>
      <c r="BW299" s="17">
        <v>1.9380441790493971E-2</v>
      </c>
      <c r="BX299" s="17">
        <v>3.0299493562426232E-3</v>
      </c>
      <c r="BZ299" s="17">
        <v>-0.2431739151494183</v>
      </c>
      <c r="CA299" s="17">
        <v>4.9484887351861073E-3</v>
      </c>
      <c r="CB299" s="17">
        <v>-0.158939379167577</v>
      </c>
      <c r="CC299" s="17">
        <v>0.128643293774512</v>
      </c>
      <c r="CD299" s="17">
        <v>-0.2375357470282049</v>
      </c>
      <c r="CE299" s="17">
        <v>0.1063773010890392</v>
      </c>
      <c r="CF299" s="17">
        <v>-1.152683785924483E-2</v>
      </c>
      <c r="CG299" s="17">
        <v>3.2566970851159838E-2</v>
      </c>
      <c r="CI299" s="17">
        <v>-0.1493367800801351</v>
      </c>
      <c r="CJ299" s="17">
        <v>6.581316595440978E-2</v>
      </c>
      <c r="CK299" s="17">
        <v>-5.3935001709147667E-2</v>
      </c>
      <c r="CL299" s="17">
        <v>0.11146565570927119</v>
      </c>
      <c r="CM299" s="17">
        <v>-0.22698241614325421</v>
      </c>
      <c r="CN299" s="17">
        <v>2.2745950099270131E-2</v>
      </c>
      <c r="CO299" s="17">
        <v>-0.11185961987934</v>
      </c>
      <c r="CP299" s="17">
        <v>-7.6683679791308967E-2</v>
      </c>
    </row>
    <row r="301" spans="2:94" ht="75" x14ac:dyDescent="0.25">
      <c r="B301" s="14" t="s">
        <v>159</v>
      </c>
    </row>
    <row r="302" spans="2:94" x14ac:dyDescent="0.25">
      <c r="B302" s="15" t="s">
        <v>15</v>
      </c>
    </row>
    <row r="303" spans="2:94" x14ac:dyDescent="0.25">
      <c r="B303" s="14" t="s">
        <v>139</v>
      </c>
      <c r="C303" s="17">
        <v>0.40922386380136988</v>
      </c>
      <c r="D303" s="17">
        <v>0.35718386813646957</v>
      </c>
      <c r="E303" s="17">
        <v>0.39254330116445441</v>
      </c>
      <c r="F303" s="17">
        <v>0.38590524949208349</v>
      </c>
      <c r="G303" s="17">
        <v>0.38581496981585472</v>
      </c>
      <c r="H303" s="17">
        <v>0.46577672147875238</v>
      </c>
      <c r="I303" s="17">
        <v>0.45708003763440341</v>
      </c>
      <c r="K303" s="17">
        <v>0.44637480840604887</v>
      </c>
      <c r="L303" s="17">
        <v>0.37066996922846412</v>
      </c>
      <c r="N303" s="17">
        <v>0.41004719665397948</v>
      </c>
      <c r="O303" s="17">
        <v>0.39177321824598249</v>
      </c>
      <c r="P303" s="17">
        <v>0.34669228711388728</v>
      </c>
      <c r="Q303" s="17">
        <v>0.46512838567372072</v>
      </c>
      <c r="R303" s="17">
        <v>0.37846849368448388</v>
      </c>
      <c r="S303" s="17">
        <v>0.41056379213451222</v>
      </c>
      <c r="T303" s="17">
        <v>0.37350009566269898</v>
      </c>
      <c r="U303" s="17">
        <v>0.42722151601837638</v>
      </c>
      <c r="V303" s="17">
        <v>0.3979002654587267</v>
      </c>
      <c r="W303" s="17">
        <v>0.38639318296490832</v>
      </c>
      <c r="X303" s="17">
        <v>0.47872217425614072</v>
      </c>
      <c r="Z303" s="17">
        <v>0.47515928394422008</v>
      </c>
      <c r="AA303" s="17">
        <v>0.41873991604302502</v>
      </c>
      <c r="AB303" s="17">
        <v>0.38040373909236241</v>
      </c>
      <c r="AC303" s="17">
        <v>0.35301281404535451</v>
      </c>
      <c r="AE303" s="17">
        <v>0.2502689195760946</v>
      </c>
      <c r="AF303" s="17">
        <v>0.3498560990245545</v>
      </c>
      <c r="AG303" s="17">
        <v>0.39264772278025512</v>
      </c>
      <c r="AH303" s="17">
        <v>0.34806157673481802</v>
      </c>
      <c r="AI303" s="17">
        <v>0.38429034911051518</v>
      </c>
      <c r="AJ303" s="17">
        <v>0.39892577704900511</v>
      </c>
      <c r="AK303" s="17">
        <v>0.40280248619924619</v>
      </c>
      <c r="AL303" s="17">
        <v>0.45671631844046429</v>
      </c>
      <c r="AM303" s="17">
        <v>0.41985117264855598</v>
      </c>
      <c r="AN303" s="17">
        <v>0.40299888664590189</v>
      </c>
      <c r="AO303" s="17">
        <v>0.45403477770547329</v>
      </c>
      <c r="AP303" s="17">
        <v>0.42568458215435051</v>
      </c>
      <c r="AQ303" s="17">
        <v>0.42345021717760839</v>
      </c>
      <c r="AR303" s="17">
        <v>0.42375925700084821</v>
      </c>
      <c r="AS303" s="17">
        <v>0.39828717832980481</v>
      </c>
      <c r="AT303" s="17">
        <v>0.61577856432237921</v>
      </c>
      <c r="AU303" s="17">
        <v>0.22198987899204381</v>
      </c>
      <c r="AW303" s="17">
        <v>0.40709130194636078</v>
      </c>
      <c r="AX303" s="17">
        <v>0.42116107028155109</v>
      </c>
      <c r="AZ303" s="17">
        <v>0.42165220048163399</v>
      </c>
      <c r="BA303" s="17">
        <v>0.38954165157761272</v>
      </c>
      <c r="BC303" s="17">
        <v>0.39154499992525638</v>
      </c>
      <c r="BD303" s="17">
        <v>0.34648026909866192</v>
      </c>
      <c r="BE303" s="17">
        <v>0.46879921646856321</v>
      </c>
      <c r="BF303" s="17">
        <v>0.45410672492299692</v>
      </c>
      <c r="BG303" s="17">
        <v>0.4550510784820212</v>
      </c>
      <c r="BH303" s="17">
        <v>0.62173508256732268</v>
      </c>
      <c r="BI303" s="17">
        <v>0.30994201442361552</v>
      </c>
      <c r="BK303" s="17">
        <v>0.46743505527442297</v>
      </c>
      <c r="BL303" s="17">
        <v>0.41317671951417151</v>
      </c>
      <c r="BM303" s="17">
        <v>0.33227796629379158</v>
      </c>
      <c r="BN303" s="17">
        <v>0.3408150286058364</v>
      </c>
      <c r="BO303" s="17">
        <v>0.20853149243244171</v>
      </c>
      <c r="BQ303" s="17">
        <v>0.41665418577499369</v>
      </c>
      <c r="BR303" s="17">
        <v>0.4662445230304223</v>
      </c>
      <c r="BS303" s="17">
        <v>0.4917215964979007</v>
      </c>
      <c r="BT303" s="17">
        <v>0.42903148470929581</v>
      </c>
      <c r="BU303" s="17">
        <v>0.35848988576324559</v>
      </c>
      <c r="BV303" s="17">
        <v>0.33079262819344629</v>
      </c>
      <c r="BW303" s="17">
        <v>0.20677721087349679</v>
      </c>
      <c r="BX303" s="17">
        <v>0.37179841573385219</v>
      </c>
      <c r="BZ303" s="17">
        <v>0.3989456088233983</v>
      </c>
      <c r="CA303" s="17">
        <v>0.50881344632993475</v>
      </c>
      <c r="CB303" s="17">
        <v>0.47596364472450492</v>
      </c>
      <c r="CC303" s="17">
        <v>0.41171025654751209</v>
      </c>
      <c r="CD303" s="17">
        <v>0.36964274909957989</v>
      </c>
      <c r="CE303" s="17">
        <v>0.38538323092876559</v>
      </c>
      <c r="CF303" s="17">
        <v>0.15919664341782511</v>
      </c>
      <c r="CG303" s="17">
        <v>0.31427267838899192</v>
      </c>
      <c r="CI303" s="17">
        <v>0.40976877475582718</v>
      </c>
      <c r="CJ303" s="17">
        <v>0.51553956373751975</v>
      </c>
      <c r="CK303" s="17">
        <v>0.47552511481640192</v>
      </c>
      <c r="CL303" s="17">
        <v>0.39928519889978559</v>
      </c>
      <c r="CM303" s="17">
        <v>0.38618420369091971</v>
      </c>
      <c r="CN303" s="17">
        <v>0.25194560497888119</v>
      </c>
      <c r="CO303" s="17">
        <v>0.35004180634846083</v>
      </c>
      <c r="CP303" s="17">
        <v>0.36778655670709398</v>
      </c>
    </row>
    <row r="304" spans="2:94" x14ac:dyDescent="0.25">
      <c r="B304" s="14" t="s">
        <v>140</v>
      </c>
      <c r="C304" s="17">
        <v>0.22944414130565621</v>
      </c>
      <c r="D304" s="17">
        <v>0.26203932916550737</v>
      </c>
      <c r="E304" s="17">
        <v>0.20952021702980059</v>
      </c>
      <c r="F304" s="17">
        <v>0.22406705959620679</v>
      </c>
      <c r="G304" s="17">
        <v>0.23609912245813361</v>
      </c>
      <c r="H304" s="17">
        <v>0.23276736404790069</v>
      </c>
      <c r="I304" s="17">
        <v>0.22090315016468531</v>
      </c>
      <c r="K304" s="17">
        <v>0.23406331524164581</v>
      </c>
      <c r="L304" s="17">
        <v>0.2260767376563205</v>
      </c>
      <c r="N304" s="17">
        <v>0.2323491637832116</v>
      </c>
      <c r="O304" s="17">
        <v>0.26803513924846378</v>
      </c>
      <c r="P304" s="17">
        <v>0.28381681197393588</v>
      </c>
      <c r="Q304" s="17">
        <v>0.19515232770978039</v>
      </c>
      <c r="R304" s="17">
        <v>0.26534168013405768</v>
      </c>
      <c r="S304" s="17">
        <v>0.21346498172712189</v>
      </c>
      <c r="T304" s="17">
        <v>0.21382525646085679</v>
      </c>
      <c r="U304" s="17">
        <v>0.20826116704413361</v>
      </c>
      <c r="V304" s="17">
        <v>0.24513254353242481</v>
      </c>
      <c r="W304" s="17">
        <v>0.2349381313033789</v>
      </c>
      <c r="X304" s="17">
        <v>0.2074229237029481</v>
      </c>
      <c r="Z304" s="17">
        <v>0.21305288969244471</v>
      </c>
      <c r="AA304" s="17">
        <v>0.22156095407428769</v>
      </c>
      <c r="AB304" s="17">
        <v>0.27449601308131227</v>
      </c>
      <c r="AC304" s="17">
        <v>0.2166221420455299</v>
      </c>
      <c r="AE304" s="17">
        <v>0.1243866416195834</v>
      </c>
      <c r="AF304" s="17">
        <v>0.12652065627228659</v>
      </c>
      <c r="AG304" s="17">
        <v>0.2270665577555207</v>
      </c>
      <c r="AH304" s="17">
        <v>0.23873555033752081</v>
      </c>
      <c r="AI304" s="17">
        <v>0.2199177640804805</v>
      </c>
      <c r="AJ304" s="17">
        <v>0.26073147762744331</v>
      </c>
      <c r="AK304" s="17">
        <v>0.25385418277902799</v>
      </c>
      <c r="AL304" s="17">
        <v>0.20675584205860359</v>
      </c>
      <c r="AM304" s="17">
        <v>0.23589246325070129</v>
      </c>
      <c r="AN304" s="17">
        <v>0.25383074367529912</v>
      </c>
      <c r="AO304" s="17">
        <v>0.23417338737187909</v>
      </c>
      <c r="AP304" s="17">
        <v>0.2239816488073936</v>
      </c>
      <c r="AQ304" s="17">
        <v>0.26065815802684578</v>
      </c>
      <c r="AR304" s="17">
        <v>0.26246314768818341</v>
      </c>
      <c r="AS304" s="17">
        <v>0.28071623113250432</v>
      </c>
      <c r="AT304" s="17">
        <v>0.1478787376838189</v>
      </c>
      <c r="AU304" s="17">
        <v>0.24117670789348569</v>
      </c>
      <c r="AW304" s="17">
        <v>0.23390123369791899</v>
      </c>
      <c r="AX304" s="17">
        <v>0.21234444681096881</v>
      </c>
      <c r="AZ304" s="17">
        <v>0.23400761604550829</v>
      </c>
      <c r="BA304" s="17">
        <v>0.22221716631952171</v>
      </c>
      <c r="BC304" s="17">
        <v>0.22351538367039939</v>
      </c>
      <c r="BD304" s="17">
        <v>0.28384665932533532</v>
      </c>
      <c r="BE304" s="17">
        <v>0.21353265486496781</v>
      </c>
      <c r="BF304" s="17">
        <v>0.19866257511339461</v>
      </c>
      <c r="BG304" s="17">
        <v>0.22398161858794691</v>
      </c>
      <c r="BH304" s="17">
        <v>0.1130836725413799</v>
      </c>
      <c r="BI304" s="17">
        <v>0.18739944246682499</v>
      </c>
      <c r="BK304" s="17">
        <v>0.2001155374537095</v>
      </c>
      <c r="BL304" s="17">
        <v>0.28561555511282583</v>
      </c>
      <c r="BM304" s="17">
        <v>0.19539051134491239</v>
      </c>
      <c r="BN304" s="17">
        <v>0.24529548674487869</v>
      </c>
      <c r="BO304" s="17">
        <v>0.1248690129573118</v>
      </c>
      <c r="BQ304" s="17">
        <v>0.27438942411335759</v>
      </c>
      <c r="BR304" s="17">
        <v>0.22611593347235229</v>
      </c>
      <c r="BS304" s="17">
        <v>0.18963451344624949</v>
      </c>
      <c r="BT304" s="17">
        <v>0.20563782695701549</v>
      </c>
      <c r="BU304" s="17">
        <v>0.25548057811282793</v>
      </c>
      <c r="BV304" s="17">
        <v>0.16504551408124629</v>
      </c>
      <c r="BW304" s="17">
        <v>0.1400617819922538</v>
      </c>
      <c r="BX304" s="17">
        <v>0.2581986781940524</v>
      </c>
      <c r="BZ304" s="17">
        <v>0.27623326548653959</v>
      </c>
      <c r="CA304" s="17">
        <v>0.19561665444381079</v>
      </c>
      <c r="CB304" s="17">
        <v>0.19054158535478799</v>
      </c>
      <c r="CC304" s="17">
        <v>0.164336447907973</v>
      </c>
      <c r="CD304" s="17">
        <v>0.32382760834973501</v>
      </c>
      <c r="CE304" s="17">
        <v>0.24251154684783791</v>
      </c>
      <c r="CF304" s="17">
        <v>0.11686295350949261</v>
      </c>
      <c r="CG304" s="17">
        <v>0.22021895155941021</v>
      </c>
      <c r="CI304" s="17">
        <v>0.26654721459412412</v>
      </c>
      <c r="CJ304" s="17">
        <v>0.18865549751592831</v>
      </c>
      <c r="CK304" s="17">
        <v>0.21393421878575369</v>
      </c>
      <c r="CL304" s="17">
        <v>0.1943686851043547</v>
      </c>
      <c r="CM304" s="17">
        <v>0.30172659564409482</v>
      </c>
      <c r="CN304" s="17">
        <v>0.1429610487865868</v>
      </c>
      <c r="CO304" s="17">
        <v>0.13793535710290181</v>
      </c>
      <c r="CP304" s="17">
        <v>0.27229561260958118</v>
      </c>
    </row>
    <row r="305" spans="2:94" x14ac:dyDescent="0.25">
      <c r="B305" s="14" t="s">
        <v>141</v>
      </c>
      <c r="C305" s="17">
        <v>0.1797797224957137</v>
      </c>
      <c r="D305" s="17">
        <v>9.51445389709622E-2</v>
      </c>
      <c r="E305" s="17">
        <v>0.18302308413465371</v>
      </c>
      <c r="F305" s="17">
        <v>0.1618381898958767</v>
      </c>
      <c r="G305" s="17">
        <v>0.14971584735772109</v>
      </c>
      <c r="H305" s="17">
        <v>0.23300935743085169</v>
      </c>
      <c r="I305" s="17">
        <v>0.23617688746971821</v>
      </c>
      <c r="K305" s="17">
        <v>0.21231149316440309</v>
      </c>
      <c r="L305" s="17">
        <v>0.14459323157214349</v>
      </c>
      <c r="N305" s="17">
        <v>0.17769803287076791</v>
      </c>
      <c r="O305" s="17">
        <v>0.12373807899751869</v>
      </c>
      <c r="P305" s="17">
        <v>6.2875475139951342E-2</v>
      </c>
      <c r="Q305" s="17">
        <v>0.26997605796394031</v>
      </c>
      <c r="R305" s="17">
        <v>0.1131268135504261</v>
      </c>
      <c r="S305" s="17">
        <v>0.1970988104073903</v>
      </c>
      <c r="T305" s="17">
        <v>0.15967483920184219</v>
      </c>
      <c r="U305" s="17">
        <v>0.21896034897424291</v>
      </c>
      <c r="V305" s="17">
        <v>0.15276772192630189</v>
      </c>
      <c r="W305" s="17">
        <v>0.15145505166152939</v>
      </c>
      <c r="X305" s="17">
        <v>0.27129925055319259</v>
      </c>
      <c r="Z305" s="17">
        <v>0.26210639425177551</v>
      </c>
      <c r="AA305" s="17">
        <v>0.19717896196873719</v>
      </c>
      <c r="AB305" s="17">
        <v>0.1059077260110501</v>
      </c>
      <c r="AC305" s="17">
        <v>0.1363906719998246</v>
      </c>
      <c r="AE305" s="17">
        <v>0.12588227795651119</v>
      </c>
      <c r="AF305" s="17">
        <v>0.22333544275226791</v>
      </c>
      <c r="AG305" s="17">
        <v>0.16558116502473441</v>
      </c>
      <c r="AH305" s="17">
        <v>0.1093260263972972</v>
      </c>
      <c r="AI305" s="17">
        <v>0.16437258503003471</v>
      </c>
      <c r="AJ305" s="17">
        <v>0.13819429942156181</v>
      </c>
      <c r="AK305" s="17">
        <v>0.14894830342021809</v>
      </c>
      <c r="AL305" s="17">
        <v>0.2499604763818607</v>
      </c>
      <c r="AM305" s="17">
        <v>0.18395870939785469</v>
      </c>
      <c r="AN305" s="17">
        <v>0.1491681429706028</v>
      </c>
      <c r="AO305" s="17">
        <v>0.2198613903335942</v>
      </c>
      <c r="AP305" s="17">
        <v>0.20170293334695691</v>
      </c>
      <c r="AQ305" s="17">
        <v>0.1627920591507627</v>
      </c>
      <c r="AR305" s="17">
        <v>0.16129610931266489</v>
      </c>
      <c r="AS305" s="17">
        <v>0.11757094719730039</v>
      </c>
      <c r="AT305" s="17">
        <v>0.46789982663856028</v>
      </c>
      <c r="AU305" s="17">
        <v>-1.918682890144191E-2</v>
      </c>
      <c r="AW305" s="17">
        <v>0.17319006824844169</v>
      </c>
      <c r="AX305" s="17">
        <v>0.2088166234705823</v>
      </c>
      <c r="AZ305" s="17">
        <v>0.18764458443612561</v>
      </c>
      <c r="BA305" s="17">
        <v>0.16732448525809099</v>
      </c>
      <c r="BC305" s="17">
        <v>0.16802961625485699</v>
      </c>
      <c r="BD305" s="17">
        <v>6.2633609773326659E-2</v>
      </c>
      <c r="BE305" s="17">
        <v>0.25526656160359529</v>
      </c>
      <c r="BF305" s="17">
        <v>0.25544414980960228</v>
      </c>
      <c r="BG305" s="17">
        <v>0.23106945989407429</v>
      </c>
      <c r="BH305" s="17">
        <v>0.50865141002594283</v>
      </c>
      <c r="BI305" s="17">
        <v>0.1225425719567904</v>
      </c>
      <c r="BK305" s="17">
        <v>0.2673195178207135</v>
      </c>
      <c r="BL305" s="17">
        <v>0.12756116440134571</v>
      </c>
      <c r="BM305" s="17">
        <v>0.13688745494887919</v>
      </c>
      <c r="BN305" s="17">
        <v>9.5519541860957735E-2</v>
      </c>
      <c r="BO305" s="17">
        <v>8.3662479475129919E-2</v>
      </c>
      <c r="BQ305" s="17">
        <v>0.14226476166163601</v>
      </c>
      <c r="BR305" s="17">
        <v>0.24012858955807001</v>
      </c>
      <c r="BS305" s="17">
        <v>0.30208708305165122</v>
      </c>
      <c r="BT305" s="17">
        <v>0.22339365775228029</v>
      </c>
      <c r="BU305" s="17">
        <v>0.1030093076504178</v>
      </c>
      <c r="BV305" s="17">
        <v>0.1657471141122</v>
      </c>
      <c r="BW305" s="17">
        <v>6.6715428881242933E-2</v>
      </c>
      <c r="BX305" s="17">
        <v>0.11359973753979979</v>
      </c>
      <c r="BZ305" s="17">
        <v>0.1227123433368587</v>
      </c>
      <c r="CA305" s="17">
        <v>0.31319679188612398</v>
      </c>
      <c r="CB305" s="17">
        <v>0.28542205936971687</v>
      </c>
      <c r="CC305" s="17">
        <v>0.24737380863953909</v>
      </c>
      <c r="CD305" s="17">
        <v>4.581514074984494E-2</v>
      </c>
      <c r="CE305" s="17">
        <v>0.14287168408092771</v>
      </c>
      <c r="CF305" s="17">
        <v>4.23336899083325E-2</v>
      </c>
      <c r="CG305" s="17">
        <v>9.4053726829581713E-2</v>
      </c>
      <c r="CI305" s="17">
        <v>0.14322156016170309</v>
      </c>
      <c r="CJ305" s="17">
        <v>0.32688406622159139</v>
      </c>
      <c r="CK305" s="17">
        <v>0.26159089603064822</v>
      </c>
      <c r="CL305" s="17">
        <v>0.20491651379543091</v>
      </c>
      <c r="CM305" s="17">
        <v>8.4457608046824895E-2</v>
      </c>
      <c r="CN305" s="17">
        <v>0.1089845561922944</v>
      </c>
      <c r="CO305" s="17">
        <v>0.2121064492455591</v>
      </c>
      <c r="CP305" s="17">
        <v>9.5490944097512798E-2</v>
      </c>
    </row>
    <row r="307" spans="2:94" ht="75" x14ac:dyDescent="0.25">
      <c r="B307" s="14" t="s">
        <v>159</v>
      </c>
    </row>
    <row r="308" spans="2:94" x14ac:dyDescent="0.25">
      <c r="B308" s="15" t="s">
        <v>15</v>
      </c>
    </row>
    <row r="309" spans="2:94" x14ac:dyDescent="0.25">
      <c r="B309" s="14" t="s">
        <v>139</v>
      </c>
      <c r="C309" s="17">
        <v>0.64596724082005119</v>
      </c>
      <c r="D309" s="17">
        <v>0.50932585755190685</v>
      </c>
      <c r="E309" s="17">
        <v>0.57389363008708894</v>
      </c>
      <c r="F309" s="17">
        <v>0.59911578216330108</v>
      </c>
      <c r="G309" s="17">
        <v>0.65009225621647859</v>
      </c>
      <c r="H309" s="17">
        <v>0.74030233339829898</v>
      </c>
      <c r="I309" s="17">
        <v>0.76619020770328383</v>
      </c>
      <c r="K309" s="17">
        <v>0.70603067968009459</v>
      </c>
      <c r="L309" s="17">
        <v>0.58882027224645639</v>
      </c>
      <c r="N309" s="17">
        <v>0.68643691861715861</v>
      </c>
      <c r="O309" s="17">
        <v>0.65883209406701404</v>
      </c>
      <c r="P309" s="17">
        <v>0.64556318655580247</v>
      </c>
      <c r="Q309" s="17">
        <v>0.67479552636877405</v>
      </c>
      <c r="R309" s="17">
        <v>0.64389765593446535</v>
      </c>
      <c r="S309" s="17">
        <v>0.59352302404101598</v>
      </c>
      <c r="T309" s="17">
        <v>0.61169900723673132</v>
      </c>
      <c r="U309" s="17">
        <v>0.65609059353106547</v>
      </c>
      <c r="V309" s="17">
        <v>0.630216664376688</v>
      </c>
      <c r="W309" s="17">
        <v>0.63037657782312451</v>
      </c>
      <c r="X309" s="17">
        <v>0.6869096864291806</v>
      </c>
      <c r="Z309" s="17">
        <v>0.72453840840844785</v>
      </c>
      <c r="AA309" s="17">
        <v>0.6809706681939568</v>
      </c>
      <c r="AB309" s="17">
        <v>0.60471161948211227</v>
      </c>
      <c r="AC309" s="17">
        <v>0.56130855294732895</v>
      </c>
      <c r="AE309" s="17">
        <v>0.37566412394401177</v>
      </c>
      <c r="AF309" s="17">
        <v>0.40372861698389301</v>
      </c>
      <c r="AG309" s="17">
        <v>0.57392457980621692</v>
      </c>
      <c r="AH309" s="17">
        <v>0.59193587899214506</v>
      </c>
      <c r="AI309" s="17">
        <v>0.62316345549338359</v>
      </c>
      <c r="AJ309" s="17">
        <v>0.64554874434348686</v>
      </c>
      <c r="AK309" s="17">
        <v>0.65781425900069213</v>
      </c>
      <c r="AL309" s="17">
        <v>0.62638961622542288</v>
      </c>
      <c r="AM309" s="17">
        <v>0.64036878381921414</v>
      </c>
      <c r="AN309" s="17">
        <v>0.74516754418999265</v>
      </c>
      <c r="AO309" s="17">
        <v>0.72071808024160156</v>
      </c>
      <c r="AP309" s="17">
        <v>0.73856599611828755</v>
      </c>
      <c r="AQ309" s="17">
        <v>0.72476684139468905</v>
      </c>
      <c r="AR309" s="17">
        <v>0.71771796189124348</v>
      </c>
      <c r="AS309" s="17">
        <v>0.76190995615982127</v>
      </c>
      <c r="AT309" s="17">
        <v>0.74128157496068137</v>
      </c>
      <c r="AU309" s="17">
        <v>0.47566052927189778</v>
      </c>
      <c r="AW309" s="17">
        <v>0.65639589323431691</v>
      </c>
      <c r="AX309" s="17">
        <v>0.60791370225040131</v>
      </c>
      <c r="AZ309" s="17">
        <v>0.67208106930049683</v>
      </c>
      <c r="BA309" s="17">
        <v>0.60461191489432942</v>
      </c>
      <c r="BC309" s="17">
        <v>0.59754740594734501</v>
      </c>
      <c r="BD309" s="17">
        <v>0.62187643445036001</v>
      </c>
      <c r="BE309" s="17">
        <v>0.7183531008259787</v>
      </c>
      <c r="BF309" s="17">
        <v>0.6975597316163582</v>
      </c>
      <c r="BG309" s="17">
        <v>0.69830530591228301</v>
      </c>
      <c r="BH309" s="17">
        <v>0.66909815632565306</v>
      </c>
      <c r="BI309" s="17">
        <v>0.4999996839615376</v>
      </c>
      <c r="BK309" s="17">
        <v>0.69646577713918256</v>
      </c>
      <c r="BL309" s="17">
        <v>0.70170885294206942</v>
      </c>
      <c r="BM309" s="17">
        <v>0.51996504520080489</v>
      </c>
      <c r="BN309" s="17">
        <v>0.55137620107823793</v>
      </c>
      <c r="BO309" s="17">
        <v>0.31185256066296108</v>
      </c>
      <c r="BQ309" s="17">
        <v>0.70338944658676072</v>
      </c>
      <c r="BR309" s="17">
        <v>0.71028272749140031</v>
      </c>
      <c r="BS309" s="17">
        <v>0.70815749070134548</v>
      </c>
      <c r="BT309" s="17">
        <v>0.4358579185567466</v>
      </c>
      <c r="BU309" s="17">
        <v>0.64573717791694085</v>
      </c>
      <c r="BV309" s="17">
        <v>0.50848418676774298</v>
      </c>
      <c r="BW309" s="17">
        <v>0.39751449750079892</v>
      </c>
      <c r="BX309" s="17">
        <v>0.63161861586757817</v>
      </c>
      <c r="BZ309" s="17">
        <v>0.69163627545382056</v>
      </c>
      <c r="CA309" s="17">
        <v>0.74177211998118786</v>
      </c>
      <c r="CB309" s="17">
        <v>0.65923451421889667</v>
      </c>
      <c r="CC309" s="17">
        <v>0.54684850714963185</v>
      </c>
      <c r="CD309" s="17">
        <v>0.65069421401696803</v>
      </c>
      <c r="CE309" s="17">
        <v>0.65677348995998863</v>
      </c>
      <c r="CF309" s="17">
        <v>0.32861985428724222</v>
      </c>
      <c r="CG309" s="17">
        <v>0.52620686907503833</v>
      </c>
      <c r="CI309" s="17">
        <v>0.67573649611745923</v>
      </c>
      <c r="CJ309" s="17">
        <v>0.77595972085837817</v>
      </c>
      <c r="CK309" s="17">
        <v>0.68705699375425389</v>
      </c>
      <c r="CL309" s="17">
        <v>0.56218299015638018</v>
      </c>
      <c r="CM309" s="17">
        <v>0.66791116399767703</v>
      </c>
      <c r="CN309" s="17">
        <v>0.37417021327718869</v>
      </c>
      <c r="CO309" s="17">
        <v>0.56077063018680162</v>
      </c>
      <c r="CP309" s="17">
        <v>0.6203821892176713</v>
      </c>
    </row>
    <row r="310" spans="2:94" x14ac:dyDescent="0.25">
      <c r="B310" s="14" t="s">
        <v>140</v>
      </c>
      <c r="C310" s="17">
        <v>7.8963131559810065E-2</v>
      </c>
      <c r="D310" s="17">
        <v>0.1440032689949198</v>
      </c>
      <c r="E310" s="17">
        <v>0.1000568725645766</v>
      </c>
      <c r="F310" s="17">
        <v>8.0285014433533225E-2</v>
      </c>
      <c r="G310" s="17">
        <v>6.4696900650806938E-2</v>
      </c>
      <c r="H310" s="17">
        <v>5.688286335252242E-2</v>
      </c>
      <c r="I310" s="17">
        <v>4.4179793917661581E-2</v>
      </c>
      <c r="K310" s="17">
        <v>7.6217714859844521E-2</v>
      </c>
      <c r="L310" s="17">
        <v>8.203832869347423E-2</v>
      </c>
      <c r="N310" s="17">
        <v>7.8176947002054173E-2</v>
      </c>
      <c r="O310" s="17">
        <v>7.1597431181393723E-2</v>
      </c>
      <c r="P310" s="17">
        <v>7.2181555646717632E-2</v>
      </c>
      <c r="Q310" s="17">
        <v>5.9365895949526792E-2</v>
      </c>
      <c r="R310" s="17">
        <v>0.121362354630252</v>
      </c>
      <c r="S310" s="17">
        <v>8.1049892501603327E-2</v>
      </c>
      <c r="T310" s="17">
        <v>9.411469174329698E-2</v>
      </c>
      <c r="U310" s="17">
        <v>6.2279570357241652E-2</v>
      </c>
      <c r="V310" s="17">
        <v>9.0816198154584124E-2</v>
      </c>
      <c r="W310" s="17">
        <v>5.2681737305128269E-2</v>
      </c>
      <c r="X310" s="17">
        <v>9.6194814299570441E-2</v>
      </c>
      <c r="Z310" s="17">
        <v>6.0457399572799678E-2</v>
      </c>
      <c r="AA310" s="17">
        <v>6.2051118844127187E-2</v>
      </c>
      <c r="AB310" s="17">
        <v>9.8528809029915232E-2</v>
      </c>
      <c r="AC310" s="17">
        <v>9.915192585191282E-2</v>
      </c>
      <c r="AE310" s="17">
        <v>0.16632734504534161</v>
      </c>
      <c r="AF310" s="17">
        <v>0.11227924688973941</v>
      </c>
      <c r="AG310" s="17">
        <v>0.12710742002347569</v>
      </c>
      <c r="AH310" s="17">
        <v>7.1939486536766045E-2</v>
      </c>
      <c r="AI310" s="17">
        <v>6.5384953268543364E-2</v>
      </c>
      <c r="AJ310" s="17">
        <v>7.8489846353805057E-2</v>
      </c>
      <c r="AK310" s="17">
        <v>8.1318609770988523E-2</v>
      </c>
      <c r="AL310" s="17">
        <v>7.934063746889447E-2</v>
      </c>
      <c r="AM310" s="17">
        <v>9.589504033816601E-2</v>
      </c>
      <c r="AN310" s="17">
        <v>5.3504900667461747E-2</v>
      </c>
      <c r="AO310" s="17">
        <v>6.9980966520624882E-2</v>
      </c>
      <c r="AP310" s="17">
        <v>4.0045364830195787E-2</v>
      </c>
      <c r="AQ310" s="17">
        <v>6.7588371841999006E-2</v>
      </c>
      <c r="AR310" s="17">
        <v>5.7943078365981927E-2</v>
      </c>
      <c r="AS310" s="17">
        <v>7.4934584286691933E-2</v>
      </c>
      <c r="AT310" s="17">
        <v>7.2587244252946256E-2</v>
      </c>
      <c r="AU310" s="17">
        <v>8.4637560719626609E-2</v>
      </c>
      <c r="AW310" s="17">
        <v>7.4805830327278264E-2</v>
      </c>
      <c r="AX310" s="17">
        <v>9.7012133729458577E-2</v>
      </c>
      <c r="AZ310" s="17">
        <v>7.3172474830849321E-2</v>
      </c>
      <c r="BA310" s="17">
        <v>8.813354089023305E-2</v>
      </c>
      <c r="BC310" s="17">
        <v>8.9361703479482607E-2</v>
      </c>
      <c r="BD310" s="17">
        <v>8.5324125496037614E-2</v>
      </c>
      <c r="BE310" s="17">
        <v>6.0476387953176357E-2</v>
      </c>
      <c r="BF310" s="17">
        <v>6.4726896415063295E-2</v>
      </c>
      <c r="BG310" s="17">
        <v>7.3067363092949145E-2</v>
      </c>
      <c r="BH310" s="17">
        <v>0.11315239149776379</v>
      </c>
      <c r="BI310" s="17">
        <v>9.3855922799559927E-2</v>
      </c>
      <c r="BK310" s="17">
        <v>7.1302136807882791E-2</v>
      </c>
      <c r="BL310" s="17">
        <v>8.1246613962846451E-2</v>
      </c>
      <c r="BM310" s="17">
        <v>8.5000617989913013E-2</v>
      </c>
      <c r="BN310" s="17">
        <v>0.1048933687814239</v>
      </c>
      <c r="BO310" s="17">
        <v>3.2535952059175033E-2</v>
      </c>
      <c r="BQ310" s="17">
        <v>8.5130434320712711E-2</v>
      </c>
      <c r="BR310" s="17">
        <v>6.4545715441692172E-2</v>
      </c>
      <c r="BS310" s="17">
        <v>6.2967679563863482E-2</v>
      </c>
      <c r="BT310" s="17">
        <v>0.1624431707871635</v>
      </c>
      <c r="BU310" s="17">
        <v>9.6990366915587933E-2</v>
      </c>
      <c r="BV310" s="17">
        <v>7.5143420492880517E-2</v>
      </c>
      <c r="BW310" s="17">
        <v>4.9814555595247063E-2</v>
      </c>
      <c r="BX310" s="17">
        <v>8.8029132008220989E-2</v>
      </c>
      <c r="BZ310" s="17">
        <v>7.8623728388976979E-2</v>
      </c>
      <c r="CA310" s="17">
        <v>5.3281643195809157E-2</v>
      </c>
      <c r="CB310" s="17">
        <v>8.7448015612415164E-2</v>
      </c>
      <c r="CC310" s="17">
        <v>8.2437441427606964E-2</v>
      </c>
      <c r="CD310" s="17">
        <v>0.1197779290790621</v>
      </c>
      <c r="CE310" s="17">
        <v>0.112801062649144</v>
      </c>
      <c r="CF310" s="17">
        <v>6.9475586733470554E-2</v>
      </c>
      <c r="CG310" s="17">
        <v>7.7640486900056788E-2</v>
      </c>
      <c r="CI310" s="17">
        <v>7.6218249507697108E-2</v>
      </c>
      <c r="CJ310" s="17">
        <v>4.6428227185701401E-2</v>
      </c>
      <c r="CK310" s="17">
        <v>8.9996460768591746E-2</v>
      </c>
      <c r="CL310" s="17">
        <v>0.1085308965180235</v>
      </c>
      <c r="CM310" s="17">
        <v>9.6667924674261288E-2</v>
      </c>
      <c r="CN310" s="17">
        <v>6.5747218282218509E-2</v>
      </c>
      <c r="CO310" s="17">
        <v>3.6527085755367471E-2</v>
      </c>
      <c r="CP310" s="17">
        <v>0.10979989723638089</v>
      </c>
    </row>
    <row r="311" spans="2:94" x14ac:dyDescent="0.25">
      <c r="B311" s="14" t="s">
        <v>141</v>
      </c>
      <c r="C311" s="17">
        <v>0.56700410926024114</v>
      </c>
      <c r="D311" s="17">
        <v>0.36532258855698713</v>
      </c>
      <c r="E311" s="17">
        <v>0.47383675752251242</v>
      </c>
      <c r="F311" s="17">
        <v>0.51883076772976788</v>
      </c>
      <c r="G311" s="17">
        <v>0.58539535556567168</v>
      </c>
      <c r="H311" s="17">
        <v>0.68341947004577652</v>
      </c>
      <c r="I311" s="17">
        <v>0.72201041378562225</v>
      </c>
      <c r="K311" s="17">
        <v>0.62981296482025007</v>
      </c>
      <c r="L311" s="17">
        <v>0.50678194355298212</v>
      </c>
      <c r="N311" s="17">
        <v>0.60825997161510448</v>
      </c>
      <c r="O311" s="17">
        <v>0.58723466288562032</v>
      </c>
      <c r="P311" s="17">
        <v>0.57338163090908489</v>
      </c>
      <c r="Q311" s="17">
        <v>0.61542963041924725</v>
      </c>
      <c r="R311" s="17">
        <v>0.52253530130421333</v>
      </c>
      <c r="S311" s="17">
        <v>0.51247313153941265</v>
      </c>
      <c r="T311" s="17">
        <v>0.51758431549343431</v>
      </c>
      <c r="U311" s="17">
        <v>0.59381102317382384</v>
      </c>
      <c r="V311" s="17">
        <v>0.53940046622210391</v>
      </c>
      <c r="W311" s="17">
        <v>0.57769484051799624</v>
      </c>
      <c r="X311" s="17">
        <v>0.59071487212961016</v>
      </c>
      <c r="Z311" s="17">
        <v>0.66408100883564813</v>
      </c>
      <c r="AA311" s="17">
        <v>0.61891954934982962</v>
      </c>
      <c r="AB311" s="17">
        <v>0.50618281045219704</v>
      </c>
      <c r="AC311" s="17">
        <v>0.46215662709541622</v>
      </c>
      <c r="AE311" s="17">
        <v>0.20933677889867019</v>
      </c>
      <c r="AF311" s="17">
        <v>0.29144937009415361</v>
      </c>
      <c r="AG311" s="17">
        <v>0.44681715978274128</v>
      </c>
      <c r="AH311" s="17">
        <v>0.51999639245537899</v>
      </c>
      <c r="AI311" s="17">
        <v>0.55777850222484027</v>
      </c>
      <c r="AJ311" s="17">
        <v>0.56705889798968179</v>
      </c>
      <c r="AK311" s="17">
        <v>0.57649564922970364</v>
      </c>
      <c r="AL311" s="17">
        <v>0.54704897875652847</v>
      </c>
      <c r="AM311" s="17">
        <v>0.54447374348104816</v>
      </c>
      <c r="AN311" s="17">
        <v>0.69166264352253093</v>
      </c>
      <c r="AO311" s="17">
        <v>0.65073711372097665</v>
      </c>
      <c r="AP311" s="17">
        <v>0.69852063128809172</v>
      </c>
      <c r="AQ311" s="17">
        <v>0.6571784695526901</v>
      </c>
      <c r="AR311" s="17">
        <v>0.65977488352526159</v>
      </c>
      <c r="AS311" s="17">
        <v>0.68697537187312929</v>
      </c>
      <c r="AT311" s="17">
        <v>0.6686943307077351</v>
      </c>
      <c r="AU311" s="17">
        <v>0.39102296855227131</v>
      </c>
      <c r="AW311" s="17">
        <v>0.58159006290703863</v>
      </c>
      <c r="AX311" s="17">
        <v>0.51090156852094271</v>
      </c>
      <c r="AZ311" s="17">
        <v>0.5989085944696475</v>
      </c>
      <c r="BA311" s="17">
        <v>0.51647837400409635</v>
      </c>
      <c r="BC311" s="17">
        <v>0.50818570246786243</v>
      </c>
      <c r="BD311" s="17">
        <v>0.53655230895432238</v>
      </c>
      <c r="BE311" s="17">
        <v>0.65787671287280236</v>
      </c>
      <c r="BF311" s="17">
        <v>0.63283283520129485</v>
      </c>
      <c r="BG311" s="17">
        <v>0.62523794281933387</v>
      </c>
      <c r="BH311" s="17">
        <v>0.55594576482788927</v>
      </c>
      <c r="BI311" s="17">
        <v>0.4061437611619777</v>
      </c>
      <c r="BK311" s="17">
        <v>0.62516364033129979</v>
      </c>
      <c r="BL311" s="17">
        <v>0.62046223897922292</v>
      </c>
      <c r="BM311" s="17">
        <v>0.4349644272108919</v>
      </c>
      <c r="BN311" s="17">
        <v>0.44648283229681401</v>
      </c>
      <c r="BO311" s="17">
        <v>0.2793166086037861</v>
      </c>
      <c r="BQ311" s="17">
        <v>0.61825901226604807</v>
      </c>
      <c r="BR311" s="17">
        <v>0.64573701204970813</v>
      </c>
      <c r="BS311" s="17">
        <v>0.64518981113748197</v>
      </c>
      <c r="BT311" s="17">
        <v>0.27341474776958308</v>
      </c>
      <c r="BU311" s="17">
        <v>0.54874681100135292</v>
      </c>
      <c r="BV311" s="17">
        <v>0.43334076627486251</v>
      </c>
      <c r="BW311" s="17">
        <v>0.34769994190555192</v>
      </c>
      <c r="BX311" s="17">
        <v>0.54358948385935713</v>
      </c>
      <c r="BZ311" s="17">
        <v>0.61301254706484354</v>
      </c>
      <c r="CA311" s="17">
        <v>0.68849047678537867</v>
      </c>
      <c r="CB311" s="17">
        <v>0.57178649860648156</v>
      </c>
      <c r="CC311" s="17">
        <v>0.4644110657220249</v>
      </c>
      <c r="CD311" s="17">
        <v>0.53091628493790588</v>
      </c>
      <c r="CE311" s="17">
        <v>0.54397242731084461</v>
      </c>
      <c r="CF311" s="17">
        <v>0.25914426755377162</v>
      </c>
      <c r="CG311" s="17">
        <v>0.44856638217498163</v>
      </c>
      <c r="CI311" s="17">
        <v>0.59951824660976216</v>
      </c>
      <c r="CJ311" s="17">
        <v>0.72953149367267678</v>
      </c>
      <c r="CK311" s="17">
        <v>0.5970605329856622</v>
      </c>
      <c r="CL311" s="17">
        <v>0.45365209363835668</v>
      </c>
      <c r="CM311" s="17">
        <v>0.5712432393234157</v>
      </c>
      <c r="CN311" s="17">
        <v>0.30842299499497022</v>
      </c>
      <c r="CO311" s="17">
        <v>0.52424354443143417</v>
      </c>
      <c r="CP311" s="17">
        <v>0.51058229198129046</v>
      </c>
    </row>
    <row r="313" spans="2:94" ht="75" x14ac:dyDescent="0.25">
      <c r="B313" s="14" t="s">
        <v>159</v>
      </c>
    </row>
    <row r="314" spans="2:94" x14ac:dyDescent="0.25">
      <c r="B314" s="15" t="s">
        <v>15</v>
      </c>
    </row>
    <row r="315" spans="2:94" x14ac:dyDescent="0.25">
      <c r="B315" s="14" t="s">
        <v>139</v>
      </c>
      <c r="C315" s="17">
        <v>0.65274396118316269</v>
      </c>
      <c r="D315" s="17">
        <v>0.53851687114786084</v>
      </c>
      <c r="E315" s="17">
        <v>0.61991898521500577</v>
      </c>
      <c r="F315" s="17">
        <v>0.58252146125432003</v>
      </c>
      <c r="G315" s="17">
        <v>0.65143754873352355</v>
      </c>
      <c r="H315" s="17">
        <v>0.73376424773930649</v>
      </c>
      <c r="I315" s="17">
        <v>0.75852406437956787</v>
      </c>
      <c r="K315" s="17">
        <v>0.71967564151987018</v>
      </c>
      <c r="L315" s="17">
        <v>0.5879975402843689</v>
      </c>
      <c r="N315" s="17">
        <v>0.66666229999089266</v>
      </c>
      <c r="O315" s="17">
        <v>0.64860808252215196</v>
      </c>
      <c r="P315" s="17">
        <v>0.63873801027102095</v>
      </c>
      <c r="Q315" s="17">
        <v>0.68726672592440952</v>
      </c>
      <c r="R315" s="17">
        <v>0.64553323775248928</v>
      </c>
      <c r="S315" s="17">
        <v>0.63353171303855516</v>
      </c>
      <c r="T315" s="17">
        <v>0.60521179454937768</v>
      </c>
      <c r="U315" s="17">
        <v>0.66711437758875214</v>
      </c>
      <c r="V315" s="17">
        <v>0.63550281330738323</v>
      </c>
      <c r="W315" s="17">
        <v>0.67288381692009258</v>
      </c>
      <c r="X315" s="17">
        <v>0.6641796706733385</v>
      </c>
      <c r="Z315" s="17">
        <v>0.74373005691151228</v>
      </c>
      <c r="AA315" s="17">
        <v>0.6751822587983336</v>
      </c>
      <c r="AB315" s="17">
        <v>0.63432969205464906</v>
      </c>
      <c r="AC315" s="17">
        <v>0.54915933900215097</v>
      </c>
      <c r="AE315" s="17">
        <v>0.35348588218272331</v>
      </c>
      <c r="AF315" s="17">
        <v>0.44375705471975962</v>
      </c>
      <c r="AG315" s="17">
        <v>0.57785228674452527</v>
      </c>
      <c r="AH315" s="17">
        <v>0.58073436745287743</v>
      </c>
      <c r="AI315" s="17">
        <v>0.6232246240226873</v>
      </c>
      <c r="AJ315" s="17">
        <v>0.66811303502700592</v>
      </c>
      <c r="AK315" s="17">
        <v>0.66786903551553478</v>
      </c>
      <c r="AL315" s="17">
        <v>0.64713281176296533</v>
      </c>
      <c r="AM315" s="17">
        <v>0.66055944282771351</v>
      </c>
      <c r="AN315" s="17">
        <v>0.74241189768153304</v>
      </c>
      <c r="AO315" s="17">
        <v>0.74322031276898581</v>
      </c>
      <c r="AP315" s="17">
        <v>0.71959890009251604</v>
      </c>
      <c r="AQ315" s="17">
        <v>0.70105906317661892</v>
      </c>
      <c r="AR315" s="17">
        <v>0.73436754978504282</v>
      </c>
      <c r="AS315" s="17">
        <v>0.70335541487275843</v>
      </c>
      <c r="AT315" s="17">
        <v>0.76185978324258252</v>
      </c>
      <c r="AU315" s="17">
        <v>0.46151838020292968</v>
      </c>
      <c r="AW315" s="17">
        <v>0.66222609364484564</v>
      </c>
      <c r="AX315" s="17">
        <v>0.61891803583975402</v>
      </c>
      <c r="AZ315" s="17">
        <v>0.66963929022805146</v>
      </c>
      <c r="BA315" s="17">
        <v>0.62598756888331697</v>
      </c>
      <c r="BC315" s="17">
        <v>0.60622833966381484</v>
      </c>
      <c r="BD315" s="17">
        <v>0.63500054618303425</v>
      </c>
      <c r="BE315" s="17">
        <v>0.70447083955243184</v>
      </c>
      <c r="BF315" s="17">
        <v>0.70636303891365348</v>
      </c>
      <c r="BG315" s="17">
        <v>0.71173231732548703</v>
      </c>
      <c r="BH315" s="17">
        <v>0.76274383270061441</v>
      </c>
      <c r="BI315" s="17">
        <v>0.43895729896942309</v>
      </c>
      <c r="BK315" s="17">
        <v>0.69274388493071171</v>
      </c>
      <c r="BL315" s="17">
        <v>0.70535421736095161</v>
      </c>
      <c r="BM315" s="17">
        <v>0.53005430126747954</v>
      </c>
      <c r="BN315" s="17">
        <v>0.59945697932915787</v>
      </c>
      <c r="BO315" s="17">
        <v>0.35444329549872738</v>
      </c>
      <c r="BQ315" s="17">
        <v>0.73174763727231662</v>
      </c>
      <c r="BR315" s="17">
        <v>0.69985353267640038</v>
      </c>
      <c r="BS315" s="17">
        <v>0.70241800805895072</v>
      </c>
      <c r="BT315" s="17">
        <v>0.52921551686944857</v>
      </c>
      <c r="BU315" s="17">
        <v>0.55531753646709603</v>
      </c>
      <c r="BV315" s="17">
        <v>0.51485780738970066</v>
      </c>
      <c r="BW315" s="17">
        <v>0.37420252006544708</v>
      </c>
      <c r="BX315" s="17">
        <v>0.63349010798549665</v>
      </c>
      <c r="BZ315" s="17">
        <v>0.69786282599968952</v>
      </c>
      <c r="CA315" s="17">
        <v>0.7469872044740975</v>
      </c>
      <c r="CB315" s="17">
        <v>0.68721588941729228</v>
      </c>
      <c r="CC315" s="17">
        <v>0.54895790628134933</v>
      </c>
      <c r="CD315" s="17">
        <v>0.62397643881227449</v>
      </c>
      <c r="CE315" s="17">
        <v>0.65721190289483011</v>
      </c>
      <c r="CF315" s="17">
        <v>0.34099740963182279</v>
      </c>
      <c r="CG315" s="17">
        <v>0.5476405052578861</v>
      </c>
      <c r="CI315" s="17">
        <v>0.71875638211799919</v>
      </c>
      <c r="CJ315" s="17">
        <v>0.76349524296768601</v>
      </c>
      <c r="CK315" s="17">
        <v>0.69728999765665423</v>
      </c>
      <c r="CL315" s="17">
        <v>0.5893734677990804</v>
      </c>
      <c r="CM315" s="17">
        <v>0.65011644256798906</v>
      </c>
      <c r="CN315" s="17">
        <v>0.40766236706069431</v>
      </c>
      <c r="CO315" s="17">
        <v>0.5472729523754718</v>
      </c>
      <c r="CP315" s="17">
        <v>0.63580146653023517</v>
      </c>
    </row>
    <row r="316" spans="2:94" x14ac:dyDescent="0.25">
      <c r="B316" s="14" t="s">
        <v>140</v>
      </c>
      <c r="C316" s="17">
        <v>7.9515196045012504E-2</v>
      </c>
      <c r="D316" s="17">
        <v>0.1449105434098199</v>
      </c>
      <c r="E316" s="17">
        <v>7.8696552259216138E-2</v>
      </c>
      <c r="F316" s="17">
        <v>9.390157605555588E-2</v>
      </c>
      <c r="G316" s="17">
        <v>7.0571467559484638E-2</v>
      </c>
      <c r="H316" s="17">
        <v>6.7013124755308712E-2</v>
      </c>
      <c r="I316" s="17">
        <v>4.0991794129162137E-2</v>
      </c>
      <c r="K316" s="17">
        <v>7.5689808947094109E-2</v>
      </c>
      <c r="L316" s="17">
        <v>8.3647951169568246E-2</v>
      </c>
      <c r="N316" s="17">
        <v>7.4071522693522893E-2</v>
      </c>
      <c r="O316" s="17">
        <v>7.2666252257676173E-2</v>
      </c>
      <c r="P316" s="17">
        <v>7.4934927911994714E-2</v>
      </c>
      <c r="Q316" s="17">
        <v>5.7798873105752283E-2</v>
      </c>
      <c r="R316" s="17">
        <v>9.4570570439871424E-2</v>
      </c>
      <c r="S316" s="17">
        <v>7.5038134805127527E-2</v>
      </c>
      <c r="T316" s="17">
        <v>9.8087158824459758E-2</v>
      </c>
      <c r="U316" s="17">
        <v>7.280978078839756E-2</v>
      </c>
      <c r="V316" s="17">
        <v>9.9093374621532754E-2</v>
      </c>
      <c r="W316" s="17">
        <v>6.6733917478984994E-2</v>
      </c>
      <c r="X316" s="17">
        <v>8.6110984870871293E-2</v>
      </c>
      <c r="Z316" s="17">
        <v>6.8969135496896775E-2</v>
      </c>
      <c r="AA316" s="17">
        <v>5.962458270679432E-2</v>
      </c>
      <c r="AB316" s="17">
        <v>9.2822916111012746E-2</v>
      </c>
      <c r="AC316" s="17">
        <v>9.9754100556083344E-2</v>
      </c>
      <c r="AE316" s="17">
        <v>0.14869408071023391</v>
      </c>
      <c r="AF316" s="17">
        <v>0.1205978765961009</v>
      </c>
      <c r="AG316" s="17">
        <v>0.1154353689933804</v>
      </c>
      <c r="AH316" s="17">
        <v>8.5745869193594101E-2</v>
      </c>
      <c r="AI316" s="17">
        <v>6.2959545761951799E-2</v>
      </c>
      <c r="AJ316" s="17">
        <v>7.9237287758629746E-2</v>
      </c>
      <c r="AK316" s="17">
        <v>7.9533641894790105E-2</v>
      </c>
      <c r="AL316" s="17">
        <v>7.754867570001861E-2</v>
      </c>
      <c r="AM316" s="17">
        <v>9.198851357775735E-2</v>
      </c>
      <c r="AN316" s="17">
        <v>8.3391387654921489E-2</v>
      </c>
      <c r="AO316" s="17">
        <v>5.6729075074892443E-2</v>
      </c>
      <c r="AP316" s="17">
        <v>3.7646335470336731E-2</v>
      </c>
      <c r="AQ316" s="17">
        <v>8.3481900130584152E-2</v>
      </c>
      <c r="AR316" s="17">
        <v>7.2403297195103133E-2</v>
      </c>
      <c r="AS316" s="17">
        <v>7.7739425078853397E-2</v>
      </c>
      <c r="AT316" s="17">
        <v>6.0152201608554078E-2</v>
      </c>
      <c r="AU316" s="17">
        <v>8.509744941348607E-2</v>
      </c>
      <c r="AW316" s="17">
        <v>7.3669294624820081E-2</v>
      </c>
      <c r="AX316" s="17">
        <v>0.10279545981494401</v>
      </c>
      <c r="AZ316" s="17">
        <v>7.6596692032460945E-2</v>
      </c>
      <c r="BA316" s="17">
        <v>8.4137102968578875E-2</v>
      </c>
      <c r="BC316" s="17">
        <v>8.5735324420032608E-2</v>
      </c>
      <c r="BD316" s="17">
        <v>8.5227592724807344E-2</v>
      </c>
      <c r="BE316" s="17">
        <v>8.4115928948940558E-2</v>
      </c>
      <c r="BF316" s="17">
        <v>5.8624505129975073E-2</v>
      </c>
      <c r="BG316" s="17">
        <v>7.5609416844325095E-2</v>
      </c>
      <c r="BH316" s="17">
        <v>9.8197257107691421E-2</v>
      </c>
      <c r="BI316" s="17">
        <v>9.899732928347138E-2</v>
      </c>
      <c r="BK316" s="17">
        <v>7.7623728667568698E-2</v>
      </c>
      <c r="BL316" s="17">
        <v>8.1003981593485291E-2</v>
      </c>
      <c r="BM316" s="17">
        <v>7.0320202318745972E-2</v>
      </c>
      <c r="BN316" s="17">
        <v>9.8052758625065614E-2</v>
      </c>
      <c r="BO316" s="17">
        <v>8.6092380514321762E-2</v>
      </c>
      <c r="BQ316" s="17">
        <v>7.1589164337991396E-2</v>
      </c>
      <c r="BR316" s="17">
        <v>7.9858505268625785E-2</v>
      </c>
      <c r="BS316" s="17">
        <v>6.7639137442395039E-2</v>
      </c>
      <c r="BT316" s="17">
        <v>0.15463155571567469</v>
      </c>
      <c r="BU316" s="17">
        <v>0.16205896734796349</v>
      </c>
      <c r="BV316" s="17">
        <v>6.3750803742464307E-2</v>
      </c>
      <c r="BW316" s="17">
        <v>7.9414341015025924E-2</v>
      </c>
      <c r="BX316" s="17">
        <v>8.4436833573613868E-2</v>
      </c>
      <c r="BZ316" s="17">
        <v>7.9674116086942165E-2</v>
      </c>
      <c r="CA316" s="17">
        <v>5.5889311987200582E-2</v>
      </c>
      <c r="CB316" s="17">
        <v>6.8058208881285207E-2</v>
      </c>
      <c r="CC316" s="17">
        <v>0.1211096513267015</v>
      </c>
      <c r="CD316" s="17">
        <v>0.14172607359058631</v>
      </c>
      <c r="CE316" s="17">
        <v>9.0052902047887101E-2</v>
      </c>
      <c r="CF316" s="17">
        <v>6.8168036796996664E-2</v>
      </c>
      <c r="CG316" s="17">
        <v>6.8474968110936785E-2</v>
      </c>
      <c r="CI316" s="17">
        <v>5.8993205774842239E-2</v>
      </c>
      <c r="CJ316" s="17">
        <v>6.3051063789142089E-2</v>
      </c>
      <c r="CK316" s="17">
        <v>7.7240938193206529E-2</v>
      </c>
      <c r="CL316" s="17">
        <v>0.1017914071710251</v>
      </c>
      <c r="CM316" s="17">
        <v>0.1130379038794386</v>
      </c>
      <c r="CN316" s="17">
        <v>6.6639154082111712E-2</v>
      </c>
      <c r="CO316" s="17">
        <v>5.0297095528596153E-2</v>
      </c>
      <c r="CP316" s="17">
        <v>6.8922948062773118E-2</v>
      </c>
    </row>
    <row r="317" spans="2:94" x14ac:dyDescent="0.25">
      <c r="B317" s="14" t="s">
        <v>141</v>
      </c>
      <c r="C317" s="17">
        <v>0.57322876513815024</v>
      </c>
      <c r="D317" s="17">
        <v>0.39360632773804088</v>
      </c>
      <c r="E317" s="17">
        <v>0.54122243295578965</v>
      </c>
      <c r="F317" s="17">
        <v>0.48861988519876409</v>
      </c>
      <c r="G317" s="17">
        <v>0.58086608117403893</v>
      </c>
      <c r="H317" s="17">
        <v>0.66675112298399775</v>
      </c>
      <c r="I317" s="17">
        <v>0.71753227025040578</v>
      </c>
      <c r="K317" s="17">
        <v>0.64398583257277608</v>
      </c>
      <c r="L317" s="17">
        <v>0.50434958911480066</v>
      </c>
      <c r="N317" s="17">
        <v>0.59259077729736975</v>
      </c>
      <c r="O317" s="17">
        <v>0.57594183026447576</v>
      </c>
      <c r="P317" s="17">
        <v>0.56380308235902621</v>
      </c>
      <c r="Q317" s="17">
        <v>0.62946785281865725</v>
      </c>
      <c r="R317" s="17">
        <v>0.55096266731261789</v>
      </c>
      <c r="S317" s="17">
        <v>0.5584935782334276</v>
      </c>
      <c r="T317" s="17">
        <v>0.50712463572491795</v>
      </c>
      <c r="U317" s="17">
        <v>0.59430459680035463</v>
      </c>
      <c r="V317" s="17">
        <v>0.53640943868585045</v>
      </c>
      <c r="W317" s="17">
        <v>0.60614989944110764</v>
      </c>
      <c r="X317" s="17">
        <v>0.57806868580246717</v>
      </c>
      <c r="Z317" s="17">
        <v>0.67476092141461552</v>
      </c>
      <c r="AA317" s="17">
        <v>0.61555767609153933</v>
      </c>
      <c r="AB317" s="17">
        <v>0.54150677594363628</v>
      </c>
      <c r="AC317" s="17">
        <v>0.44940523844606761</v>
      </c>
      <c r="AE317" s="17">
        <v>0.20479180147248929</v>
      </c>
      <c r="AF317" s="17">
        <v>0.32315917812365869</v>
      </c>
      <c r="AG317" s="17">
        <v>0.46241691775114491</v>
      </c>
      <c r="AH317" s="17">
        <v>0.49498849825928332</v>
      </c>
      <c r="AI317" s="17">
        <v>0.56026507826073546</v>
      </c>
      <c r="AJ317" s="17">
        <v>0.58887574726837622</v>
      </c>
      <c r="AK317" s="17">
        <v>0.58833539362074472</v>
      </c>
      <c r="AL317" s="17">
        <v>0.56958413606294678</v>
      </c>
      <c r="AM317" s="17">
        <v>0.56857092924995611</v>
      </c>
      <c r="AN317" s="17">
        <v>0.65902051002661155</v>
      </c>
      <c r="AO317" s="17">
        <v>0.68649123769409337</v>
      </c>
      <c r="AP317" s="17">
        <v>0.68195256462217935</v>
      </c>
      <c r="AQ317" s="17">
        <v>0.61757716304603472</v>
      </c>
      <c r="AR317" s="17">
        <v>0.66196425258993963</v>
      </c>
      <c r="AS317" s="17">
        <v>0.62561598979390509</v>
      </c>
      <c r="AT317" s="17">
        <v>0.70170758163402847</v>
      </c>
      <c r="AU317" s="17">
        <v>0.37642093078944372</v>
      </c>
      <c r="AW317" s="17">
        <v>0.58855679902002556</v>
      </c>
      <c r="AX317" s="17">
        <v>0.51612257602481004</v>
      </c>
      <c r="AZ317" s="17">
        <v>0.59304259819559046</v>
      </c>
      <c r="BA317" s="17">
        <v>0.54185046591473807</v>
      </c>
      <c r="BC317" s="17">
        <v>0.52049301524378222</v>
      </c>
      <c r="BD317" s="17">
        <v>0.54977295345822697</v>
      </c>
      <c r="BE317" s="17">
        <v>0.62035491060349124</v>
      </c>
      <c r="BF317" s="17">
        <v>0.64773853378367841</v>
      </c>
      <c r="BG317" s="17">
        <v>0.63612290048116193</v>
      </c>
      <c r="BH317" s="17">
        <v>0.66454657559292296</v>
      </c>
      <c r="BI317" s="17">
        <v>0.33995996968595182</v>
      </c>
      <c r="BK317" s="17">
        <v>0.61512015626314298</v>
      </c>
      <c r="BL317" s="17">
        <v>0.62435023576746629</v>
      </c>
      <c r="BM317" s="17">
        <v>0.45973409894873363</v>
      </c>
      <c r="BN317" s="17">
        <v>0.5014042207040923</v>
      </c>
      <c r="BO317" s="17">
        <v>0.26835091498440572</v>
      </c>
      <c r="BQ317" s="17">
        <v>0.66015847293432528</v>
      </c>
      <c r="BR317" s="17">
        <v>0.61999502740777457</v>
      </c>
      <c r="BS317" s="17">
        <v>0.63477887061655569</v>
      </c>
      <c r="BT317" s="17">
        <v>0.3745839611537739</v>
      </c>
      <c r="BU317" s="17">
        <v>0.39325856911913248</v>
      </c>
      <c r="BV317" s="17">
        <v>0.45110700364723633</v>
      </c>
      <c r="BW317" s="17">
        <v>0.29478817905042121</v>
      </c>
      <c r="BX317" s="17">
        <v>0.54905327441188279</v>
      </c>
      <c r="BZ317" s="17">
        <v>0.61818870991274733</v>
      </c>
      <c r="CA317" s="17">
        <v>0.6910978924868969</v>
      </c>
      <c r="CB317" s="17">
        <v>0.61915768053600706</v>
      </c>
      <c r="CC317" s="17">
        <v>0.42784825495464779</v>
      </c>
      <c r="CD317" s="17">
        <v>0.48225036522168818</v>
      </c>
      <c r="CE317" s="17">
        <v>0.56715900084694304</v>
      </c>
      <c r="CF317" s="17">
        <v>0.27282937283482622</v>
      </c>
      <c r="CG317" s="17">
        <v>0.47916553714694932</v>
      </c>
      <c r="CI317" s="17">
        <v>0.65976317634315695</v>
      </c>
      <c r="CJ317" s="17">
        <v>0.70044417917854396</v>
      </c>
      <c r="CK317" s="17">
        <v>0.62004905946344768</v>
      </c>
      <c r="CL317" s="17">
        <v>0.48758206062805531</v>
      </c>
      <c r="CM317" s="17">
        <v>0.53707853868855049</v>
      </c>
      <c r="CN317" s="17">
        <v>0.34102321297858251</v>
      </c>
      <c r="CO317" s="17">
        <v>0.49697585684687562</v>
      </c>
      <c r="CP317" s="17">
        <v>0.56687851846746207</v>
      </c>
    </row>
    <row r="319" spans="2:94" ht="90" x14ac:dyDescent="0.25">
      <c r="B319" s="14" t="s">
        <v>160</v>
      </c>
    </row>
    <row r="320" spans="2:94" x14ac:dyDescent="0.25">
      <c r="B320" s="15" t="s">
        <v>15</v>
      </c>
    </row>
    <row r="321" spans="2:94" ht="30" x14ac:dyDescent="0.25">
      <c r="B321" s="16" t="s">
        <v>149</v>
      </c>
      <c r="C321" s="17">
        <v>5.9213037575291477E-2</v>
      </c>
      <c r="D321" s="17">
        <v>5.2281656217196437E-2</v>
      </c>
      <c r="E321" s="17">
        <v>4.128024231626605E-2</v>
      </c>
      <c r="F321" s="17">
        <v>6.0963055416015439E-2</v>
      </c>
      <c r="G321" s="17">
        <v>5.2566978240420982E-2</v>
      </c>
      <c r="H321" s="17">
        <v>7.417620739547752E-2</v>
      </c>
      <c r="I321" s="17">
        <v>7.2312375096827766E-2</v>
      </c>
      <c r="K321" s="17">
        <v>6.270768572010324E-2</v>
      </c>
      <c r="L321" s="17">
        <v>5.6095090041868259E-2</v>
      </c>
      <c r="N321" s="17">
        <v>4.7151837891892263E-2</v>
      </c>
      <c r="O321" s="17">
        <v>4.3978068086051612E-2</v>
      </c>
      <c r="P321" s="17">
        <v>7.643624019908099E-2</v>
      </c>
      <c r="Q321" s="17">
        <v>8.1530181686256892E-2</v>
      </c>
      <c r="R321" s="17">
        <v>5.4741919352435837E-2</v>
      </c>
      <c r="S321" s="17">
        <v>2.9548533269106531E-2</v>
      </c>
      <c r="T321" s="17">
        <v>6.1779743354288451E-2</v>
      </c>
      <c r="U321" s="17">
        <v>6.0538261918781193E-2</v>
      </c>
      <c r="V321" s="17">
        <v>5.8976143085424773E-2</v>
      </c>
      <c r="W321" s="17">
        <v>5.7295045196518207E-2</v>
      </c>
      <c r="X321" s="17">
        <v>6.9247492387605997E-2</v>
      </c>
      <c r="Z321" s="17">
        <v>5.2830259812204863E-2</v>
      </c>
      <c r="AA321" s="17">
        <v>5.1549421166023478E-2</v>
      </c>
      <c r="AB321" s="17">
        <v>6.5655748545329504E-2</v>
      </c>
      <c r="AC321" s="17">
        <v>6.7707057455270545E-2</v>
      </c>
      <c r="AE321" s="17">
        <v>1.8111740444868539E-2</v>
      </c>
      <c r="AF321" s="17">
        <v>4.5814735443022413E-2</v>
      </c>
      <c r="AG321" s="17">
        <v>9.9989961992666354E-2</v>
      </c>
      <c r="AH321" s="17">
        <v>6.3689810188269108E-2</v>
      </c>
      <c r="AI321" s="17">
        <v>5.67555500057551E-2</v>
      </c>
      <c r="AJ321" s="17">
        <v>6.212469320083757E-2</v>
      </c>
      <c r="AK321" s="17">
        <v>5.4550211507116191E-2</v>
      </c>
      <c r="AL321" s="17">
        <v>7.0992396203649819E-2</v>
      </c>
      <c r="AM321" s="17">
        <v>5.9212591130959218E-2</v>
      </c>
      <c r="AN321" s="17">
        <v>5.2878442998039739E-2</v>
      </c>
      <c r="AO321" s="17">
        <v>6.2811972496844684E-2</v>
      </c>
      <c r="AP321" s="17">
        <v>5.2311687911742587E-2</v>
      </c>
      <c r="AQ321" s="17">
        <v>4.3855172203035371E-2</v>
      </c>
      <c r="AR321" s="17">
        <v>5.2413261486197273E-2</v>
      </c>
      <c r="AS321" s="17">
        <v>4.9511284531734139E-2</v>
      </c>
      <c r="AT321" s="17">
        <v>6.0558134903976477E-2</v>
      </c>
      <c r="AU321" s="17">
        <v>3.8045392861043061E-2</v>
      </c>
      <c r="AW321" s="17">
        <v>6.4065425940379089E-2</v>
      </c>
      <c r="AX321" s="17">
        <v>4.0076847085027678E-2</v>
      </c>
      <c r="AZ321" s="17">
        <v>6.3537424206767848E-2</v>
      </c>
      <c r="BA321" s="17">
        <v>5.236469595018451E-2</v>
      </c>
      <c r="BC321" s="17">
        <v>7.4364836519704228E-2</v>
      </c>
      <c r="BD321" s="17">
        <v>5.444017379451016E-2</v>
      </c>
      <c r="BE321" s="17">
        <v>6.7976082486690445E-2</v>
      </c>
      <c r="BF321" s="17">
        <v>4.9065493246898247E-2</v>
      </c>
      <c r="BG321" s="17">
        <v>4.8546949509979863E-2</v>
      </c>
      <c r="BH321" s="17">
        <v>4.0825187661550091E-2</v>
      </c>
      <c r="BI321" s="17">
        <v>5.446532980351286E-2</v>
      </c>
      <c r="BK321" s="17">
        <v>4.8745232188244003E-2</v>
      </c>
      <c r="BL321" s="17">
        <v>8.3045415672252584E-2</v>
      </c>
      <c r="BM321" s="17">
        <v>5.0822403619837669E-2</v>
      </c>
      <c r="BN321" s="17">
        <v>4.7189103226273732E-2</v>
      </c>
      <c r="BO321" s="17">
        <v>9.7247058654423915E-3</v>
      </c>
      <c r="BQ321" s="17">
        <v>7.397956954989339E-2</v>
      </c>
      <c r="BR321" s="17">
        <v>5.0543411903461941E-2</v>
      </c>
      <c r="BS321" s="17">
        <v>5.2309037115040632E-2</v>
      </c>
      <c r="BT321" s="17">
        <v>9.7895358606116742E-2</v>
      </c>
      <c r="BU321" s="17">
        <v>0.1071629122173557</v>
      </c>
      <c r="BV321" s="17">
        <v>4.7346318926313372E-2</v>
      </c>
      <c r="BW321" s="17">
        <v>4.5487108902713652E-2</v>
      </c>
      <c r="BX321" s="17">
        <v>4.4869346725868307E-2</v>
      </c>
      <c r="BZ321" s="17">
        <v>7.101034125980972E-2</v>
      </c>
      <c r="CA321" s="17">
        <v>5.45539692102055E-2</v>
      </c>
      <c r="CB321" s="17">
        <v>6.2611839575136649E-2</v>
      </c>
      <c r="CC321" s="17">
        <v>6.4439285723615208E-2</v>
      </c>
      <c r="CD321" s="17">
        <v>8.0677341407333708E-2</v>
      </c>
      <c r="CE321" s="17">
        <v>4.0207263318086238E-2</v>
      </c>
      <c r="CF321" s="17">
        <v>6.3864841504327457E-3</v>
      </c>
      <c r="CG321" s="17">
        <v>5.0360003998412853E-2</v>
      </c>
      <c r="CI321" s="17">
        <v>6.118388313961462E-2</v>
      </c>
      <c r="CJ321" s="17">
        <v>5.5578046468690773E-2</v>
      </c>
      <c r="CK321" s="17">
        <v>6.4668216980952417E-2</v>
      </c>
      <c r="CL321" s="17">
        <v>4.072074783628285E-2</v>
      </c>
      <c r="CM321" s="17">
        <v>8.7070073789297139E-2</v>
      </c>
      <c r="CN321" s="17">
        <v>5.4249371641869687E-2</v>
      </c>
      <c r="CO321" s="17">
        <v>2.6438523384196218E-2</v>
      </c>
      <c r="CP321" s="17">
        <v>3.2948214346502767E-2</v>
      </c>
    </row>
    <row r="322" spans="2:94" x14ac:dyDescent="0.25">
      <c r="B322" s="16" t="s">
        <v>150</v>
      </c>
      <c r="C322" s="17">
        <v>0.14365194015993471</v>
      </c>
      <c r="D322" s="17">
        <v>0.1098755450739536</v>
      </c>
      <c r="E322" s="17">
        <v>0.14002290676173601</v>
      </c>
      <c r="F322" s="17">
        <v>0.1125602563221751</v>
      </c>
      <c r="G322" s="17">
        <v>0.1498552916468226</v>
      </c>
      <c r="H322" s="17">
        <v>0.16748527228630569</v>
      </c>
      <c r="I322" s="17">
        <v>0.1731063893350481</v>
      </c>
      <c r="K322" s="17">
        <v>0.14537058418108659</v>
      </c>
      <c r="L322" s="17">
        <v>0.14207931573435639</v>
      </c>
      <c r="N322" s="17">
        <v>0.13835512314689641</v>
      </c>
      <c r="O322" s="17">
        <v>0.13736298242790329</v>
      </c>
      <c r="P322" s="17">
        <v>0.13936944736006579</v>
      </c>
      <c r="Q322" s="17">
        <v>0.1804174387784056</v>
      </c>
      <c r="R322" s="17">
        <v>0.16801730226542241</v>
      </c>
      <c r="S322" s="17">
        <v>0.1439624629721466</v>
      </c>
      <c r="T322" s="17">
        <v>0.15279760963750241</v>
      </c>
      <c r="U322" s="17">
        <v>0.13709167821111429</v>
      </c>
      <c r="V322" s="17">
        <v>0.10752026601820509</v>
      </c>
      <c r="W322" s="17">
        <v>0.13960347337221121</v>
      </c>
      <c r="X322" s="17">
        <v>0.14065720975537399</v>
      </c>
      <c r="Z322" s="17">
        <v>0.13231820920224219</v>
      </c>
      <c r="AA322" s="17">
        <v>0.14681762136977211</v>
      </c>
      <c r="AB322" s="17">
        <v>0.1593314259328959</v>
      </c>
      <c r="AC322" s="17">
        <v>0.13881714193438019</v>
      </c>
      <c r="AE322" s="17">
        <v>8.824625294106149E-2</v>
      </c>
      <c r="AF322" s="17">
        <v>8.948577269543441E-2</v>
      </c>
      <c r="AG322" s="17">
        <v>0.15106803406331951</v>
      </c>
      <c r="AH322" s="17">
        <v>0.10733194853755899</v>
      </c>
      <c r="AI322" s="17">
        <v>0.15326958755435621</v>
      </c>
      <c r="AJ322" s="17">
        <v>0.17946143840306189</v>
      </c>
      <c r="AK322" s="17">
        <v>0.14206056009537091</v>
      </c>
      <c r="AL322" s="17">
        <v>0.15646075270366419</v>
      </c>
      <c r="AM322" s="17">
        <v>0.13413951490142831</v>
      </c>
      <c r="AN322" s="17">
        <v>0.1899849530557805</v>
      </c>
      <c r="AO322" s="17">
        <v>0.14928543255146959</v>
      </c>
      <c r="AP322" s="17">
        <v>0.14645068733597469</v>
      </c>
      <c r="AQ322" s="17">
        <v>0.12890446099050781</v>
      </c>
      <c r="AR322" s="17">
        <v>0.1554830786901138</v>
      </c>
      <c r="AS322" s="17">
        <v>0.1239798998988719</v>
      </c>
      <c r="AT322" s="17">
        <v>0.1132162116300086</v>
      </c>
      <c r="AU322" s="17">
        <v>9.4371314617276561E-2</v>
      </c>
      <c r="AW322" s="17">
        <v>0.14787195825659499</v>
      </c>
      <c r="AX322" s="17">
        <v>0.12949794856042601</v>
      </c>
      <c r="AZ322" s="17">
        <v>0.15409345825259771</v>
      </c>
      <c r="BA322" s="17">
        <v>0.12711616547623619</v>
      </c>
      <c r="BC322" s="17">
        <v>0.15650825702062199</v>
      </c>
      <c r="BD322" s="17">
        <v>0.16289095599683201</v>
      </c>
      <c r="BE322" s="17">
        <v>0.11935875179939159</v>
      </c>
      <c r="BF322" s="17">
        <v>0.13125393716531661</v>
      </c>
      <c r="BG322" s="17">
        <v>0.1235094397101459</v>
      </c>
      <c r="BH322" s="17">
        <v>3.8865041853545917E-2</v>
      </c>
      <c r="BI322" s="17">
        <v>0.16873325079167209</v>
      </c>
      <c r="BK322" s="17">
        <v>0.13876127526445611</v>
      </c>
      <c r="BL322" s="17">
        <v>0.17618714706447969</v>
      </c>
      <c r="BM322" s="17">
        <v>0.1175448085580925</v>
      </c>
      <c r="BN322" s="17">
        <v>0.11076834723308469</v>
      </c>
      <c r="BO322" s="17">
        <v>8.8741518051724103E-2</v>
      </c>
      <c r="BQ322" s="17">
        <v>0.1937661889277621</v>
      </c>
      <c r="BR322" s="17">
        <v>0.12447965555287691</v>
      </c>
      <c r="BS322" s="17">
        <v>0.1324112052076655</v>
      </c>
      <c r="BT322" s="17">
        <v>0.14834858897600001</v>
      </c>
      <c r="BU322" s="17">
        <v>0.1355815418836554</v>
      </c>
      <c r="BV322" s="17">
        <v>0.113634892966157</v>
      </c>
      <c r="BW322" s="17">
        <v>0.110522380193931</v>
      </c>
      <c r="BX322" s="17">
        <v>0.1206566548589571</v>
      </c>
      <c r="BZ322" s="17">
        <v>0.19857637378888551</v>
      </c>
      <c r="CA322" s="17">
        <v>0.12856312013888871</v>
      </c>
      <c r="CB322" s="17">
        <v>0.15225379695493449</v>
      </c>
      <c r="CC322" s="17">
        <v>0.1492810637992476</v>
      </c>
      <c r="CD322" s="17">
        <v>0.14470614123228009</v>
      </c>
      <c r="CE322" s="17">
        <v>0.1160140211461772</v>
      </c>
      <c r="CF322" s="17">
        <v>7.343491884971208E-2</v>
      </c>
      <c r="CG322" s="17">
        <v>0.12161948854158471</v>
      </c>
      <c r="CI322" s="17">
        <v>0.21102229797029279</v>
      </c>
      <c r="CJ322" s="17">
        <v>0.1083782291094072</v>
      </c>
      <c r="CK322" s="17">
        <v>0.15986296142708761</v>
      </c>
      <c r="CL322" s="17">
        <v>9.6538137231306942E-2</v>
      </c>
      <c r="CM322" s="17">
        <v>0.1658417821059604</v>
      </c>
      <c r="CN322" s="17">
        <v>9.907907301726783E-2</v>
      </c>
      <c r="CO322" s="17">
        <v>0.11859301591408861</v>
      </c>
      <c r="CP322" s="17">
        <v>0.13044205108097259</v>
      </c>
    </row>
    <row r="323" spans="2:94" x14ac:dyDescent="0.25">
      <c r="B323" s="16" t="s">
        <v>151</v>
      </c>
      <c r="C323" s="17">
        <v>0.20965417312809331</v>
      </c>
      <c r="D323" s="17">
        <v>0.25843237773867622</v>
      </c>
      <c r="E323" s="17">
        <v>0.22611777175209671</v>
      </c>
      <c r="F323" s="17">
        <v>0.22446575694551671</v>
      </c>
      <c r="G323" s="17">
        <v>0.18168431883458289</v>
      </c>
      <c r="H323" s="17">
        <v>0.20116427660500649</v>
      </c>
      <c r="I323" s="17">
        <v>0.1804017902878467</v>
      </c>
      <c r="K323" s="17">
        <v>0.22560391566762961</v>
      </c>
      <c r="L323" s="17">
        <v>0.1949939485086267</v>
      </c>
      <c r="N323" s="17">
        <v>0.1826968285645911</v>
      </c>
      <c r="O323" s="17">
        <v>0.216292241395937</v>
      </c>
      <c r="P323" s="17">
        <v>0.16625115885199451</v>
      </c>
      <c r="Q323" s="17">
        <v>0.16094228680837261</v>
      </c>
      <c r="R323" s="17">
        <v>0.21617418609640221</v>
      </c>
      <c r="S323" s="17">
        <v>0.23788789445731051</v>
      </c>
      <c r="T323" s="17">
        <v>0.22012983170115091</v>
      </c>
      <c r="U323" s="17">
        <v>0.23641880858285891</v>
      </c>
      <c r="V323" s="17">
        <v>0.21645995888916619</v>
      </c>
      <c r="W323" s="17">
        <v>0.21254636415183589</v>
      </c>
      <c r="X323" s="17">
        <v>0.2400876716503362</v>
      </c>
      <c r="Z323" s="17">
        <v>0.18353355374352379</v>
      </c>
      <c r="AA323" s="17">
        <v>0.2199353780387035</v>
      </c>
      <c r="AB323" s="17">
        <v>0.24069831931634869</v>
      </c>
      <c r="AC323" s="17">
        <v>0.20063977089386761</v>
      </c>
      <c r="AE323" s="17">
        <v>0.31931028260943711</v>
      </c>
      <c r="AF323" s="17">
        <v>0.24948601065565221</v>
      </c>
      <c r="AG323" s="17">
        <v>0.21777948074525941</v>
      </c>
      <c r="AH323" s="17">
        <v>0.21509100546521501</v>
      </c>
      <c r="AI323" s="17">
        <v>0.1593420758401454</v>
      </c>
      <c r="AJ323" s="17">
        <v>0.2379157614554655</v>
      </c>
      <c r="AK323" s="17">
        <v>0.25228911264656262</v>
      </c>
      <c r="AL323" s="17">
        <v>0.20147867328007979</v>
      </c>
      <c r="AM323" s="17">
        <v>0.24622785357860349</v>
      </c>
      <c r="AN323" s="17">
        <v>0.1732731333558846</v>
      </c>
      <c r="AO323" s="17">
        <v>0.18196562063348651</v>
      </c>
      <c r="AP323" s="17">
        <v>0.19333056778754859</v>
      </c>
      <c r="AQ323" s="17">
        <v>0.19167760895115421</v>
      </c>
      <c r="AR323" s="17">
        <v>0.21177133047376509</v>
      </c>
      <c r="AS323" s="17">
        <v>0.14150050222012561</v>
      </c>
      <c r="AT323" s="17">
        <v>0.19154433350890029</v>
      </c>
      <c r="AU323" s="17">
        <v>0.1806615044648191</v>
      </c>
      <c r="AW323" s="17">
        <v>0.20590743935190581</v>
      </c>
      <c r="AX323" s="17">
        <v>0.22703852238755401</v>
      </c>
      <c r="AZ323" s="17">
        <v>0.21565798072187181</v>
      </c>
      <c r="BA323" s="17">
        <v>0.20014620611276429</v>
      </c>
      <c r="BC323" s="17">
        <v>0.23213540793041759</v>
      </c>
      <c r="BD323" s="17">
        <v>0.20783758256080859</v>
      </c>
      <c r="BE323" s="17">
        <v>0.18783669836334621</v>
      </c>
      <c r="BF323" s="17">
        <v>0.20010629215652659</v>
      </c>
      <c r="BG323" s="17">
        <v>0.2153632088865127</v>
      </c>
      <c r="BH323" s="17">
        <v>0.2302927518295915</v>
      </c>
      <c r="BI323" s="17">
        <v>0.15389608951739309</v>
      </c>
      <c r="BK323" s="17">
        <v>0.193595552575549</v>
      </c>
      <c r="BL323" s="17">
        <v>0.2261521054221326</v>
      </c>
      <c r="BM323" s="17">
        <v>0.22762176687457389</v>
      </c>
      <c r="BN323" s="17">
        <v>0.1968972533705324</v>
      </c>
      <c r="BO323" s="17">
        <v>0.1665675860479004</v>
      </c>
      <c r="BQ323" s="17">
        <v>0.22874435042233079</v>
      </c>
      <c r="BR323" s="17">
        <v>0.2025955118909408</v>
      </c>
      <c r="BS323" s="17">
        <v>0.20823073457685359</v>
      </c>
      <c r="BT323" s="17">
        <v>0.20749619798701949</v>
      </c>
      <c r="BU323" s="17">
        <v>0.20098821447729379</v>
      </c>
      <c r="BV323" s="17">
        <v>0.2348366939468233</v>
      </c>
      <c r="BW323" s="17">
        <v>0.1495719300586415</v>
      </c>
      <c r="BX323" s="17">
        <v>0.16982621106147811</v>
      </c>
      <c r="BZ323" s="17">
        <v>0.22030468525065899</v>
      </c>
      <c r="CA323" s="17">
        <v>0.19968125504834661</v>
      </c>
      <c r="CB323" s="17">
        <v>0.18044815405086201</v>
      </c>
      <c r="CC323" s="17">
        <v>0.19237495333296989</v>
      </c>
      <c r="CD323" s="17">
        <v>0.2631278438901114</v>
      </c>
      <c r="CE323" s="17">
        <v>0.17953107904937871</v>
      </c>
      <c r="CF323" s="17">
        <v>0.1588275349420791</v>
      </c>
      <c r="CG323" s="17">
        <v>0.2135727551037869</v>
      </c>
      <c r="CI323" s="17">
        <v>0.2208303953964813</v>
      </c>
      <c r="CJ323" s="17">
        <v>0.21628301803324451</v>
      </c>
      <c r="CK323" s="17">
        <v>0.18615620475406211</v>
      </c>
      <c r="CL323" s="17">
        <v>0.1763377687507825</v>
      </c>
      <c r="CM323" s="17">
        <v>0.25776432904432472</v>
      </c>
      <c r="CN323" s="17">
        <v>0.1581407168499209</v>
      </c>
      <c r="CO323" s="17">
        <v>0.1678696185066276</v>
      </c>
      <c r="CP323" s="17">
        <v>0.18648273911251659</v>
      </c>
    </row>
    <row r="324" spans="2:94" x14ac:dyDescent="0.25">
      <c r="B324" s="16" t="s">
        <v>152</v>
      </c>
      <c r="C324" s="17">
        <v>0.27073548503973233</v>
      </c>
      <c r="D324" s="17">
        <v>0.27636365267309559</v>
      </c>
      <c r="E324" s="17">
        <v>0.26008113293230672</v>
      </c>
      <c r="F324" s="17">
        <v>0.24787807896565611</v>
      </c>
      <c r="G324" s="17">
        <v>0.29048835564714748</v>
      </c>
      <c r="H324" s="17">
        <v>0.26344500219611561</v>
      </c>
      <c r="I324" s="17">
        <v>0.28314459062305242</v>
      </c>
      <c r="K324" s="17">
        <v>0.29869169228822412</v>
      </c>
      <c r="L324" s="17">
        <v>0.24281742787017091</v>
      </c>
      <c r="N324" s="17">
        <v>0.2622349165777631</v>
      </c>
      <c r="O324" s="17">
        <v>0.25665662040489351</v>
      </c>
      <c r="P324" s="17">
        <v>0.33148903887984899</v>
      </c>
      <c r="Q324" s="17">
        <v>0.2890408607016437</v>
      </c>
      <c r="R324" s="17">
        <v>0.26614594608213388</v>
      </c>
      <c r="S324" s="17">
        <v>0.26832218054262252</v>
      </c>
      <c r="T324" s="17">
        <v>0.26955680363489071</v>
      </c>
      <c r="U324" s="17">
        <v>0.22568319328438199</v>
      </c>
      <c r="V324" s="17">
        <v>0.2957639070638079</v>
      </c>
      <c r="W324" s="17">
        <v>0.27373584549559737</v>
      </c>
      <c r="X324" s="17">
        <v>0.25048294071400162</v>
      </c>
      <c r="Z324" s="17">
        <v>0.33414084827920942</v>
      </c>
      <c r="AA324" s="17">
        <v>0.27276353298477962</v>
      </c>
      <c r="AB324" s="17">
        <v>0.245233386238706</v>
      </c>
      <c r="AC324" s="17">
        <v>0.2233866406860161</v>
      </c>
      <c r="AE324" s="17">
        <v>8.5711078846694322E-2</v>
      </c>
      <c r="AF324" s="17">
        <v>0.20607332203943129</v>
      </c>
      <c r="AG324" s="17">
        <v>0.21137538024500291</v>
      </c>
      <c r="AH324" s="17">
        <v>0.23245816631945479</v>
      </c>
      <c r="AI324" s="17">
        <v>0.32292016383687427</v>
      </c>
      <c r="AJ324" s="17">
        <v>0.26188500275924381</v>
      </c>
      <c r="AK324" s="17">
        <v>0.2736762146182341</v>
      </c>
      <c r="AL324" s="17">
        <v>0.3007212253113189</v>
      </c>
      <c r="AM324" s="17">
        <v>0.28314420648552979</v>
      </c>
      <c r="AN324" s="17">
        <v>0.25667312825612693</v>
      </c>
      <c r="AO324" s="17">
        <v>0.30528902281339593</v>
      </c>
      <c r="AP324" s="17">
        <v>0.25357081283289551</v>
      </c>
      <c r="AQ324" s="17">
        <v>0.33197976195976342</v>
      </c>
      <c r="AR324" s="17">
        <v>0.29129720230794159</v>
      </c>
      <c r="AS324" s="17">
        <v>0.33734139047978812</v>
      </c>
      <c r="AT324" s="17">
        <v>0.29254490433715918</v>
      </c>
      <c r="AU324" s="17">
        <v>0.18473029694084789</v>
      </c>
      <c r="AW324" s="17">
        <v>0.27081052454316917</v>
      </c>
      <c r="AX324" s="17">
        <v>0.27608308651668573</v>
      </c>
      <c r="AZ324" s="17">
        <v>0.26966610507450578</v>
      </c>
      <c r="BA324" s="17">
        <v>0.27242901523326513</v>
      </c>
      <c r="BC324" s="17">
        <v>0.2279121307321558</v>
      </c>
      <c r="BD324" s="17">
        <v>0.26126422231070789</v>
      </c>
      <c r="BE324" s="17">
        <v>0.3207088234559583</v>
      </c>
      <c r="BF324" s="17">
        <v>0.30057065680463319</v>
      </c>
      <c r="BG324" s="17">
        <v>0.32299310288063221</v>
      </c>
      <c r="BH324" s="17">
        <v>0.33090729414875408</v>
      </c>
      <c r="BI324" s="17">
        <v>0.15134168053837421</v>
      </c>
      <c r="BK324" s="17">
        <v>0.30702272694322152</v>
      </c>
      <c r="BL324" s="17">
        <v>0.25213449174637231</v>
      </c>
      <c r="BM324" s="17">
        <v>0.23142741788277671</v>
      </c>
      <c r="BN324" s="17">
        <v>0.30164880472194761</v>
      </c>
      <c r="BO324" s="17">
        <v>9.5342610421952134E-2</v>
      </c>
      <c r="BQ324" s="17">
        <v>0.2715557240532312</v>
      </c>
      <c r="BR324" s="17">
        <v>0.31291708526582629</v>
      </c>
      <c r="BS324" s="17">
        <v>0.30366950795583147</v>
      </c>
      <c r="BT324" s="17">
        <v>0.30073965660350982</v>
      </c>
      <c r="BU324" s="17">
        <v>0.26156389113766981</v>
      </c>
      <c r="BV324" s="17">
        <v>0.18702056398529471</v>
      </c>
      <c r="BW324" s="17">
        <v>0.13088133027585219</v>
      </c>
      <c r="BX324" s="17">
        <v>0.28780910605180859</v>
      </c>
      <c r="BZ324" s="17">
        <v>0.27022237921180148</v>
      </c>
      <c r="CA324" s="17">
        <v>0.32099005471216913</v>
      </c>
      <c r="CB324" s="17">
        <v>0.28511876525901081</v>
      </c>
      <c r="CC324" s="17">
        <v>0.27849497629720932</v>
      </c>
      <c r="CD324" s="17">
        <v>0.27058392068932863</v>
      </c>
      <c r="CE324" s="17">
        <v>0.26344132230412748</v>
      </c>
      <c r="CF324" s="17">
        <v>0.11195554548387809</v>
      </c>
      <c r="CG324" s="17">
        <v>0.21737663952978209</v>
      </c>
      <c r="CI324" s="17">
        <v>0.28102811428588381</v>
      </c>
      <c r="CJ324" s="17">
        <v>0.31033078924671942</v>
      </c>
      <c r="CK324" s="17">
        <v>0.25912365062270082</v>
      </c>
      <c r="CL324" s="17">
        <v>0.31682153501891802</v>
      </c>
      <c r="CM324" s="17">
        <v>0.26564479619741549</v>
      </c>
      <c r="CN324" s="17">
        <v>0.17139152543315619</v>
      </c>
      <c r="CO324" s="17">
        <v>0.19241241224636241</v>
      </c>
      <c r="CP324" s="17">
        <v>0.29595182563736278</v>
      </c>
    </row>
    <row r="325" spans="2:94" ht="30" x14ac:dyDescent="0.25">
      <c r="B325" s="16" t="s">
        <v>153</v>
      </c>
      <c r="C325" s="17">
        <v>0.11950769370014901</v>
      </c>
      <c r="D325" s="17">
        <v>0.12990614945546769</v>
      </c>
      <c r="E325" s="17">
        <v>0.139549503857091</v>
      </c>
      <c r="F325" s="17">
        <v>0.116492514706847</v>
      </c>
      <c r="G325" s="17">
        <v>0.1155220250962645</v>
      </c>
      <c r="H325" s="17">
        <v>0.1251286642786433</v>
      </c>
      <c r="I325" s="17">
        <v>9.8221467604230839E-2</v>
      </c>
      <c r="K325" s="17">
        <v>0.14479684482959709</v>
      </c>
      <c r="L325" s="17">
        <v>9.4854049638287252E-2</v>
      </c>
      <c r="N325" s="17">
        <v>0.17762108463466539</v>
      </c>
      <c r="O325" s="17">
        <v>0.16040831795193591</v>
      </c>
      <c r="P325" s="17">
        <v>7.8210107903899206E-2</v>
      </c>
      <c r="Q325" s="17">
        <v>9.7175490745116527E-2</v>
      </c>
      <c r="R325" s="17">
        <v>0.10209018719606081</v>
      </c>
      <c r="S325" s="17">
        <v>8.7389549922388246E-2</v>
      </c>
      <c r="T325" s="17">
        <v>7.2011960917661447E-2</v>
      </c>
      <c r="U325" s="17">
        <v>0.1252089983972155</v>
      </c>
      <c r="V325" s="17">
        <v>0.16209986371601959</v>
      </c>
      <c r="W325" s="17">
        <v>0.1187153817333995</v>
      </c>
      <c r="X325" s="17">
        <v>9.699758627875707E-2</v>
      </c>
      <c r="Z325" s="17">
        <v>0.15395791773681891</v>
      </c>
      <c r="AA325" s="17">
        <v>0.1163516138374522</v>
      </c>
      <c r="AB325" s="17">
        <v>0.1056974717390704</v>
      </c>
      <c r="AC325" s="17">
        <v>9.7458374167186959E-2</v>
      </c>
      <c r="AE325" s="17">
        <v>8.9714717937421321E-2</v>
      </c>
      <c r="AF325" s="17">
        <v>0.11674843241919031</v>
      </c>
      <c r="AG325" s="17">
        <v>9.4450605988763106E-2</v>
      </c>
      <c r="AH325" s="17">
        <v>7.8634620742362771E-2</v>
      </c>
      <c r="AI325" s="17">
        <v>9.2659338852783199E-2</v>
      </c>
      <c r="AJ325" s="17">
        <v>9.1651623752819211E-2</v>
      </c>
      <c r="AK325" s="17">
        <v>9.557004662347883E-2</v>
      </c>
      <c r="AL325" s="17">
        <v>8.9348307871520455E-2</v>
      </c>
      <c r="AM325" s="17">
        <v>9.8021807161287181E-2</v>
      </c>
      <c r="AN325" s="17">
        <v>0.1617927357873564</v>
      </c>
      <c r="AO325" s="17">
        <v>0.1461969540490535</v>
      </c>
      <c r="AP325" s="17">
        <v>0.17612595605836759</v>
      </c>
      <c r="AQ325" s="17">
        <v>0.14239110585705381</v>
      </c>
      <c r="AR325" s="17">
        <v>0.1197987920088479</v>
      </c>
      <c r="AS325" s="17">
        <v>0.22287152291354889</v>
      </c>
      <c r="AT325" s="17">
        <v>0.2156394895138703</v>
      </c>
      <c r="AU325" s="17">
        <v>0.13554472500593301</v>
      </c>
      <c r="AW325" s="17">
        <v>0.1136833060295776</v>
      </c>
      <c r="AX325" s="17">
        <v>0.1408453813742942</v>
      </c>
      <c r="AZ325" s="17">
        <v>0.11146216521219469</v>
      </c>
      <c r="BA325" s="17">
        <v>0.13224904463278531</v>
      </c>
      <c r="BC325" s="17">
        <v>7.7459795002318518E-2</v>
      </c>
      <c r="BD325" s="17">
        <v>0.116100418584746</v>
      </c>
      <c r="BE325" s="17">
        <v>0.1287352081915635</v>
      </c>
      <c r="BF325" s="17">
        <v>0.14732730116321049</v>
      </c>
      <c r="BG325" s="17">
        <v>0.1540964242449416</v>
      </c>
      <c r="BH325" s="17">
        <v>0.26850421569851352</v>
      </c>
      <c r="BI325" s="17">
        <v>8.8969942143527894E-2</v>
      </c>
      <c r="BK325" s="17">
        <v>0.14652863278906289</v>
      </c>
      <c r="BL325" s="17">
        <v>0.105426244700402</v>
      </c>
      <c r="BM325" s="17">
        <v>8.4655133763968035E-2</v>
      </c>
      <c r="BN325" s="17">
        <v>0.13133762338825</v>
      </c>
      <c r="BO325" s="17">
        <v>7.4043704475028366E-2</v>
      </c>
      <c r="BQ325" s="17">
        <v>0.1017059798858686</v>
      </c>
      <c r="BR325" s="17">
        <v>0.15493595037541369</v>
      </c>
      <c r="BS325" s="17">
        <v>0.12656638576896359</v>
      </c>
      <c r="BT325" s="17">
        <v>0.1080108146411311</v>
      </c>
      <c r="BU325" s="17">
        <v>8.843960530075301E-2</v>
      </c>
      <c r="BV325" s="17">
        <v>7.3404711013965299E-2</v>
      </c>
      <c r="BW325" s="17">
        <v>4.2043189266088202E-2</v>
      </c>
      <c r="BX325" s="17">
        <v>0.16447533248552471</v>
      </c>
      <c r="BZ325" s="17">
        <v>0.10883460660766429</v>
      </c>
      <c r="CA325" s="17">
        <v>0.1348010153849272</v>
      </c>
      <c r="CB325" s="17">
        <v>0.1296512161247271</v>
      </c>
      <c r="CC325" s="17">
        <v>0.145297939547541</v>
      </c>
      <c r="CD325" s="17">
        <v>0.1027773385408061</v>
      </c>
      <c r="CE325" s="17">
        <v>0.25451086556819091</v>
      </c>
      <c r="CF325" s="17">
        <v>5.5024446347781322E-2</v>
      </c>
      <c r="CG325" s="17">
        <v>8.2788034421363371E-2</v>
      </c>
      <c r="CI325" s="17">
        <v>0.1119156299886875</v>
      </c>
      <c r="CJ325" s="17">
        <v>0.13245580448451821</v>
      </c>
      <c r="CK325" s="17">
        <v>0.14713705320435891</v>
      </c>
      <c r="CL325" s="17">
        <v>0.1863869175507705</v>
      </c>
      <c r="CM325" s="17">
        <v>8.6860707710711249E-2</v>
      </c>
      <c r="CN325" s="17">
        <v>6.7125152216162443E-2</v>
      </c>
      <c r="CO325" s="17">
        <v>6.9997862529242616E-2</v>
      </c>
      <c r="CP325" s="17">
        <v>0.18368848339422361</v>
      </c>
    </row>
    <row r="326" spans="2:94" x14ac:dyDescent="0.25">
      <c r="B326" s="16" t="s">
        <v>85</v>
      </c>
      <c r="C326" s="17">
        <v>0.1972376703967994</v>
      </c>
      <c r="D326" s="17">
        <v>0.17314061884161039</v>
      </c>
      <c r="E326" s="17">
        <v>0.19294844238050349</v>
      </c>
      <c r="F326" s="17">
        <v>0.23764033764378939</v>
      </c>
      <c r="G326" s="17">
        <v>0.20988303053476159</v>
      </c>
      <c r="H326" s="17">
        <v>0.16860057723845129</v>
      </c>
      <c r="I326" s="17">
        <v>0.192813387052994</v>
      </c>
      <c r="K326" s="17">
        <v>0.1228292773133592</v>
      </c>
      <c r="L326" s="17">
        <v>0.26916016820669048</v>
      </c>
      <c r="N326" s="17">
        <v>0.19194020918419161</v>
      </c>
      <c r="O326" s="17">
        <v>0.18530176973327869</v>
      </c>
      <c r="P326" s="17">
        <v>0.2082440068051104</v>
      </c>
      <c r="Q326" s="17">
        <v>0.1908937412802047</v>
      </c>
      <c r="R326" s="17">
        <v>0.19283045900754481</v>
      </c>
      <c r="S326" s="17">
        <v>0.2328893788364258</v>
      </c>
      <c r="T326" s="17">
        <v>0.2237240507545063</v>
      </c>
      <c r="U326" s="17">
        <v>0.21505905960564811</v>
      </c>
      <c r="V326" s="17">
        <v>0.15917986122737621</v>
      </c>
      <c r="W326" s="17">
        <v>0.1981038900504378</v>
      </c>
      <c r="X326" s="17">
        <v>0.20252709921392481</v>
      </c>
      <c r="Z326" s="17">
        <v>0.14321921122600101</v>
      </c>
      <c r="AA326" s="17">
        <v>0.19258243260326921</v>
      </c>
      <c r="AB326" s="17">
        <v>0.18338364822764969</v>
      </c>
      <c r="AC326" s="17">
        <v>0.27199101486327848</v>
      </c>
      <c r="AE326" s="17">
        <v>0.39890592722051749</v>
      </c>
      <c r="AF326" s="17">
        <v>0.29239172674726921</v>
      </c>
      <c r="AG326" s="17">
        <v>0.2253365369649887</v>
      </c>
      <c r="AH326" s="17">
        <v>0.30279444874713918</v>
      </c>
      <c r="AI326" s="17">
        <v>0.21505328391008571</v>
      </c>
      <c r="AJ326" s="17">
        <v>0.16696148042857209</v>
      </c>
      <c r="AK326" s="17">
        <v>0.18185385450923741</v>
      </c>
      <c r="AL326" s="17">
        <v>0.1809986446297667</v>
      </c>
      <c r="AM326" s="17">
        <v>0.17925402674219201</v>
      </c>
      <c r="AN326" s="17">
        <v>0.1653976065468119</v>
      </c>
      <c r="AO326" s="17">
        <v>0.15445099745574981</v>
      </c>
      <c r="AP326" s="17">
        <v>0.17821028807347089</v>
      </c>
      <c r="AQ326" s="17">
        <v>0.1611918900384858</v>
      </c>
      <c r="AR326" s="17">
        <v>0.16923633503313421</v>
      </c>
      <c r="AS326" s="17">
        <v>0.1247953999559315</v>
      </c>
      <c r="AT326" s="17">
        <v>0.12649692610608521</v>
      </c>
      <c r="AU326" s="17">
        <v>0.36664676611008029</v>
      </c>
      <c r="AW326" s="17">
        <v>0.19766134587837331</v>
      </c>
      <c r="AX326" s="17">
        <v>0.1864582140760124</v>
      </c>
      <c r="AZ326" s="17">
        <v>0.18558286653206221</v>
      </c>
      <c r="BA326" s="17">
        <v>0.21569487259476461</v>
      </c>
      <c r="BC326" s="17">
        <v>0.23161957279478201</v>
      </c>
      <c r="BD326" s="17">
        <v>0.19746664675239539</v>
      </c>
      <c r="BE326" s="17">
        <v>0.17538443570304979</v>
      </c>
      <c r="BF326" s="17">
        <v>0.17167631946341491</v>
      </c>
      <c r="BG326" s="17">
        <v>0.13549087476778779</v>
      </c>
      <c r="BH326" s="17">
        <v>9.0605508808044952E-2</v>
      </c>
      <c r="BI326" s="17">
        <v>0.38259370720551961</v>
      </c>
      <c r="BK326" s="17">
        <v>0.1653465802394665</v>
      </c>
      <c r="BL326" s="17">
        <v>0.15705459539436101</v>
      </c>
      <c r="BM326" s="17">
        <v>0.28792846930075128</v>
      </c>
      <c r="BN326" s="17">
        <v>0.21215886805991141</v>
      </c>
      <c r="BO326" s="17">
        <v>0.56557987513795238</v>
      </c>
      <c r="BQ326" s="17">
        <v>0.13024818716091391</v>
      </c>
      <c r="BR326" s="17">
        <v>0.1545283850114802</v>
      </c>
      <c r="BS326" s="17">
        <v>0.17681312937564519</v>
      </c>
      <c r="BT326" s="17">
        <v>0.13750938318622291</v>
      </c>
      <c r="BU326" s="17">
        <v>0.20626383498327261</v>
      </c>
      <c r="BV326" s="17">
        <v>0.34375681916144651</v>
      </c>
      <c r="BW326" s="17">
        <v>0.52149406130277332</v>
      </c>
      <c r="BX326" s="17">
        <v>0.21236334881636321</v>
      </c>
      <c r="BZ326" s="17">
        <v>0.13105161388118</v>
      </c>
      <c r="CA326" s="17">
        <v>0.16141058550546281</v>
      </c>
      <c r="CB326" s="17">
        <v>0.18991622803532859</v>
      </c>
      <c r="CC326" s="17">
        <v>0.1701117812994169</v>
      </c>
      <c r="CD326" s="17">
        <v>0.13812741424014019</v>
      </c>
      <c r="CE326" s="17">
        <v>0.14629544861403951</v>
      </c>
      <c r="CF326" s="17">
        <v>0.59437107022611657</v>
      </c>
      <c r="CG326" s="17">
        <v>0.31428307840507003</v>
      </c>
      <c r="CI326" s="17">
        <v>0.1140196792190401</v>
      </c>
      <c r="CJ326" s="17">
        <v>0.17697411265741991</v>
      </c>
      <c r="CK326" s="17">
        <v>0.18305191301083831</v>
      </c>
      <c r="CL326" s="17">
        <v>0.18319489361193919</v>
      </c>
      <c r="CM326" s="17">
        <v>0.13681831115229101</v>
      </c>
      <c r="CN326" s="17">
        <v>0.45001416084162271</v>
      </c>
      <c r="CO326" s="17">
        <v>0.42468856741948241</v>
      </c>
      <c r="CP326" s="17">
        <v>0.17048668642842149</v>
      </c>
    </row>
    <row r="328" spans="2:94" ht="105" x14ac:dyDescent="0.25">
      <c r="B328" s="14" t="s">
        <v>161</v>
      </c>
    </row>
    <row r="329" spans="2:94" x14ac:dyDescent="0.25">
      <c r="B329" s="15" t="s">
        <v>15</v>
      </c>
    </row>
    <row r="330" spans="2:94" ht="30" x14ac:dyDescent="0.25">
      <c r="B330" s="16" t="s">
        <v>149</v>
      </c>
      <c r="C330" s="17">
        <v>9.0745491437138837E-2</v>
      </c>
      <c r="D330" s="17">
        <v>6.6900551740062458E-2</v>
      </c>
      <c r="E330" s="17">
        <v>4.9908765744477342E-2</v>
      </c>
      <c r="F330" s="17">
        <v>6.8524663644515232E-2</v>
      </c>
      <c r="G330" s="17">
        <v>8.0939094628901198E-2</v>
      </c>
      <c r="H330" s="17">
        <v>0.119018926786721</v>
      </c>
      <c r="I330" s="17">
        <v>0.14675106032486171</v>
      </c>
      <c r="K330" s="17">
        <v>0.1071364315576378</v>
      </c>
      <c r="L330" s="17">
        <v>7.5188997552352158E-2</v>
      </c>
      <c r="N330" s="17">
        <v>8.3085190428786523E-2</v>
      </c>
      <c r="O330" s="17">
        <v>5.1560402349948409E-2</v>
      </c>
      <c r="P330" s="17">
        <v>0.12234940292789021</v>
      </c>
      <c r="Q330" s="17">
        <v>8.9130337049245376E-2</v>
      </c>
      <c r="R330" s="17">
        <v>9.8945730754069955E-2</v>
      </c>
      <c r="S330" s="17">
        <v>8.4253877213376446E-2</v>
      </c>
      <c r="T330" s="17">
        <v>7.8484536256170967E-2</v>
      </c>
      <c r="U330" s="17">
        <v>9.1548870145825939E-2</v>
      </c>
      <c r="V330" s="17">
        <v>9.4722739696400535E-2</v>
      </c>
      <c r="W330" s="17">
        <v>9.1261807260696062E-2</v>
      </c>
      <c r="X330" s="17">
        <v>0.1151402283504549</v>
      </c>
      <c r="Z330" s="17">
        <v>0.1011064101245638</v>
      </c>
      <c r="AA330" s="17">
        <v>9.2449188159728218E-2</v>
      </c>
      <c r="AB330" s="17">
        <v>8.4002416671891483E-2</v>
      </c>
      <c r="AC330" s="17">
        <v>8.3870337360255148E-2</v>
      </c>
      <c r="AE330" s="17">
        <v>6.5257563040963418E-2</v>
      </c>
      <c r="AF330" s="17">
        <v>5.785744323322322E-2</v>
      </c>
      <c r="AG330" s="17">
        <v>9.3678271394277826E-2</v>
      </c>
      <c r="AH330" s="17">
        <v>9.7115411606279553E-2</v>
      </c>
      <c r="AI330" s="17">
        <v>8.5870940522981581E-2</v>
      </c>
      <c r="AJ330" s="17">
        <v>8.652327123708789E-2</v>
      </c>
      <c r="AK330" s="17">
        <v>7.5855532349019678E-2</v>
      </c>
      <c r="AL330" s="17">
        <v>9.4429588671695278E-2</v>
      </c>
      <c r="AM330" s="17">
        <v>8.5885659358353822E-2</v>
      </c>
      <c r="AN330" s="17">
        <v>0.117478040282955</v>
      </c>
      <c r="AO330" s="17">
        <v>0.1201593944415382</v>
      </c>
      <c r="AP330" s="17">
        <v>9.2733700396888538E-2</v>
      </c>
      <c r="AQ330" s="17">
        <v>7.2412229688255655E-2</v>
      </c>
      <c r="AR330" s="17">
        <v>9.0154331182083561E-2</v>
      </c>
      <c r="AS330" s="17">
        <v>9.4300461274353667E-2</v>
      </c>
      <c r="AT330" s="17">
        <v>9.2611130424294391E-2</v>
      </c>
      <c r="AU330" s="17">
        <v>0.1028402855933177</v>
      </c>
      <c r="AW330" s="17">
        <v>9.3175809199262175E-2</v>
      </c>
      <c r="AX330" s="17">
        <v>8.182792198170348E-2</v>
      </c>
      <c r="AZ330" s="17">
        <v>0.1089537325948533</v>
      </c>
      <c r="BA330" s="17">
        <v>6.1909897752540612E-2</v>
      </c>
      <c r="BC330" s="17">
        <v>0.1031354022796345</v>
      </c>
      <c r="BD330" s="17">
        <v>8.210982804527657E-2</v>
      </c>
      <c r="BE330" s="17">
        <v>0.1083950671246523</v>
      </c>
      <c r="BF330" s="17">
        <v>8.5978506198885085E-2</v>
      </c>
      <c r="BG330" s="17">
        <v>7.9862925987944658E-2</v>
      </c>
      <c r="BH330" s="17">
        <v>7.0438402951505968E-2</v>
      </c>
      <c r="BI330" s="17">
        <v>7.8233072948995175E-2</v>
      </c>
      <c r="BK330" s="17">
        <v>9.0273707826660304E-2</v>
      </c>
      <c r="BL330" s="17">
        <v>0.12543265655303659</v>
      </c>
      <c r="BM330" s="17">
        <v>5.5607979493456812E-2</v>
      </c>
      <c r="BN330" s="17">
        <v>5.472511327621489E-2</v>
      </c>
      <c r="BO330" s="17">
        <v>1.0307201152404291E-2</v>
      </c>
      <c r="BQ330" s="17">
        <v>0.12763337990638671</v>
      </c>
      <c r="BR330" s="17">
        <v>8.3001207716766362E-2</v>
      </c>
      <c r="BS330" s="17">
        <v>9.6438085740861018E-2</v>
      </c>
      <c r="BT330" s="17">
        <v>4.0460022074678859E-2</v>
      </c>
      <c r="BU330" s="17">
        <v>0.13373600350252199</v>
      </c>
      <c r="BV330" s="17">
        <v>6.2885140388942523E-2</v>
      </c>
      <c r="BW330" s="17">
        <v>2.4751750611302858E-2</v>
      </c>
      <c r="BX330" s="17">
        <v>7.614582451342336E-2</v>
      </c>
      <c r="BZ330" s="17">
        <v>0.1150124923533581</v>
      </c>
      <c r="CA330" s="17">
        <v>9.6610070146615101E-2</v>
      </c>
      <c r="CB330" s="17">
        <v>0.119717033900737</v>
      </c>
      <c r="CC330" s="17">
        <v>1.7376971926375089E-2</v>
      </c>
      <c r="CD330" s="17">
        <v>0.11007119486609469</v>
      </c>
      <c r="CE330" s="17">
        <v>6.3462809107574319E-2</v>
      </c>
      <c r="CF330" s="17">
        <v>5.1907613291565111E-2</v>
      </c>
      <c r="CG330" s="17">
        <v>6.3442182653317317E-2</v>
      </c>
      <c r="CI330" s="17">
        <v>0.12367142738777211</v>
      </c>
      <c r="CJ330" s="17">
        <v>8.0014897500273005E-2</v>
      </c>
      <c r="CK330" s="17">
        <v>0.1123115575457211</v>
      </c>
      <c r="CL330" s="17">
        <v>5.1953151696216671E-2</v>
      </c>
      <c r="CM330" s="17">
        <v>0.10336965702544081</v>
      </c>
      <c r="CN330" s="17">
        <v>6.8677321850432987E-2</v>
      </c>
      <c r="CO330" s="17">
        <v>6.425747958992406E-2</v>
      </c>
      <c r="CP330" s="17">
        <v>8.4886911725634548E-2</v>
      </c>
    </row>
    <row r="331" spans="2:94" x14ac:dyDescent="0.25">
      <c r="B331" s="16" t="s">
        <v>150</v>
      </c>
      <c r="C331" s="17">
        <v>0.18748043469430911</v>
      </c>
      <c r="D331" s="17">
        <v>0.16069431717084101</v>
      </c>
      <c r="E331" s="17">
        <v>0.13295042282512051</v>
      </c>
      <c r="F331" s="17">
        <v>0.14450246484535301</v>
      </c>
      <c r="G331" s="17">
        <v>0.1954261832954155</v>
      </c>
      <c r="H331" s="17">
        <v>0.210421547893062</v>
      </c>
      <c r="I331" s="17">
        <v>0.26262737588161539</v>
      </c>
      <c r="K331" s="17">
        <v>0.19990242967351879</v>
      </c>
      <c r="L331" s="17">
        <v>0.17628277596432129</v>
      </c>
      <c r="N331" s="17">
        <v>0.20317078496347371</v>
      </c>
      <c r="O331" s="17">
        <v>0.20353675478745961</v>
      </c>
      <c r="P331" s="17">
        <v>0.1740833227659348</v>
      </c>
      <c r="Q331" s="17">
        <v>0.1717118696477527</v>
      </c>
      <c r="R331" s="17">
        <v>0.1821540514105793</v>
      </c>
      <c r="S331" s="17">
        <v>0.14949503791375349</v>
      </c>
      <c r="T331" s="17">
        <v>0.19079603253125721</v>
      </c>
      <c r="U331" s="17">
        <v>0.19446784133726139</v>
      </c>
      <c r="V331" s="17">
        <v>0.16487751187156821</v>
      </c>
      <c r="W331" s="17">
        <v>0.2253584300414902</v>
      </c>
      <c r="X331" s="17">
        <v>0.189551652200871</v>
      </c>
      <c r="Z331" s="17">
        <v>0.2019774497288585</v>
      </c>
      <c r="AA331" s="17">
        <v>0.19315757841374739</v>
      </c>
      <c r="AB331" s="17">
        <v>0.18820293053149931</v>
      </c>
      <c r="AC331" s="17">
        <v>0.16628518570012041</v>
      </c>
      <c r="AE331" s="17">
        <v>8.3486734768909943E-2</v>
      </c>
      <c r="AF331" s="17">
        <v>9.8883795058414492E-2</v>
      </c>
      <c r="AG331" s="17">
        <v>0.16688745704950289</v>
      </c>
      <c r="AH331" s="17">
        <v>0.1464833561409481</v>
      </c>
      <c r="AI331" s="17">
        <v>0.18468296912727661</v>
      </c>
      <c r="AJ331" s="17">
        <v>0.2166056931187223</v>
      </c>
      <c r="AK331" s="17">
        <v>0.20392734771790799</v>
      </c>
      <c r="AL331" s="17">
        <v>0.20715196688629309</v>
      </c>
      <c r="AM331" s="17">
        <v>0.23505337981351429</v>
      </c>
      <c r="AN331" s="17">
        <v>0.22484160882455911</v>
      </c>
      <c r="AO331" s="17">
        <v>0.1746073496662898</v>
      </c>
      <c r="AP331" s="17">
        <v>0.19247033461847671</v>
      </c>
      <c r="AQ331" s="17">
        <v>0.1937981376940684</v>
      </c>
      <c r="AR331" s="17">
        <v>0.23394199753832329</v>
      </c>
      <c r="AS331" s="17">
        <v>0.23043792214903411</v>
      </c>
      <c r="AT331" s="17">
        <v>0.13835687198853061</v>
      </c>
      <c r="AU331" s="17">
        <v>9.8363492193295265E-2</v>
      </c>
      <c r="AW331" s="17">
        <v>0.19826885265978489</v>
      </c>
      <c r="AX331" s="17">
        <v>0.14644205431630211</v>
      </c>
      <c r="AZ331" s="17">
        <v>0.20331962350961419</v>
      </c>
      <c r="BA331" s="17">
        <v>0.16239660539878911</v>
      </c>
      <c r="BC331" s="17">
        <v>0.18912733073193019</v>
      </c>
      <c r="BD331" s="17">
        <v>0.1897101669776434</v>
      </c>
      <c r="BE331" s="17">
        <v>0.19032891688689529</v>
      </c>
      <c r="BF331" s="17">
        <v>0.1977211435817072</v>
      </c>
      <c r="BG331" s="17">
        <v>0.17273335969006551</v>
      </c>
      <c r="BH331" s="17">
        <v>9.2406425958943259E-2</v>
      </c>
      <c r="BI331" s="17">
        <v>0.1852014399962699</v>
      </c>
      <c r="BK331" s="17">
        <v>0.187494253430883</v>
      </c>
      <c r="BL331" s="17">
        <v>0.22212067914413949</v>
      </c>
      <c r="BM331" s="17">
        <v>0.1506120031313723</v>
      </c>
      <c r="BN331" s="17">
        <v>0.16156469613608701</v>
      </c>
      <c r="BO331" s="17">
        <v>7.4080056852632942E-2</v>
      </c>
      <c r="BQ331" s="17">
        <v>0.25476183606549979</v>
      </c>
      <c r="BR331" s="17">
        <v>0.15705064287029091</v>
      </c>
      <c r="BS331" s="17">
        <v>0.184570471602125</v>
      </c>
      <c r="BT331" s="17">
        <v>0.1982460862136671</v>
      </c>
      <c r="BU331" s="17">
        <v>0.13323017016982799</v>
      </c>
      <c r="BV331" s="17">
        <v>0.1401967488677931</v>
      </c>
      <c r="BW331" s="17">
        <v>0.12969160333123711</v>
      </c>
      <c r="BX331" s="17">
        <v>0.17750025162558741</v>
      </c>
      <c r="BZ331" s="17">
        <v>0.25878115214414799</v>
      </c>
      <c r="CA331" s="17">
        <v>0.16741214261106849</v>
      </c>
      <c r="CB331" s="17">
        <v>0.18718381980884971</v>
      </c>
      <c r="CC331" s="17">
        <v>0.1895283787821426</v>
      </c>
      <c r="CD331" s="17">
        <v>0.19603462944687181</v>
      </c>
      <c r="CE331" s="17">
        <v>0.215954128062878</v>
      </c>
      <c r="CF331" s="17">
        <v>5.8130927670637232E-2</v>
      </c>
      <c r="CG331" s="17">
        <v>0.1510970346810715</v>
      </c>
      <c r="CI331" s="17">
        <v>0.26203398626201652</v>
      </c>
      <c r="CJ331" s="17">
        <v>0.13670419553343741</v>
      </c>
      <c r="CK331" s="17">
        <v>0.20999022690238689</v>
      </c>
      <c r="CL331" s="17">
        <v>0.14959959591367991</v>
      </c>
      <c r="CM331" s="17">
        <v>0.2103213793161208</v>
      </c>
      <c r="CN331" s="17">
        <v>0.1177262165020483</v>
      </c>
      <c r="CO331" s="17">
        <v>0.1748547700778445</v>
      </c>
      <c r="CP331" s="17">
        <v>0.1842788246361392</v>
      </c>
    </row>
    <row r="332" spans="2:94" x14ac:dyDescent="0.25">
      <c r="B332" s="16" t="s">
        <v>151</v>
      </c>
      <c r="C332" s="17">
        <v>0.1926065797794787</v>
      </c>
      <c r="D332" s="17">
        <v>0.18694643757132429</v>
      </c>
      <c r="E332" s="17">
        <v>0.20671177290169229</v>
      </c>
      <c r="F332" s="17">
        <v>0.205214434651811</v>
      </c>
      <c r="G332" s="17">
        <v>0.18910233268156981</v>
      </c>
      <c r="H332" s="17">
        <v>0.19214244099842051</v>
      </c>
      <c r="I332" s="17">
        <v>0.1777661735938337</v>
      </c>
      <c r="K332" s="17">
        <v>0.19796434911711011</v>
      </c>
      <c r="L332" s="17">
        <v>0.18633824044617239</v>
      </c>
      <c r="N332" s="17">
        <v>0.1829754039157358</v>
      </c>
      <c r="O332" s="17">
        <v>0.17121375496388189</v>
      </c>
      <c r="P332" s="17">
        <v>0.20008941702978189</v>
      </c>
      <c r="Q332" s="17">
        <v>0.16839501946278179</v>
      </c>
      <c r="R332" s="17">
        <v>0.20548797483856521</v>
      </c>
      <c r="S332" s="17">
        <v>0.24447419276932361</v>
      </c>
      <c r="T332" s="17">
        <v>0.2242889101550386</v>
      </c>
      <c r="U332" s="17">
        <v>0.19909088900841351</v>
      </c>
      <c r="V332" s="17">
        <v>0.1749296034903412</v>
      </c>
      <c r="W332" s="17">
        <v>0.179035365476229</v>
      </c>
      <c r="X332" s="17">
        <v>0.20290072004388471</v>
      </c>
      <c r="Z332" s="17">
        <v>0.17320272113963189</v>
      </c>
      <c r="AA332" s="17">
        <v>0.1912196782974403</v>
      </c>
      <c r="AB332" s="17">
        <v>0.21385432589285519</v>
      </c>
      <c r="AC332" s="17">
        <v>0.19559583827678401</v>
      </c>
      <c r="AE332" s="17">
        <v>0.2411294868905515</v>
      </c>
      <c r="AF332" s="17">
        <v>0.24925894587438199</v>
      </c>
      <c r="AG332" s="17">
        <v>0.18598111295930331</v>
      </c>
      <c r="AH332" s="17">
        <v>0.20673499313792329</v>
      </c>
      <c r="AI332" s="17">
        <v>0.2192073221516139</v>
      </c>
      <c r="AJ332" s="17">
        <v>0.18769358465171429</v>
      </c>
      <c r="AK332" s="17">
        <v>0.18431927430252221</v>
      </c>
      <c r="AL332" s="17">
        <v>0.21336320696995861</v>
      </c>
      <c r="AM332" s="17">
        <v>0.19750858100055871</v>
      </c>
      <c r="AN332" s="17">
        <v>0.16368171763922559</v>
      </c>
      <c r="AO332" s="17">
        <v>0.16934914036413201</v>
      </c>
      <c r="AP332" s="17">
        <v>0.1907826475288173</v>
      </c>
      <c r="AQ332" s="17">
        <v>0.20450297736009779</v>
      </c>
      <c r="AR332" s="17">
        <v>0.18381040628114681</v>
      </c>
      <c r="AS332" s="17">
        <v>0.13007781663929821</v>
      </c>
      <c r="AT332" s="17">
        <v>0.17394327405760679</v>
      </c>
      <c r="AU332" s="17">
        <v>0.17122509250155341</v>
      </c>
      <c r="AW332" s="17">
        <v>0.19998106262023671</v>
      </c>
      <c r="AX332" s="17">
        <v>0.16299057657218249</v>
      </c>
      <c r="AZ332" s="17">
        <v>0.19106057488035921</v>
      </c>
      <c r="BA332" s="17">
        <v>0.1950549199963767</v>
      </c>
      <c r="BC332" s="17">
        <v>0.21102676175223831</v>
      </c>
      <c r="BD332" s="17">
        <v>0.20647828005182561</v>
      </c>
      <c r="BE332" s="17">
        <v>0.1950461558905936</v>
      </c>
      <c r="BF332" s="17">
        <v>0.17954097988846041</v>
      </c>
      <c r="BG332" s="17">
        <v>0.1615501951458847</v>
      </c>
      <c r="BH332" s="17">
        <v>0.15316729148605021</v>
      </c>
      <c r="BI332" s="17">
        <v>0.14149002948073089</v>
      </c>
      <c r="BK332" s="17">
        <v>0.1792559950095485</v>
      </c>
      <c r="BL332" s="17">
        <v>0.2172511611821176</v>
      </c>
      <c r="BM332" s="17">
        <v>0.19237754123114709</v>
      </c>
      <c r="BN332" s="17">
        <v>0.16723806158662491</v>
      </c>
      <c r="BO332" s="17">
        <v>0.17112097354234879</v>
      </c>
      <c r="BQ332" s="17">
        <v>0.20484875834769101</v>
      </c>
      <c r="BR332" s="17">
        <v>0.19026667805261971</v>
      </c>
      <c r="BS332" s="17">
        <v>0.192024857725306</v>
      </c>
      <c r="BT332" s="17">
        <v>0.1939087243148658</v>
      </c>
      <c r="BU332" s="17">
        <v>0.30208291992074421</v>
      </c>
      <c r="BV332" s="17">
        <v>0.2004688253551716</v>
      </c>
      <c r="BW332" s="17">
        <v>0.1790779587064302</v>
      </c>
      <c r="BX332" s="17">
        <v>0.14343381241426961</v>
      </c>
      <c r="BZ332" s="17">
        <v>0.1916898854984756</v>
      </c>
      <c r="CA332" s="17">
        <v>0.17817676662869369</v>
      </c>
      <c r="CB332" s="17">
        <v>0.18965423788459149</v>
      </c>
      <c r="CC332" s="17">
        <v>0.215220848824447</v>
      </c>
      <c r="CD332" s="17">
        <v>0.25163099271159611</v>
      </c>
      <c r="CE332" s="17">
        <v>0.2413854916531834</v>
      </c>
      <c r="CF332" s="17">
        <v>0.1517859883496854</v>
      </c>
      <c r="CG332" s="17">
        <v>0.16685274593367661</v>
      </c>
      <c r="CI332" s="17">
        <v>0.18460222362147369</v>
      </c>
      <c r="CJ332" s="17">
        <v>0.19121461648257651</v>
      </c>
      <c r="CK332" s="17">
        <v>0.16095855586244309</v>
      </c>
      <c r="CL332" s="17">
        <v>0.1557563879896966</v>
      </c>
      <c r="CM332" s="17">
        <v>0.24301792927749311</v>
      </c>
      <c r="CN332" s="17">
        <v>0.1686443343619797</v>
      </c>
      <c r="CO332" s="17">
        <v>0.13843255835001009</v>
      </c>
      <c r="CP332" s="17">
        <v>0.2302365313095405</v>
      </c>
    </row>
    <row r="333" spans="2:94" x14ac:dyDescent="0.25">
      <c r="B333" s="16" t="s">
        <v>152</v>
      </c>
      <c r="C333" s="17">
        <v>0.23902687129386871</v>
      </c>
      <c r="D333" s="17">
        <v>0.27885036406565239</v>
      </c>
      <c r="E333" s="17">
        <v>0.28637820847733669</v>
      </c>
      <c r="F333" s="17">
        <v>0.24326803602203381</v>
      </c>
      <c r="G333" s="17">
        <v>0.23721619727679291</v>
      </c>
      <c r="H333" s="17">
        <v>0.2174639148614245</v>
      </c>
      <c r="I333" s="17">
        <v>0.18667843786161051</v>
      </c>
      <c r="K333" s="17">
        <v>0.25557884614982568</v>
      </c>
      <c r="L333" s="17">
        <v>0.22261038398965299</v>
      </c>
      <c r="N333" s="17">
        <v>0.22140045296303881</v>
      </c>
      <c r="O333" s="17">
        <v>0.31452983538646678</v>
      </c>
      <c r="P333" s="17">
        <v>0.23111840835831779</v>
      </c>
      <c r="Q333" s="17">
        <v>0.25931939404660159</v>
      </c>
      <c r="R333" s="17">
        <v>0.19425854795173469</v>
      </c>
      <c r="S333" s="17">
        <v>0.27045501551512291</v>
      </c>
      <c r="T333" s="17">
        <v>0.23151787623871209</v>
      </c>
      <c r="U333" s="17">
        <v>0.23947352942566669</v>
      </c>
      <c r="V333" s="17">
        <v>0.25495610753726139</v>
      </c>
      <c r="W333" s="17">
        <v>0.22261886024150221</v>
      </c>
      <c r="X333" s="17">
        <v>0.2110400571280005</v>
      </c>
      <c r="Z333" s="17">
        <v>0.26841998562954411</v>
      </c>
      <c r="AA333" s="17">
        <v>0.23062181367873161</v>
      </c>
      <c r="AB333" s="17">
        <v>0.2346467666448748</v>
      </c>
      <c r="AC333" s="17">
        <v>0.2201256315371862</v>
      </c>
      <c r="AE333" s="17">
        <v>0.1261718084005892</v>
      </c>
      <c r="AF333" s="17">
        <v>0.19405046714123281</v>
      </c>
      <c r="AG333" s="17">
        <v>0.2149082743959142</v>
      </c>
      <c r="AH333" s="17">
        <v>0.20660676306348169</v>
      </c>
      <c r="AI333" s="17">
        <v>0.22293247331235691</v>
      </c>
      <c r="AJ333" s="17">
        <v>0.25457028288572892</v>
      </c>
      <c r="AK333" s="17">
        <v>0.26628322600525622</v>
      </c>
      <c r="AL333" s="17">
        <v>0.24734714996265181</v>
      </c>
      <c r="AM333" s="17">
        <v>0.22631686250159949</v>
      </c>
      <c r="AN333" s="17">
        <v>0.2295897844900365</v>
      </c>
      <c r="AO333" s="17">
        <v>0.26776569239070058</v>
      </c>
      <c r="AP333" s="17">
        <v>0.22549204151114</v>
      </c>
      <c r="AQ333" s="17">
        <v>0.2858568569640012</v>
      </c>
      <c r="AR333" s="17">
        <v>0.21227012636459569</v>
      </c>
      <c r="AS333" s="17">
        <v>0.27959522328611791</v>
      </c>
      <c r="AT333" s="17">
        <v>0.28382315912281031</v>
      </c>
      <c r="AU333" s="17">
        <v>0.20048341236311229</v>
      </c>
      <c r="AW333" s="17">
        <v>0.22830472973409041</v>
      </c>
      <c r="AX333" s="17">
        <v>0.28672350735724328</v>
      </c>
      <c r="AZ333" s="17">
        <v>0.22941901301292039</v>
      </c>
      <c r="BA333" s="17">
        <v>0.25424241546251841</v>
      </c>
      <c r="BC333" s="17">
        <v>0.20196765773957021</v>
      </c>
      <c r="BD333" s="17">
        <v>0.23876849532042169</v>
      </c>
      <c r="BE333" s="17">
        <v>0.25724252519308938</v>
      </c>
      <c r="BF333" s="17">
        <v>0.24905064053740969</v>
      </c>
      <c r="BG333" s="17">
        <v>0.31044888006432342</v>
      </c>
      <c r="BH333" s="17">
        <v>0.34737048574878993</v>
      </c>
      <c r="BI333" s="17">
        <v>0.1380842543052285</v>
      </c>
      <c r="BK333" s="17">
        <v>0.26692551136977388</v>
      </c>
      <c r="BL333" s="17">
        <v>0.19771071357142819</v>
      </c>
      <c r="BM333" s="17">
        <v>0.22791482970683871</v>
      </c>
      <c r="BN333" s="17">
        <v>0.30881836473316299</v>
      </c>
      <c r="BO333" s="17">
        <v>0.16423820849720189</v>
      </c>
      <c r="BQ333" s="17">
        <v>0.20449723893635249</v>
      </c>
      <c r="BR333" s="17">
        <v>0.29545792710733731</v>
      </c>
      <c r="BS333" s="17">
        <v>0.2405910971715349</v>
      </c>
      <c r="BT333" s="17">
        <v>0.29321609978151308</v>
      </c>
      <c r="BU333" s="17">
        <v>0.21329423747486359</v>
      </c>
      <c r="BV333" s="17">
        <v>0.19482775885600159</v>
      </c>
      <c r="BW333" s="17">
        <v>0.1094903601054073</v>
      </c>
      <c r="BX333" s="17">
        <v>0.27169836694613542</v>
      </c>
      <c r="BZ333" s="17">
        <v>0.21885447851045919</v>
      </c>
      <c r="CA333" s="17">
        <v>0.27594461911867402</v>
      </c>
      <c r="CB333" s="17">
        <v>0.21030664823139261</v>
      </c>
      <c r="CC333" s="17">
        <v>0.29323925770939818</v>
      </c>
      <c r="CD333" s="17">
        <v>0.23264837515792261</v>
      </c>
      <c r="CE333" s="17">
        <v>0.1910659656827256</v>
      </c>
      <c r="CF333" s="17">
        <v>0.12447531905530269</v>
      </c>
      <c r="CG333" s="17">
        <v>0.24055252991879891</v>
      </c>
      <c r="CI333" s="17">
        <v>0.215811558820591</v>
      </c>
      <c r="CJ333" s="17">
        <v>0.29282242407617348</v>
      </c>
      <c r="CK333" s="17">
        <v>0.2375482374082786</v>
      </c>
      <c r="CL333" s="17">
        <v>0.33904879782033631</v>
      </c>
      <c r="CM333" s="17">
        <v>0.2188814368161949</v>
      </c>
      <c r="CN333" s="17">
        <v>0.15867365935699629</v>
      </c>
      <c r="CO333" s="17">
        <v>0.19421987239459809</v>
      </c>
      <c r="CP333" s="17">
        <v>0.19828532955692429</v>
      </c>
    </row>
    <row r="334" spans="2:94" ht="30" x14ac:dyDescent="0.25">
      <c r="B334" s="16" t="s">
        <v>153</v>
      </c>
      <c r="C334" s="17">
        <v>0.10466355873765119</v>
      </c>
      <c r="D334" s="17">
        <v>0.13742679810599831</v>
      </c>
      <c r="E334" s="17">
        <v>0.1533608317548657</v>
      </c>
      <c r="F334" s="17">
        <v>0.1193494510630754</v>
      </c>
      <c r="G334" s="17">
        <v>9.1391254479659942E-2</v>
      </c>
      <c r="H334" s="17">
        <v>9.002158603664133E-2</v>
      </c>
      <c r="I334" s="17">
        <v>5.2039868646892883E-2</v>
      </c>
      <c r="K334" s="17">
        <v>0.1165939383825691</v>
      </c>
      <c r="L334" s="17">
        <v>9.2983381069078261E-2</v>
      </c>
      <c r="N334" s="17">
        <v>0.1443105682298905</v>
      </c>
      <c r="O334" s="17">
        <v>7.5937515130863567E-2</v>
      </c>
      <c r="P334" s="17">
        <v>8.4435887449629529E-2</v>
      </c>
      <c r="Q334" s="17">
        <v>0.10687137827627589</v>
      </c>
      <c r="R334" s="17">
        <v>0.1178889560755309</v>
      </c>
      <c r="S334" s="17">
        <v>5.8242402159991852E-2</v>
      </c>
      <c r="T334" s="17">
        <v>7.1172004608061654E-2</v>
      </c>
      <c r="U334" s="17">
        <v>8.8540861687839784E-2</v>
      </c>
      <c r="V334" s="17">
        <v>0.1616947972423807</v>
      </c>
      <c r="W334" s="17">
        <v>9.6512518719389956E-2</v>
      </c>
      <c r="X334" s="17">
        <v>7.9174169626065785E-2</v>
      </c>
      <c r="Z334" s="17">
        <v>0.12388859517075319</v>
      </c>
      <c r="AA334" s="17">
        <v>0.1022314263853929</v>
      </c>
      <c r="AB334" s="17">
        <v>0.1092672439636094</v>
      </c>
      <c r="AC334" s="17">
        <v>8.2432823987964948E-2</v>
      </c>
      <c r="AE334" s="17">
        <v>2.6702635247868228E-2</v>
      </c>
      <c r="AF334" s="17">
        <v>9.6014603440126675E-2</v>
      </c>
      <c r="AG334" s="17">
        <v>9.3695917243468291E-2</v>
      </c>
      <c r="AH334" s="17">
        <v>7.1826586007116278E-2</v>
      </c>
      <c r="AI334" s="17">
        <v>6.5345739484324594E-2</v>
      </c>
      <c r="AJ334" s="17">
        <v>9.3649372757608804E-2</v>
      </c>
      <c r="AK334" s="17">
        <v>0.11279075702680259</v>
      </c>
      <c r="AL334" s="17">
        <v>7.4855584955411045E-2</v>
      </c>
      <c r="AM334" s="17">
        <v>9.1339347258158218E-2</v>
      </c>
      <c r="AN334" s="17">
        <v>0.1281471487776539</v>
      </c>
      <c r="AO334" s="17">
        <v>0.12412059565630409</v>
      </c>
      <c r="AP334" s="17">
        <v>0.1315425030291377</v>
      </c>
      <c r="AQ334" s="17">
        <v>0.1243245389983068</v>
      </c>
      <c r="AR334" s="17">
        <v>0.1299249127879368</v>
      </c>
      <c r="AS334" s="17">
        <v>0.1488394645446863</v>
      </c>
      <c r="AT334" s="17">
        <v>0.20520254735755841</v>
      </c>
      <c r="AU334" s="17">
        <v>8.6467123989223668E-2</v>
      </c>
      <c r="AW334" s="17">
        <v>9.2860546381063405E-2</v>
      </c>
      <c r="AX334" s="17">
        <v>0.1556116234274684</v>
      </c>
      <c r="AZ334" s="17">
        <v>9.7295747379229386E-2</v>
      </c>
      <c r="BA334" s="17">
        <v>0.1163316387480153</v>
      </c>
      <c r="BC334" s="17">
        <v>7.0157151160484529E-2</v>
      </c>
      <c r="BD334" s="17">
        <v>9.821311354220881E-2</v>
      </c>
      <c r="BE334" s="17">
        <v>9.9272274205356059E-2</v>
      </c>
      <c r="BF334" s="17">
        <v>0.13107285459032009</v>
      </c>
      <c r="BG334" s="17">
        <v>0.1480214715309448</v>
      </c>
      <c r="BH334" s="17">
        <v>0.2433601947370308</v>
      </c>
      <c r="BI334" s="17">
        <v>7.2011276900010635E-2</v>
      </c>
      <c r="BK334" s="17">
        <v>0.1228798638288502</v>
      </c>
      <c r="BL334" s="17">
        <v>9.148866363006998E-2</v>
      </c>
      <c r="BM334" s="17">
        <v>8.647650449995814E-2</v>
      </c>
      <c r="BN334" s="17">
        <v>0.1241142171931698</v>
      </c>
      <c r="BO334" s="17">
        <v>4.3296979033107981E-2</v>
      </c>
      <c r="BQ334" s="17">
        <v>8.3040836173809307E-2</v>
      </c>
      <c r="BR334" s="17">
        <v>0.12429334669069</v>
      </c>
      <c r="BS334" s="17">
        <v>0.127481147994401</v>
      </c>
      <c r="BT334" s="17">
        <v>0.13880705730191459</v>
      </c>
      <c r="BU334" s="17">
        <v>7.7845612487924279E-2</v>
      </c>
      <c r="BV334" s="17">
        <v>7.2745533835162718E-2</v>
      </c>
      <c r="BW334" s="17">
        <v>6.7953070279320724E-2</v>
      </c>
      <c r="BX334" s="17">
        <v>0.14075055250354709</v>
      </c>
      <c r="BZ334" s="17">
        <v>9.6282838808069413E-2</v>
      </c>
      <c r="CA334" s="17">
        <v>0.1256694563223672</v>
      </c>
      <c r="CB334" s="17">
        <v>0.11889474017439371</v>
      </c>
      <c r="CC334" s="17">
        <v>0.13338742404750131</v>
      </c>
      <c r="CD334" s="17">
        <v>9.2309666982234556E-2</v>
      </c>
      <c r="CE334" s="17">
        <v>0.16132537826175819</v>
      </c>
      <c r="CF334" s="17">
        <v>3.6669476141270571E-2</v>
      </c>
      <c r="CG334" s="17">
        <v>7.2760915025543937E-2</v>
      </c>
      <c r="CI334" s="17">
        <v>0.1081856577548316</v>
      </c>
      <c r="CJ334" s="17">
        <v>0.12929296520489769</v>
      </c>
      <c r="CK334" s="17">
        <v>0.1135127536602614</v>
      </c>
      <c r="CL334" s="17">
        <v>0.1559796433111488</v>
      </c>
      <c r="CM334" s="17">
        <v>9.2400999181829896E-2</v>
      </c>
      <c r="CN334" s="17">
        <v>3.7357290181565708E-2</v>
      </c>
      <c r="CO334" s="17">
        <v>3.5383100233490068E-2</v>
      </c>
      <c r="CP334" s="17">
        <v>0.13004797630016079</v>
      </c>
    </row>
    <row r="335" spans="2:94" x14ac:dyDescent="0.25">
      <c r="B335" s="16" t="s">
        <v>85</v>
      </c>
      <c r="C335" s="17">
        <v>0.1854770640575534</v>
      </c>
      <c r="D335" s="17">
        <v>0.16918153134612171</v>
      </c>
      <c r="E335" s="17">
        <v>0.17068999829650741</v>
      </c>
      <c r="F335" s="17">
        <v>0.21914094977321141</v>
      </c>
      <c r="G335" s="17">
        <v>0.20592493763766079</v>
      </c>
      <c r="H335" s="17">
        <v>0.17093158342373069</v>
      </c>
      <c r="I335" s="17">
        <v>0.17413708369118569</v>
      </c>
      <c r="K335" s="17">
        <v>0.1228240051193384</v>
      </c>
      <c r="L335" s="17">
        <v>0.24659622097842299</v>
      </c>
      <c r="N335" s="17">
        <v>0.16505759949907439</v>
      </c>
      <c r="O335" s="17">
        <v>0.18322173738137981</v>
      </c>
      <c r="P335" s="17">
        <v>0.1879235614684458</v>
      </c>
      <c r="Q335" s="17">
        <v>0.20457200151734259</v>
      </c>
      <c r="R335" s="17">
        <v>0.20126473896951991</v>
      </c>
      <c r="S335" s="17">
        <v>0.1930794744284316</v>
      </c>
      <c r="T335" s="17">
        <v>0.20374064021075949</v>
      </c>
      <c r="U335" s="17">
        <v>0.18687800839499269</v>
      </c>
      <c r="V335" s="17">
        <v>0.14881924016204781</v>
      </c>
      <c r="W335" s="17">
        <v>0.1852130182606925</v>
      </c>
      <c r="X335" s="17">
        <v>0.2021931726507229</v>
      </c>
      <c r="Z335" s="17">
        <v>0.13140483820664839</v>
      </c>
      <c r="AA335" s="17">
        <v>0.1903203150649595</v>
      </c>
      <c r="AB335" s="17">
        <v>0.1700263162952699</v>
      </c>
      <c r="AC335" s="17">
        <v>0.25169018313768909</v>
      </c>
      <c r="AE335" s="17">
        <v>0.45725177165111791</v>
      </c>
      <c r="AF335" s="17">
        <v>0.30393474525262049</v>
      </c>
      <c r="AG335" s="17">
        <v>0.24484896695753339</v>
      </c>
      <c r="AH335" s="17">
        <v>0.27123289004425088</v>
      </c>
      <c r="AI335" s="17">
        <v>0.22196055540144649</v>
      </c>
      <c r="AJ335" s="17">
        <v>0.16095779534913771</v>
      </c>
      <c r="AK335" s="17">
        <v>0.15682386259849129</v>
      </c>
      <c r="AL335" s="17">
        <v>0.1628525025539902</v>
      </c>
      <c r="AM335" s="17">
        <v>0.16389617006781551</v>
      </c>
      <c r="AN335" s="17">
        <v>0.13626169998556981</v>
      </c>
      <c r="AO335" s="17">
        <v>0.14399782748103521</v>
      </c>
      <c r="AP335" s="17">
        <v>0.16697877291553989</v>
      </c>
      <c r="AQ335" s="17">
        <v>0.1191052592952703</v>
      </c>
      <c r="AR335" s="17">
        <v>0.14989822584591381</v>
      </c>
      <c r="AS335" s="17">
        <v>0.1167491121065099</v>
      </c>
      <c r="AT335" s="17">
        <v>0.1060630170491995</v>
      </c>
      <c r="AU335" s="17">
        <v>0.34062059335949751</v>
      </c>
      <c r="AW335" s="17">
        <v>0.18740899940556241</v>
      </c>
      <c r="AX335" s="17">
        <v>0.16640431634510019</v>
      </c>
      <c r="AZ335" s="17">
        <v>0.16995130862302349</v>
      </c>
      <c r="BA335" s="17">
        <v>0.2100645226417599</v>
      </c>
      <c r="BC335" s="17">
        <v>0.22458569633614231</v>
      </c>
      <c r="BD335" s="17">
        <v>0.18472011606262409</v>
      </c>
      <c r="BE335" s="17">
        <v>0.14971506069941329</v>
      </c>
      <c r="BF335" s="17">
        <v>0.15663587520321751</v>
      </c>
      <c r="BG335" s="17">
        <v>0.12738316758083701</v>
      </c>
      <c r="BH335" s="17">
        <v>9.3257199117679948E-2</v>
      </c>
      <c r="BI335" s="17">
        <v>0.38497992636876482</v>
      </c>
      <c r="BK335" s="17">
        <v>0.15317066853428399</v>
      </c>
      <c r="BL335" s="17">
        <v>0.14599612591920819</v>
      </c>
      <c r="BM335" s="17">
        <v>0.2870111419372271</v>
      </c>
      <c r="BN335" s="17">
        <v>0.18353954707474021</v>
      </c>
      <c r="BO335" s="17">
        <v>0.53695658092230392</v>
      </c>
      <c r="BQ335" s="17">
        <v>0.125217950570261</v>
      </c>
      <c r="BR335" s="17">
        <v>0.1499301975622957</v>
      </c>
      <c r="BS335" s="17">
        <v>0.15889433976577191</v>
      </c>
      <c r="BT335" s="17">
        <v>0.1353620103133604</v>
      </c>
      <c r="BU335" s="17">
        <v>0.13981105644411809</v>
      </c>
      <c r="BV335" s="17">
        <v>0.32887599269692869</v>
      </c>
      <c r="BW335" s="17">
        <v>0.48903525696630168</v>
      </c>
      <c r="BX335" s="17">
        <v>0.19047119199703719</v>
      </c>
      <c r="BZ335" s="17">
        <v>0.1193791526854896</v>
      </c>
      <c r="CA335" s="17">
        <v>0.15618694517258161</v>
      </c>
      <c r="CB335" s="17">
        <v>0.17424352000003551</v>
      </c>
      <c r="CC335" s="17">
        <v>0.15124711871013591</v>
      </c>
      <c r="CD335" s="17">
        <v>0.11730514083528019</v>
      </c>
      <c r="CE335" s="17">
        <v>0.12680622723188051</v>
      </c>
      <c r="CF335" s="17">
        <v>0.57703067549153875</v>
      </c>
      <c r="CG335" s="17">
        <v>0.30529459178759177</v>
      </c>
      <c r="CI335" s="17">
        <v>0.1056951461533151</v>
      </c>
      <c r="CJ335" s="17">
        <v>0.16995090120264181</v>
      </c>
      <c r="CK335" s="17">
        <v>0.16567866862090891</v>
      </c>
      <c r="CL335" s="17">
        <v>0.14766242326892159</v>
      </c>
      <c r="CM335" s="17">
        <v>0.13200859838292031</v>
      </c>
      <c r="CN335" s="17">
        <v>0.44892117774697682</v>
      </c>
      <c r="CO335" s="17">
        <v>0.392852219354133</v>
      </c>
      <c r="CP335" s="17">
        <v>0.17226442647160059</v>
      </c>
    </row>
    <row r="337" spans="2:94" ht="105" x14ac:dyDescent="0.25">
      <c r="B337" s="14" t="s">
        <v>162</v>
      </c>
    </row>
    <row r="338" spans="2:94" x14ac:dyDescent="0.25">
      <c r="B338" s="15" t="s">
        <v>15</v>
      </c>
    </row>
    <row r="339" spans="2:94" ht="30" x14ac:dyDescent="0.25">
      <c r="B339" s="16" t="s">
        <v>149</v>
      </c>
      <c r="C339" s="17">
        <v>4.1027695031661239E-2</v>
      </c>
      <c r="D339" s="17">
        <v>6.5077318950559571E-2</v>
      </c>
      <c r="E339" s="17">
        <v>4.0178012249697977E-2</v>
      </c>
      <c r="F339" s="17">
        <v>4.6682408461641928E-2</v>
      </c>
      <c r="G339" s="17">
        <v>3.6083964667736161E-2</v>
      </c>
      <c r="H339" s="17">
        <v>3.9042157395434818E-2</v>
      </c>
      <c r="I339" s="17">
        <v>2.659848464729541E-2</v>
      </c>
      <c r="K339" s="17">
        <v>4.1664998307294317E-2</v>
      </c>
      <c r="L339" s="17">
        <v>4.0609828809239287E-2</v>
      </c>
      <c r="N339" s="17">
        <v>4.0819276372301171E-2</v>
      </c>
      <c r="O339" s="17">
        <v>3.9769457134883883E-2</v>
      </c>
      <c r="P339" s="17">
        <v>2.9655855029662049E-2</v>
      </c>
      <c r="Q339" s="17">
        <v>2.5613494143751529E-2</v>
      </c>
      <c r="R339" s="17">
        <v>4.5073000427263643E-2</v>
      </c>
      <c r="S339" s="17">
        <v>2.07696634775517E-2</v>
      </c>
      <c r="T339" s="17">
        <v>5.2857689930518877E-2</v>
      </c>
      <c r="U339" s="17">
        <v>3.9698911224292692E-2</v>
      </c>
      <c r="V339" s="17">
        <v>5.7942305674581113E-2</v>
      </c>
      <c r="W339" s="17">
        <v>3.4274915660560047E-2</v>
      </c>
      <c r="X339" s="17">
        <v>5.3230757399847138E-2</v>
      </c>
      <c r="Z339" s="17">
        <v>3.3813227570971972E-2</v>
      </c>
      <c r="AA339" s="17">
        <v>3.87504632142033E-2</v>
      </c>
      <c r="AB339" s="17">
        <v>5.1160253258809567E-2</v>
      </c>
      <c r="AC339" s="17">
        <v>4.2258682731905681E-2</v>
      </c>
      <c r="AE339" s="17">
        <v>2.634045096596269E-2</v>
      </c>
      <c r="AF339" s="17">
        <v>4.3620455893723369E-2</v>
      </c>
      <c r="AG339" s="17">
        <v>5.1148497054400208E-2</v>
      </c>
      <c r="AH339" s="17">
        <v>4.0711456815185981E-2</v>
      </c>
      <c r="AI339" s="17">
        <v>4.2858986885011191E-2</v>
      </c>
      <c r="AJ339" s="17">
        <v>4.2221357609558932E-2</v>
      </c>
      <c r="AK339" s="17">
        <v>4.5686899112205949E-2</v>
      </c>
      <c r="AL339" s="17">
        <v>4.2256002168544422E-2</v>
      </c>
      <c r="AM339" s="17">
        <v>3.5853859359686373E-2</v>
      </c>
      <c r="AN339" s="17">
        <v>5.691961447699969E-2</v>
      </c>
      <c r="AO339" s="17">
        <v>5.0975278934732048E-2</v>
      </c>
      <c r="AP339" s="17">
        <v>1.650338745123751E-2</v>
      </c>
      <c r="AQ339" s="17">
        <v>2.8049710840078661E-2</v>
      </c>
      <c r="AR339" s="17">
        <v>1.480396184960934E-2</v>
      </c>
      <c r="AS339" s="17">
        <v>7.1473829438490358E-2</v>
      </c>
      <c r="AT339" s="17">
        <v>3.4679114330508617E-2</v>
      </c>
      <c r="AU339" s="17">
        <v>2.9318829703650399E-2</v>
      </c>
      <c r="AW339" s="17">
        <v>3.6564324862067218E-2</v>
      </c>
      <c r="AX339" s="17">
        <v>6.1208201405650281E-2</v>
      </c>
      <c r="AZ339" s="17">
        <v>3.8986288006095819E-2</v>
      </c>
      <c r="BA339" s="17">
        <v>4.4260581889003218E-2</v>
      </c>
      <c r="BC339" s="17">
        <v>4.6179660373172698E-2</v>
      </c>
      <c r="BD339" s="17">
        <v>4.4574628217743023E-2</v>
      </c>
      <c r="BE339" s="17">
        <v>3.2256321476681449E-2</v>
      </c>
      <c r="BF339" s="17">
        <v>3.2092274903882168E-2</v>
      </c>
      <c r="BG339" s="17">
        <v>3.7133378419108097E-2</v>
      </c>
      <c r="BH339" s="17">
        <v>6.6551188964100477E-2</v>
      </c>
      <c r="BI339" s="17">
        <v>5.3362670141844017E-2</v>
      </c>
      <c r="BK339" s="17">
        <v>3.4317910210536949E-2</v>
      </c>
      <c r="BL339" s="17">
        <v>4.8311184460545338E-2</v>
      </c>
      <c r="BM339" s="17">
        <v>4.2095675935725878E-2</v>
      </c>
      <c r="BN339" s="17">
        <v>5.2628664650567862E-2</v>
      </c>
      <c r="BO339" s="17">
        <v>0</v>
      </c>
      <c r="BQ339" s="17">
        <v>3.2540793500239293E-2</v>
      </c>
      <c r="BR339" s="17">
        <v>3.9784186039504232E-2</v>
      </c>
      <c r="BS339" s="17">
        <v>3.8015617159294621E-2</v>
      </c>
      <c r="BT339" s="17">
        <v>8.5714770913477387E-2</v>
      </c>
      <c r="BU339" s="17">
        <v>9.3298167481655439E-2</v>
      </c>
      <c r="BV339" s="17">
        <v>3.8896221170364953E-2</v>
      </c>
      <c r="BW339" s="17">
        <v>3.0593930115917531E-2</v>
      </c>
      <c r="BX339" s="17">
        <v>4.6557402281329333E-2</v>
      </c>
      <c r="BZ339" s="17">
        <v>2.7339654958911559E-2</v>
      </c>
      <c r="CA339" s="17">
        <v>3.8889625866971339E-2</v>
      </c>
      <c r="CB339" s="17">
        <v>4.0165338679440971E-2</v>
      </c>
      <c r="CC339" s="17">
        <v>4.2945527935574032E-2</v>
      </c>
      <c r="CD339" s="17">
        <v>6.3105189086712407E-2</v>
      </c>
      <c r="CE339" s="17">
        <v>3.8839449756499292E-2</v>
      </c>
      <c r="CF339" s="17">
        <v>2.8103652300875671E-2</v>
      </c>
      <c r="CG339" s="17">
        <v>4.615615824075131E-2</v>
      </c>
      <c r="CI339" s="17">
        <v>4.1157913581408821E-2</v>
      </c>
      <c r="CJ339" s="17">
        <v>4.2084172478054918E-2</v>
      </c>
      <c r="CK339" s="17">
        <v>2.5371132671032581E-2</v>
      </c>
      <c r="CL339" s="17">
        <v>3.7652701448436E-2</v>
      </c>
      <c r="CM339" s="17">
        <v>5.380258197178401E-2</v>
      </c>
      <c r="CN339" s="17">
        <v>5.0776741658040907E-2</v>
      </c>
      <c r="CO339" s="17">
        <v>1.333867824771877E-2</v>
      </c>
      <c r="CP339" s="17">
        <v>4.2112379172606969E-2</v>
      </c>
    </row>
    <row r="340" spans="2:94" x14ac:dyDescent="0.25">
      <c r="B340" s="16" t="s">
        <v>150</v>
      </c>
      <c r="C340" s="17">
        <v>0.10022167958378871</v>
      </c>
      <c r="D340" s="17">
        <v>0.1382629000169987</v>
      </c>
      <c r="E340" s="17">
        <v>0.12600235241835109</v>
      </c>
      <c r="F340" s="17">
        <v>8.5817031811981789E-2</v>
      </c>
      <c r="G340" s="17">
        <v>0.10987295969387641</v>
      </c>
      <c r="H340" s="17">
        <v>9.1281752993287293E-2</v>
      </c>
      <c r="I340" s="17">
        <v>6.3991151514009428E-2</v>
      </c>
      <c r="K340" s="17">
        <v>9.7051449980453536E-2</v>
      </c>
      <c r="L340" s="17">
        <v>0.10247072464479021</v>
      </c>
      <c r="N340" s="17">
        <v>0.1212646761726439</v>
      </c>
      <c r="O340" s="17">
        <v>0.11029120365082851</v>
      </c>
      <c r="P340" s="17">
        <v>8.5477240149982217E-2</v>
      </c>
      <c r="Q340" s="17">
        <v>9.7397729496352795E-2</v>
      </c>
      <c r="R340" s="17">
        <v>9.625437311790376E-2</v>
      </c>
      <c r="S340" s="17">
        <v>0.1439679768434638</v>
      </c>
      <c r="T340" s="17">
        <v>8.6377247313250291E-2</v>
      </c>
      <c r="U340" s="17">
        <v>9.1197094804831846E-2</v>
      </c>
      <c r="V340" s="17">
        <v>9.5064684326610902E-2</v>
      </c>
      <c r="W340" s="17">
        <v>9.0044414891991512E-2</v>
      </c>
      <c r="X340" s="17">
        <v>9.5619480826546158E-2</v>
      </c>
      <c r="Z340" s="17">
        <v>7.855417371628251E-2</v>
      </c>
      <c r="AA340" s="17">
        <v>8.9326141193916422E-2</v>
      </c>
      <c r="AB340" s="17">
        <v>0.13833025870189031</v>
      </c>
      <c r="AC340" s="17">
        <v>0.10103751352499141</v>
      </c>
      <c r="AE340" s="17">
        <v>0.11653276751183229</v>
      </c>
      <c r="AF340" s="17">
        <v>5.9757059987914217E-2</v>
      </c>
      <c r="AG340" s="17">
        <v>0.12695671948074119</v>
      </c>
      <c r="AH340" s="17">
        <v>0.1036473735109706</v>
      </c>
      <c r="AI340" s="17">
        <v>0.1417732824826933</v>
      </c>
      <c r="AJ340" s="17">
        <v>9.8054610835525774E-2</v>
      </c>
      <c r="AK340" s="17">
        <v>0.1112413943344582</v>
      </c>
      <c r="AL340" s="17">
        <v>0.1169407096880358</v>
      </c>
      <c r="AM340" s="17">
        <v>8.74522031868364E-2</v>
      </c>
      <c r="AN340" s="17">
        <v>0.1004200481740382</v>
      </c>
      <c r="AO340" s="17">
        <v>9.7301882739287388E-2</v>
      </c>
      <c r="AP340" s="17">
        <v>8.2808354192384317E-2</v>
      </c>
      <c r="AQ340" s="17">
        <v>8.2074672382441705E-2</v>
      </c>
      <c r="AR340" s="17">
        <v>0.10910081599253391</v>
      </c>
      <c r="AS340" s="17">
        <v>9.0368428503327616E-2</v>
      </c>
      <c r="AT340" s="17">
        <v>6.1922225529943163E-2</v>
      </c>
      <c r="AU340" s="17">
        <v>5.0850016912857267E-2</v>
      </c>
      <c r="AW340" s="17">
        <v>9.8444691871917067E-2</v>
      </c>
      <c r="AX340" s="17">
        <v>0.1105211713128908</v>
      </c>
      <c r="AZ340" s="17">
        <v>0.103055749581656</v>
      </c>
      <c r="BA340" s="17">
        <v>9.573348710960311E-2</v>
      </c>
      <c r="BC340" s="17">
        <v>0.1048465768024134</v>
      </c>
      <c r="BD340" s="17">
        <v>0.12600897738710309</v>
      </c>
      <c r="BE340" s="17">
        <v>9.093033734420701E-2</v>
      </c>
      <c r="BF340" s="17">
        <v>8.2045302001855211E-2</v>
      </c>
      <c r="BG340" s="17">
        <v>8.3325411671628852E-2</v>
      </c>
      <c r="BH340" s="17">
        <v>5.584435371726118E-2</v>
      </c>
      <c r="BI340" s="17">
        <v>8.8211869148035471E-2</v>
      </c>
      <c r="BK340" s="17">
        <v>8.6968463839139837E-2</v>
      </c>
      <c r="BL340" s="17">
        <v>0.109294470205076</v>
      </c>
      <c r="BM340" s="17">
        <v>9.8065972197868195E-2</v>
      </c>
      <c r="BN340" s="17">
        <v>0.14014255889740801</v>
      </c>
      <c r="BO340" s="17">
        <v>5.8407558511762131E-2</v>
      </c>
      <c r="BQ340" s="17">
        <v>8.4917572084389992E-2</v>
      </c>
      <c r="BR340" s="17">
        <v>0.10891484082476589</v>
      </c>
      <c r="BS340" s="17">
        <v>7.1334808202284772E-2</v>
      </c>
      <c r="BT340" s="17">
        <v>0.1353348284613613</v>
      </c>
      <c r="BU340" s="17">
        <v>0.1190080185059422</v>
      </c>
      <c r="BV340" s="17">
        <v>0.1018956850950512</v>
      </c>
      <c r="BW340" s="17">
        <v>7.2604099977642667E-2</v>
      </c>
      <c r="BX340" s="17">
        <v>0.1246024660414909</v>
      </c>
      <c r="BZ340" s="17">
        <v>8.6302438635361259E-2</v>
      </c>
      <c r="CA340" s="17">
        <v>9.8577098955202822E-2</v>
      </c>
      <c r="CB340" s="17">
        <v>8.1517278660692485E-2</v>
      </c>
      <c r="CC340" s="17">
        <v>0.1173365767036807</v>
      </c>
      <c r="CD340" s="17">
        <v>0.1169652790862071</v>
      </c>
      <c r="CE340" s="17">
        <v>0.12817531719384359</v>
      </c>
      <c r="CF340" s="17">
        <v>5.8314694462944391E-2</v>
      </c>
      <c r="CG340" s="17">
        <v>0.1095196117018867</v>
      </c>
      <c r="CI340" s="17">
        <v>9.421734941143628E-2</v>
      </c>
      <c r="CJ340" s="17">
        <v>9.6594293165435066E-2</v>
      </c>
      <c r="CK340" s="17">
        <v>9.0979911188186866E-2</v>
      </c>
      <c r="CL340" s="17">
        <v>0.10494426747479289</v>
      </c>
      <c r="CM340" s="17">
        <v>0.11739881438799291</v>
      </c>
      <c r="CN340" s="17">
        <v>6.8877182238920906E-2</v>
      </c>
      <c r="CO340" s="17">
        <v>7.7769304677718337E-2</v>
      </c>
      <c r="CP340" s="17">
        <v>0.12789280935752559</v>
      </c>
    </row>
    <row r="341" spans="2:94" x14ac:dyDescent="0.25">
      <c r="B341" s="16" t="s">
        <v>151</v>
      </c>
      <c r="C341" s="17">
        <v>0.15079043259909461</v>
      </c>
      <c r="D341" s="17">
        <v>0.20119096697330541</v>
      </c>
      <c r="E341" s="17">
        <v>0.1818197670852158</v>
      </c>
      <c r="F341" s="17">
        <v>0.18052622789445569</v>
      </c>
      <c r="G341" s="17">
        <v>0.1482794805361046</v>
      </c>
      <c r="H341" s="17">
        <v>0.12629971251237421</v>
      </c>
      <c r="I341" s="17">
        <v>8.6591925598999017E-2</v>
      </c>
      <c r="K341" s="17">
        <v>0.1371376037130401</v>
      </c>
      <c r="L341" s="17">
        <v>0.16487704959681351</v>
      </c>
      <c r="N341" s="17">
        <v>0.1126459795377916</v>
      </c>
      <c r="O341" s="17">
        <v>0.1196194977378232</v>
      </c>
      <c r="P341" s="17">
        <v>0.17346065698042881</v>
      </c>
      <c r="Q341" s="17">
        <v>0.1017752806102931</v>
      </c>
      <c r="R341" s="17">
        <v>0.16073647909098221</v>
      </c>
      <c r="S341" s="17">
        <v>0.18226510893362449</v>
      </c>
      <c r="T341" s="17">
        <v>0.19769000139242371</v>
      </c>
      <c r="U341" s="17">
        <v>0.13181557845396569</v>
      </c>
      <c r="V341" s="17">
        <v>0.17875293579070139</v>
      </c>
      <c r="W341" s="17">
        <v>0.14217973904127529</v>
      </c>
      <c r="X341" s="17">
        <v>0.1625611059029162</v>
      </c>
      <c r="Z341" s="17">
        <v>0.1270675220784461</v>
      </c>
      <c r="AA341" s="17">
        <v>0.13939327716503569</v>
      </c>
      <c r="AB341" s="17">
        <v>0.16706446456173379</v>
      </c>
      <c r="AC341" s="17">
        <v>0.17375616656091561</v>
      </c>
      <c r="AE341" s="17">
        <v>0.2186740420839641</v>
      </c>
      <c r="AF341" s="17">
        <v>0.22248836939029709</v>
      </c>
      <c r="AG341" s="17">
        <v>0.13733265334373199</v>
      </c>
      <c r="AH341" s="17">
        <v>0.20882679761498649</v>
      </c>
      <c r="AI341" s="17">
        <v>0.1482156583496779</v>
      </c>
      <c r="AJ341" s="17">
        <v>0.14488821935433979</v>
      </c>
      <c r="AK341" s="17">
        <v>0.16439108990099241</v>
      </c>
      <c r="AL341" s="17">
        <v>0.12819683615544769</v>
      </c>
      <c r="AM341" s="17">
        <v>0.15161044262807119</v>
      </c>
      <c r="AN341" s="17">
        <v>0.15689636451325059</v>
      </c>
      <c r="AO341" s="17">
        <v>0.13836887131717729</v>
      </c>
      <c r="AP341" s="17">
        <v>0.107936951722716</v>
      </c>
      <c r="AQ341" s="17">
        <v>0.15467369067675929</v>
      </c>
      <c r="AR341" s="17">
        <v>0.16945491199862861</v>
      </c>
      <c r="AS341" s="17">
        <v>9.6177160332108463E-2</v>
      </c>
      <c r="AT341" s="17">
        <v>0.12868057256829449</v>
      </c>
      <c r="AU341" s="17">
        <v>0.1326329345885032</v>
      </c>
      <c r="AW341" s="17">
        <v>0.14651575477709819</v>
      </c>
      <c r="AX341" s="17">
        <v>0.17112908383428871</v>
      </c>
      <c r="AZ341" s="17">
        <v>0.15639013499318599</v>
      </c>
      <c r="BA341" s="17">
        <v>0.14192242928169119</v>
      </c>
      <c r="BC341" s="17">
        <v>0.16128699890932721</v>
      </c>
      <c r="BD341" s="17">
        <v>0.16063754402412209</v>
      </c>
      <c r="BE341" s="17">
        <v>0.1444657688491682</v>
      </c>
      <c r="BF341" s="17">
        <v>0.1407763053961259</v>
      </c>
      <c r="BG341" s="17">
        <v>0.15729952433548119</v>
      </c>
      <c r="BH341" s="17">
        <v>7.5230068708147718E-2</v>
      </c>
      <c r="BI341" s="17">
        <v>0.1017311833366719</v>
      </c>
      <c r="BK341" s="17">
        <v>0.14527677649479109</v>
      </c>
      <c r="BL341" s="17">
        <v>0.13573222465209209</v>
      </c>
      <c r="BM341" s="17">
        <v>0.190188069655053</v>
      </c>
      <c r="BN341" s="17">
        <v>0.15307615498395019</v>
      </c>
      <c r="BO341" s="17">
        <v>0.15711073596619951</v>
      </c>
      <c r="BQ341" s="17">
        <v>0.1429373586756448</v>
      </c>
      <c r="BR341" s="17">
        <v>0.1674032157783594</v>
      </c>
      <c r="BS341" s="17">
        <v>0.1015977124493571</v>
      </c>
      <c r="BT341" s="17">
        <v>0.20725638257567799</v>
      </c>
      <c r="BU341" s="17">
        <v>0.17808403462587449</v>
      </c>
      <c r="BV341" s="17">
        <v>0.17128939307625971</v>
      </c>
      <c r="BW341" s="17">
        <v>0.13303190277057969</v>
      </c>
      <c r="BX341" s="17">
        <v>0.1215400931860887</v>
      </c>
      <c r="BZ341" s="17">
        <v>0.13894149917752649</v>
      </c>
      <c r="CA341" s="17">
        <v>0.1558138982460773</v>
      </c>
      <c r="CB341" s="17">
        <v>0.14877386374337781</v>
      </c>
      <c r="CC341" s="17">
        <v>0.17187826437264569</v>
      </c>
      <c r="CD341" s="17">
        <v>0.15226859691812389</v>
      </c>
      <c r="CE341" s="17">
        <v>0.14076662016926589</v>
      </c>
      <c r="CF341" s="17">
        <v>0.1447820284156234</v>
      </c>
      <c r="CG341" s="17">
        <v>0.15372228370801469</v>
      </c>
      <c r="CI341" s="17">
        <v>0.1426819619336496</v>
      </c>
      <c r="CJ341" s="17">
        <v>0.15623533369128589</v>
      </c>
      <c r="CK341" s="17">
        <v>0.16428614824432111</v>
      </c>
      <c r="CL341" s="17">
        <v>0.1468924138096564</v>
      </c>
      <c r="CM341" s="17">
        <v>0.15910693979431911</v>
      </c>
      <c r="CN341" s="17">
        <v>0.1452881512738752</v>
      </c>
      <c r="CO341" s="17">
        <v>0.12324497932729229</v>
      </c>
      <c r="CP341" s="17">
        <v>0.1524434868312444</v>
      </c>
    </row>
    <row r="342" spans="2:94" x14ac:dyDescent="0.25">
      <c r="B342" s="16" t="s">
        <v>152</v>
      </c>
      <c r="C342" s="17">
        <v>0.31985331834318198</v>
      </c>
      <c r="D342" s="17">
        <v>0.27701349514007728</v>
      </c>
      <c r="E342" s="17">
        <v>0.31395949113680732</v>
      </c>
      <c r="F342" s="17">
        <v>0.28948218301497658</v>
      </c>
      <c r="G342" s="17">
        <v>0.32351083680180698</v>
      </c>
      <c r="H342" s="17">
        <v>0.33915612689250751</v>
      </c>
      <c r="I342" s="17">
        <v>0.3616562888351168</v>
      </c>
      <c r="K342" s="17">
        <v>0.34590686651942398</v>
      </c>
      <c r="L342" s="17">
        <v>0.29500297003526871</v>
      </c>
      <c r="N342" s="17">
        <v>0.28360583687521668</v>
      </c>
      <c r="O342" s="17">
        <v>0.33406421161674832</v>
      </c>
      <c r="P342" s="17">
        <v>0.34649479014550721</v>
      </c>
      <c r="Q342" s="17">
        <v>0.37530597894414619</v>
      </c>
      <c r="R342" s="17">
        <v>0.3076722517225231</v>
      </c>
      <c r="S342" s="17">
        <v>0.29316257747812879</v>
      </c>
      <c r="T342" s="17">
        <v>0.32601395649420639</v>
      </c>
      <c r="U342" s="17">
        <v>0.34156385904380249</v>
      </c>
      <c r="V342" s="17">
        <v>0.28953955404661258</v>
      </c>
      <c r="W342" s="17">
        <v>0.30384628886196569</v>
      </c>
      <c r="X342" s="17">
        <v>0.34979489533511632</v>
      </c>
      <c r="Z342" s="17">
        <v>0.36531014466781642</v>
      </c>
      <c r="AA342" s="17">
        <v>0.32915822657630689</v>
      </c>
      <c r="AB342" s="17">
        <v>0.31442771094844613</v>
      </c>
      <c r="AC342" s="17">
        <v>0.26655133803230829</v>
      </c>
      <c r="AE342" s="17">
        <v>0.22605271184862261</v>
      </c>
      <c r="AF342" s="17">
        <v>0.20263396762880939</v>
      </c>
      <c r="AG342" s="17">
        <v>0.24017811417403609</v>
      </c>
      <c r="AH342" s="17">
        <v>0.27333490682273998</v>
      </c>
      <c r="AI342" s="17">
        <v>0.30925975617525331</v>
      </c>
      <c r="AJ342" s="17">
        <v>0.3531151475548695</v>
      </c>
      <c r="AK342" s="17">
        <v>0.33075607289622161</v>
      </c>
      <c r="AL342" s="17">
        <v>0.34268554366709031</v>
      </c>
      <c r="AM342" s="17">
        <v>0.3209263601482964</v>
      </c>
      <c r="AN342" s="17">
        <v>0.33066326239382732</v>
      </c>
      <c r="AO342" s="17">
        <v>0.33630400475384009</v>
      </c>
      <c r="AP342" s="17">
        <v>0.37774495294792032</v>
      </c>
      <c r="AQ342" s="17">
        <v>0.38803044656566188</v>
      </c>
      <c r="AR342" s="17">
        <v>0.3512168480920087</v>
      </c>
      <c r="AS342" s="17">
        <v>0.32636314987308779</v>
      </c>
      <c r="AT342" s="17">
        <v>0.3439865784438178</v>
      </c>
      <c r="AU342" s="17">
        <v>0.24254030266693269</v>
      </c>
      <c r="AW342" s="17">
        <v>0.32707096147862852</v>
      </c>
      <c r="AX342" s="17">
        <v>0.29364303400465669</v>
      </c>
      <c r="AZ342" s="17">
        <v>0.32582109927873748</v>
      </c>
      <c r="BA342" s="17">
        <v>0.31040240516788808</v>
      </c>
      <c r="BC342" s="17">
        <v>0.31085290323591858</v>
      </c>
      <c r="BD342" s="17">
        <v>0.29336255279273021</v>
      </c>
      <c r="BE342" s="17">
        <v>0.34447805342832161</v>
      </c>
      <c r="BF342" s="17">
        <v>0.35146725104327953</v>
      </c>
      <c r="BG342" s="17">
        <v>0.35152959809275308</v>
      </c>
      <c r="BH342" s="17">
        <v>0.37123620181668071</v>
      </c>
      <c r="BI342" s="17">
        <v>0.20578983398049419</v>
      </c>
      <c r="BK342" s="17">
        <v>0.35453989052828322</v>
      </c>
      <c r="BL342" s="17">
        <v>0.32090957648245139</v>
      </c>
      <c r="BM342" s="17">
        <v>0.25850401090713199</v>
      </c>
      <c r="BN342" s="17">
        <v>0.31472830545110658</v>
      </c>
      <c r="BO342" s="17">
        <v>0.1947221679547198</v>
      </c>
      <c r="BQ342" s="17">
        <v>0.36270929851470668</v>
      </c>
      <c r="BR342" s="17">
        <v>0.31793788197887918</v>
      </c>
      <c r="BS342" s="17">
        <v>0.40135520651368928</v>
      </c>
      <c r="BT342" s="17">
        <v>0.2790960860281046</v>
      </c>
      <c r="BU342" s="17">
        <v>0.26055258500771888</v>
      </c>
      <c r="BV342" s="17">
        <v>0.25370213790460289</v>
      </c>
      <c r="BW342" s="17">
        <v>0.21826640545933371</v>
      </c>
      <c r="BX342" s="17">
        <v>0.3053932199659522</v>
      </c>
      <c r="BZ342" s="17">
        <v>0.37120587737503619</v>
      </c>
      <c r="CA342" s="17">
        <v>0.32592536656107007</v>
      </c>
      <c r="CB342" s="17">
        <v>0.3661053253371796</v>
      </c>
      <c r="CC342" s="17">
        <v>0.2822540876237904</v>
      </c>
      <c r="CD342" s="17">
        <v>0.35291993634005858</v>
      </c>
      <c r="CE342" s="17">
        <v>0.31204572028991889</v>
      </c>
      <c r="CF342" s="17">
        <v>0.1516528251485938</v>
      </c>
      <c r="CG342" s="17">
        <v>0.25367292643054679</v>
      </c>
      <c r="CI342" s="17">
        <v>0.37333617427005922</v>
      </c>
      <c r="CJ342" s="17">
        <v>0.33586035356242422</v>
      </c>
      <c r="CK342" s="17">
        <v>0.35877095037853191</v>
      </c>
      <c r="CL342" s="17">
        <v>0.31018195730517262</v>
      </c>
      <c r="CM342" s="17">
        <v>0.32752764831153369</v>
      </c>
      <c r="CN342" s="17">
        <v>0.21115255686702361</v>
      </c>
      <c r="CO342" s="17">
        <v>0.2671964709890628</v>
      </c>
      <c r="CP342" s="17">
        <v>0.26259245468077203</v>
      </c>
    </row>
    <row r="343" spans="2:94" ht="30" x14ac:dyDescent="0.25">
      <c r="B343" s="16" t="s">
        <v>153</v>
      </c>
      <c r="C343" s="17">
        <v>0.21404601874390169</v>
      </c>
      <c r="D343" s="17">
        <v>0.15783103279784849</v>
      </c>
      <c r="E343" s="17">
        <v>0.1673399278863511</v>
      </c>
      <c r="F343" s="17">
        <v>0.17970860975592359</v>
      </c>
      <c r="G343" s="17">
        <v>0.19184368947357699</v>
      </c>
      <c r="H343" s="17">
        <v>0.25733684554845382</v>
      </c>
      <c r="I343" s="17">
        <v>0.30599574354246512</v>
      </c>
      <c r="K343" s="17">
        <v>0.26885184737529161</v>
      </c>
      <c r="L343" s="17">
        <v>0.1589440010552873</v>
      </c>
      <c r="N343" s="17">
        <v>0.29550505302311031</v>
      </c>
      <c r="O343" s="17">
        <v>0.21427114190371099</v>
      </c>
      <c r="P343" s="17">
        <v>0.1866846083539592</v>
      </c>
      <c r="Q343" s="17">
        <v>0.21957533293022299</v>
      </c>
      <c r="R343" s="17">
        <v>0.18899332901920499</v>
      </c>
      <c r="S343" s="17">
        <v>0.1613031383611413</v>
      </c>
      <c r="T343" s="17">
        <v>0.1652843548644618</v>
      </c>
      <c r="U343" s="17">
        <v>0.20011712904933379</v>
      </c>
      <c r="V343" s="17">
        <v>0.2431414088328924</v>
      </c>
      <c r="W343" s="17">
        <v>0.24949213434354289</v>
      </c>
      <c r="X343" s="17">
        <v>0.16230904782143399</v>
      </c>
      <c r="Z343" s="17">
        <v>0.27840892237350601</v>
      </c>
      <c r="AA343" s="17">
        <v>0.22821213213885611</v>
      </c>
      <c r="AB343" s="17">
        <v>0.17101636803021539</v>
      </c>
      <c r="AC343" s="17">
        <v>0.1683985625773963</v>
      </c>
      <c r="AE343" s="17">
        <v>2.7480989989464369E-2</v>
      </c>
      <c r="AF343" s="17">
        <v>0.14640833775645551</v>
      </c>
      <c r="AG343" s="17">
        <v>0.2124605428492671</v>
      </c>
      <c r="AH343" s="17">
        <v>0.1140427988657359</v>
      </c>
      <c r="AI343" s="17">
        <v>0.16713868033296919</v>
      </c>
      <c r="AJ343" s="17">
        <v>0.22004370446253441</v>
      </c>
      <c r="AK343" s="17">
        <v>0.1969152287982015</v>
      </c>
      <c r="AL343" s="17">
        <v>0.21681209893226019</v>
      </c>
      <c r="AM343" s="17">
        <v>0.25080112377598429</v>
      </c>
      <c r="AN343" s="17">
        <v>0.23119424548110001</v>
      </c>
      <c r="AO343" s="17">
        <v>0.25299227899816218</v>
      </c>
      <c r="AP343" s="17">
        <v>0.24043068659916539</v>
      </c>
      <c r="AQ343" s="17">
        <v>0.23886279996186849</v>
      </c>
      <c r="AR343" s="17">
        <v>0.21709622570808321</v>
      </c>
      <c r="AS343" s="17">
        <v>0.28798295003117541</v>
      </c>
      <c r="AT343" s="17">
        <v>0.33400165476547178</v>
      </c>
      <c r="AU343" s="17">
        <v>0.1929322589195526</v>
      </c>
      <c r="AW343" s="17">
        <v>0.21678487923564571</v>
      </c>
      <c r="AX343" s="17">
        <v>0.2001035414619021</v>
      </c>
      <c r="AZ343" s="17">
        <v>0.21166407468122431</v>
      </c>
      <c r="BA343" s="17">
        <v>0.21781819918548759</v>
      </c>
      <c r="BC343" s="17">
        <v>0.1722501654434247</v>
      </c>
      <c r="BD343" s="17">
        <v>0.19830201971465261</v>
      </c>
      <c r="BE343" s="17">
        <v>0.24905436472032089</v>
      </c>
      <c r="BF343" s="17">
        <v>0.24186733257075621</v>
      </c>
      <c r="BG343" s="17">
        <v>0.26909255793190068</v>
      </c>
      <c r="BH343" s="17">
        <v>0.31650834476074541</v>
      </c>
      <c r="BI343" s="17">
        <v>0.1552103522149974</v>
      </c>
      <c r="BK343" s="17">
        <v>0.23714768599339281</v>
      </c>
      <c r="BL343" s="17">
        <v>0.25616278885563831</v>
      </c>
      <c r="BM343" s="17">
        <v>0.13723251656322569</v>
      </c>
      <c r="BN343" s="17">
        <v>0.14948445606664609</v>
      </c>
      <c r="BO343" s="17">
        <v>5.0849482873266683E-2</v>
      </c>
      <c r="BQ343" s="17">
        <v>0.27509506227972569</v>
      </c>
      <c r="BR343" s="17">
        <v>0.22510221990670759</v>
      </c>
      <c r="BS343" s="17">
        <v>0.24154075427204749</v>
      </c>
      <c r="BT343" s="17">
        <v>0.17709669687895019</v>
      </c>
      <c r="BU343" s="17">
        <v>0.21621226033413379</v>
      </c>
      <c r="BV343" s="17">
        <v>0.1033876142273541</v>
      </c>
      <c r="BW343" s="17">
        <v>5.5310402214215813E-2</v>
      </c>
      <c r="BX343" s="17">
        <v>0.21704019466363039</v>
      </c>
      <c r="BZ343" s="17">
        <v>0.28267096545441278</v>
      </c>
      <c r="CA343" s="17">
        <v>0.2292030070077819</v>
      </c>
      <c r="CB343" s="17">
        <v>0.22086156114453831</v>
      </c>
      <c r="CC343" s="17">
        <v>0.2328566881775517</v>
      </c>
      <c r="CD343" s="17">
        <v>0.2101101592167198</v>
      </c>
      <c r="CE343" s="17">
        <v>0.27152057900451509</v>
      </c>
      <c r="CF343" s="17">
        <v>2.6795232087352901E-2</v>
      </c>
      <c r="CG343" s="17">
        <v>0.13270705798579771</v>
      </c>
      <c r="CI343" s="17">
        <v>0.25775607760401809</v>
      </c>
      <c r="CJ343" s="17">
        <v>0.21123851959499659</v>
      </c>
      <c r="CK343" s="17">
        <v>0.20648708274889349</v>
      </c>
      <c r="CL343" s="17">
        <v>0.24696308147144441</v>
      </c>
      <c r="CM343" s="17">
        <v>0.2271065943013249</v>
      </c>
      <c r="CN343" s="17">
        <v>6.2822278298525366E-2</v>
      </c>
      <c r="CO343" s="17">
        <v>0.1455775771586959</v>
      </c>
      <c r="CP343" s="17">
        <v>0.26754937616860952</v>
      </c>
    </row>
    <row r="344" spans="2:94" x14ac:dyDescent="0.25">
      <c r="B344" s="16" t="s">
        <v>85</v>
      </c>
      <c r="C344" s="17">
        <v>0.17406085569837171</v>
      </c>
      <c r="D344" s="17">
        <v>0.16062428612121049</v>
      </c>
      <c r="E344" s="17">
        <v>0.17070044922357669</v>
      </c>
      <c r="F344" s="17">
        <v>0.21778353906102019</v>
      </c>
      <c r="G344" s="17">
        <v>0.1904090688268989</v>
      </c>
      <c r="H344" s="17">
        <v>0.14688340465794239</v>
      </c>
      <c r="I344" s="17">
        <v>0.15516640586211411</v>
      </c>
      <c r="K344" s="17">
        <v>0.1093872341044964</v>
      </c>
      <c r="L344" s="17">
        <v>0.238095425858601</v>
      </c>
      <c r="N344" s="17">
        <v>0.14615917801893619</v>
      </c>
      <c r="O344" s="17">
        <v>0.18198448795600519</v>
      </c>
      <c r="P344" s="17">
        <v>0.1782268493404606</v>
      </c>
      <c r="Q344" s="17">
        <v>0.18033218387523339</v>
      </c>
      <c r="R344" s="17">
        <v>0.20127056662212231</v>
      </c>
      <c r="S344" s="17">
        <v>0.19853153490608991</v>
      </c>
      <c r="T344" s="17">
        <v>0.17177675000513881</v>
      </c>
      <c r="U344" s="17">
        <v>0.19560742742377349</v>
      </c>
      <c r="V344" s="17">
        <v>0.13555911132860149</v>
      </c>
      <c r="W344" s="17">
        <v>0.18016250720066451</v>
      </c>
      <c r="X344" s="17">
        <v>0.17648471271414001</v>
      </c>
      <c r="Z344" s="17">
        <v>0.1168460095929771</v>
      </c>
      <c r="AA344" s="17">
        <v>0.1751597597116816</v>
      </c>
      <c r="AB344" s="17">
        <v>0.15800094449890489</v>
      </c>
      <c r="AC344" s="17">
        <v>0.24799773657248261</v>
      </c>
      <c r="AE344" s="17">
        <v>0.38491903760015422</v>
      </c>
      <c r="AF344" s="17">
        <v>0.32509180934280008</v>
      </c>
      <c r="AG344" s="17">
        <v>0.23192347309782341</v>
      </c>
      <c r="AH344" s="17">
        <v>0.2594366663703811</v>
      </c>
      <c r="AI344" s="17">
        <v>0.19075363577439511</v>
      </c>
      <c r="AJ344" s="17">
        <v>0.14167696018317169</v>
      </c>
      <c r="AK344" s="17">
        <v>0.15100931495792019</v>
      </c>
      <c r="AL344" s="17">
        <v>0.1531088093886214</v>
      </c>
      <c r="AM344" s="17">
        <v>0.15335601090112541</v>
      </c>
      <c r="AN344" s="17">
        <v>0.1239064649607841</v>
      </c>
      <c r="AO344" s="17">
        <v>0.1240576832568008</v>
      </c>
      <c r="AP344" s="17">
        <v>0.17457566708657651</v>
      </c>
      <c r="AQ344" s="17">
        <v>0.10830867957319019</v>
      </c>
      <c r="AR344" s="17">
        <v>0.13832723635913621</v>
      </c>
      <c r="AS344" s="17">
        <v>0.12763448182181039</v>
      </c>
      <c r="AT344" s="17">
        <v>9.6729854361964213E-2</v>
      </c>
      <c r="AU344" s="17">
        <v>0.35172565720850368</v>
      </c>
      <c r="AW344" s="17">
        <v>0.17461938777464331</v>
      </c>
      <c r="AX344" s="17">
        <v>0.16339496798061129</v>
      </c>
      <c r="AZ344" s="17">
        <v>0.16408265345910031</v>
      </c>
      <c r="BA344" s="17">
        <v>0.1898628973663268</v>
      </c>
      <c r="BC344" s="17">
        <v>0.20458369523574341</v>
      </c>
      <c r="BD344" s="17">
        <v>0.177114277863649</v>
      </c>
      <c r="BE344" s="17">
        <v>0.1388151541813008</v>
      </c>
      <c r="BF344" s="17">
        <v>0.15175153408410111</v>
      </c>
      <c r="BG344" s="17">
        <v>0.10161952954912799</v>
      </c>
      <c r="BH344" s="17">
        <v>0.1146298420330646</v>
      </c>
      <c r="BI344" s="17">
        <v>0.3956940911779569</v>
      </c>
      <c r="BK344" s="17">
        <v>0.14174927293385611</v>
      </c>
      <c r="BL344" s="17">
        <v>0.12958975534419689</v>
      </c>
      <c r="BM344" s="17">
        <v>0.27391375474099527</v>
      </c>
      <c r="BN344" s="17">
        <v>0.18993985995032109</v>
      </c>
      <c r="BO344" s="17">
        <v>0.53891005469405173</v>
      </c>
      <c r="BQ344" s="17">
        <v>0.1017999149452935</v>
      </c>
      <c r="BR344" s="17">
        <v>0.1408576554717838</v>
      </c>
      <c r="BS344" s="17">
        <v>0.14615590140332671</v>
      </c>
      <c r="BT344" s="17">
        <v>0.1155012351424284</v>
      </c>
      <c r="BU344" s="17">
        <v>0.13284493404467529</v>
      </c>
      <c r="BV344" s="17">
        <v>0.33082894852636729</v>
      </c>
      <c r="BW344" s="17">
        <v>0.49019325946231063</v>
      </c>
      <c r="BX344" s="17">
        <v>0.18486662386150829</v>
      </c>
      <c r="BZ344" s="17">
        <v>9.3539564398751648E-2</v>
      </c>
      <c r="CA344" s="17">
        <v>0.15159100336289649</v>
      </c>
      <c r="CB344" s="17">
        <v>0.14257663243477081</v>
      </c>
      <c r="CC344" s="17">
        <v>0.15272885518675741</v>
      </c>
      <c r="CD344" s="17">
        <v>0.10463083935217821</v>
      </c>
      <c r="CE344" s="17">
        <v>0.1086523135859572</v>
      </c>
      <c r="CF344" s="17">
        <v>0.59035156758460972</v>
      </c>
      <c r="CG344" s="17">
        <v>0.30422196193300283</v>
      </c>
      <c r="CI344" s="17">
        <v>9.0850523199428018E-2</v>
      </c>
      <c r="CJ344" s="17">
        <v>0.15798732750780331</v>
      </c>
      <c r="CK344" s="17">
        <v>0.15410477476903389</v>
      </c>
      <c r="CL344" s="17">
        <v>0.15336557849049781</v>
      </c>
      <c r="CM344" s="17">
        <v>0.1150574212330454</v>
      </c>
      <c r="CN344" s="17">
        <v>0.46108308966361372</v>
      </c>
      <c r="CO344" s="17">
        <v>0.37287298959951171</v>
      </c>
      <c r="CP344" s="17">
        <v>0.14740949378924151</v>
      </c>
    </row>
    <row r="346" spans="2:94" ht="105" x14ac:dyDescent="0.25">
      <c r="B346" s="14" t="s">
        <v>163</v>
      </c>
    </row>
    <row r="347" spans="2:94" x14ac:dyDescent="0.25">
      <c r="B347" s="15" t="s">
        <v>15</v>
      </c>
    </row>
    <row r="348" spans="2:94" ht="30" x14ac:dyDescent="0.25">
      <c r="B348" s="16" t="s">
        <v>149</v>
      </c>
      <c r="C348" s="17">
        <v>3.8125118048265377E-2</v>
      </c>
      <c r="D348" s="17">
        <v>5.7604199150654338E-2</v>
      </c>
      <c r="E348" s="17">
        <v>3.6325250307510978E-2</v>
      </c>
      <c r="F348" s="17">
        <v>5.0282941208721461E-2</v>
      </c>
      <c r="G348" s="17">
        <v>3.320454641035616E-2</v>
      </c>
      <c r="H348" s="17">
        <v>3.6188926023257913E-2</v>
      </c>
      <c r="I348" s="17">
        <v>2.2153973303958512E-2</v>
      </c>
      <c r="K348" s="17">
        <v>3.7787482644376993E-2</v>
      </c>
      <c r="L348" s="17">
        <v>3.8644998784112573E-2</v>
      </c>
      <c r="N348" s="17">
        <v>4.7286407061126162E-2</v>
      </c>
      <c r="O348" s="17">
        <v>2.372235678087576E-2</v>
      </c>
      <c r="P348" s="17">
        <v>3.6426415336603783E-2</v>
      </c>
      <c r="Q348" s="17">
        <v>3.4939765629693337E-2</v>
      </c>
      <c r="R348" s="17">
        <v>3.6789726671639059E-2</v>
      </c>
      <c r="S348" s="17">
        <v>3.9272338301295132E-2</v>
      </c>
      <c r="T348" s="17">
        <v>4.6957154499358618E-2</v>
      </c>
      <c r="U348" s="17">
        <v>3.6390544288516811E-2</v>
      </c>
      <c r="V348" s="17">
        <v>4.578027218700681E-2</v>
      </c>
      <c r="W348" s="17">
        <v>3.1051956948001651E-2</v>
      </c>
      <c r="X348" s="17">
        <v>3.3454964572063817E-2</v>
      </c>
      <c r="Z348" s="17">
        <v>4.4306535106827513E-2</v>
      </c>
      <c r="AA348" s="17">
        <v>2.8988000153756459E-2</v>
      </c>
      <c r="AB348" s="17">
        <v>4.3404715431967701E-2</v>
      </c>
      <c r="AC348" s="17">
        <v>3.5554205376133907E-2</v>
      </c>
      <c r="AE348" s="17">
        <v>3.5249753200386168E-2</v>
      </c>
      <c r="AF348" s="17">
        <v>5.1439694394300593E-2</v>
      </c>
      <c r="AG348" s="17">
        <v>3.5597926387774717E-2</v>
      </c>
      <c r="AH348" s="17">
        <v>3.3139585799014062E-2</v>
      </c>
      <c r="AI348" s="17">
        <v>4.3144306060213973E-2</v>
      </c>
      <c r="AJ348" s="17">
        <v>3.8950856659873287E-2</v>
      </c>
      <c r="AK348" s="17">
        <v>4.6409516145590607E-2</v>
      </c>
      <c r="AL348" s="17">
        <v>1.8623074602266459E-2</v>
      </c>
      <c r="AM348" s="17">
        <v>4.2128841858184773E-2</v>
      </c>
      <c r="AN348" s="17">
        <v>2.3676252369673551E-2</v>
      </c>
      <c r="AO348" s="17">
        <v>4.503335143404627E-2</v>
      </c>
      <c r="AP348" s="17">
        <v>3.1942463130616348E-2</v>
      </c>
      <c r="AQ348" s="17">
        <v>4.2906732489992667E-2</v>
      </c>
      <c r="AR348" s="17">
        <v>2.787268703225192E-2</v>
      </c>
      <c r="AS348" s="17">
        <v>5.3740497172177583E-2</v>
      </c>
      <c r="AT348" s="17">
        <v>3.3375050616545707E-2</v>
      </c>
      <c r="AU348" s="17">
        <v>4.9560001020706027E-2</v>
      </c>
      <c r="AW348" s="17">
        <v>3.6648032761677038E-2</v>
      </c>
      <c r="AX348" s="17">
        <v>4.3935675636819889E-2</v>
      </c>
      <c r="AZ348" s="17">
        <v>3.8632379907672883E-2</v>
      </c>
      <c r="BA348" s="17">
        <v>3.7321789668392107E-2</v>
      </c>
      <c r="BC348" s="17">
        <v>3.754161964289375E-2</v>
      </c>
      <c r="BD348" s="17">
        <v>3.8105990160140567E-2</v>
      </c>
      <c r="BE348" s="17">
        <v>3.2913785245617749E-2</v>
      </c>
      <c r="BF348" s="17">
        <v>3.4661682274028688E-2</v>
      </c>
      <c r="BG348" s="17">
        <v>4.4148702865503077E-2</v>
      </c>
      <c r="BH348" s="17">
        <v>1.9020231667439751E-2</v>
      </c>
      <c r="BI348" s="17">
        <v>6.7998413293123963E-2</v>
      </c>
      <c r="BK348" s="17">
        <v>3.7919965788983469E-2</v>
      </c>
      <c r="BL348" s="17">
        <v>3.5542459049816157E-2</v>
      </c>
      <c r="BM348" s="17">
        <v>3.7474140459646102E-2</v>
      </c>
      <c r="BN348" s="17">
        <v>5.7184693384554543E-2</v>
      </c>
      <c r="BO348" s="17">
        <v>9.7806260371621802E-3</v>
      </c>
      <c r="BQ348" s="17">
        <v>2.892440991760763E-2</v>
      </c>
      <c r="BR348" s="17">
        <v>3.2316658182194903E-2</v>
      </c>
      <c r="BS348" s="17">
        <v>3.2862813880419769E-2</v>
      </c>
      <c r="BT348" s="17">
        <v>8.0455781678455421E-2</v>
      </c>
      <c r="BU348" s="17">
        <v>6.4049628105234846E-2</v>
      </c>
      <c r="BV348" s="17">
        <v>3.4545208750011228E-2</v>
      </c>
      <c r="BW348" s="17">
        <v>2.78141930893788E-2</v>
      </c>
      <c r="BX348" s="17">
        <v>6.3342552948601194E-2</v>
      </c>
      <c r="BZ348" s="17">
        <v>2.4951916585244972E-2</v>
      </c>
      <c r="CA348" s="17">
        <v>3.3704834343941198E-2</v>
      </c>
      <c r="CB348" s="17">
        <v>3.37987429432315E-2</v>
      </c>
      <c r="CC348" s="17">
        <v>4.5851629049365489E-2</v>
      </c>
      <c r="CD348" s="17">
        <v>5.61997589927807E-2</v>
      </c>
      <c r="CE348" s="17">
        <v>6.51649385332395E-2</v>
      </c>
      <c r="CF348" s="17">
        <v>3.2699236776486118E-2</v>
      </c>
      <c r="CG348" s="17">
        <v>4.0179718261857698E-2</v>
      </c>
      <c r="CI348" s="17">
        <v>3.9761131562726058E-2</v>
      </c>
      <c r="CJ348" s="17">
        <v>2.766357436533386E-2</v>
      </c>
      <c r="CK348" s="17">
        <v>4.1597825730202473E-2</v>
      </c>
      <c r="CL348" s="17">
        <v>5.0908379302187043E-2</v>
      </c>
      <c r="CM348" s="17">
        <v>4.4136921423315691E-2</v>
      </c>
      <c r="CN348" s="17">
        <v>3.4779100221705543E-2</v>
      </c>
      <c r="CO348" s="17">
        <v>1.6447803411719999E-2</v>
      </c>
      <c r="CP348" s="17">
        <v>4.4170448061525661E-2</v>
      </c>
    </row>
    <row r="349" spans="2:94" x14ac:dyDescent="0.25">
      <c r="B349" s="16" t="s">
        <v>150</v>
      </c>
      <c r="C349" s="17">
        <v>0.1083364636565485</v>
      </c>
      <c r="D349" s="17">
        <v>0.18004647441864621</v>
      </c>
      <c r="E349" s="17">
        <v>0.1467434398885675</v>
      </c>
      <c r="F349" s="17">
        <v>0.1073562012808746</v>
      </c>
      <c r="G349" s="17">
        <v>0.1072950704504624</v>
      </c>
      <c r="H349" s="17">
        <v>8.6485708516989335E-2</v>
      </c>
      <c r="I349" s="17">
        <v>4.6040719824751143E-2</v>
      </c>
      <c r="K349" s="17">
        <v>0.1007437045063002</v>
      </c>
      <c r="L349" s="17">
        <v>0.1154282138627105</v>
      </c>
      <c r="N349" s="17">
        <v>0.1102506619634139</v>
      </c>
      <c r="O349" s="17">
        <v>0.110224245714816</v>
      </c>
      <c r="P349" s="17">
        <v>0.1219879472095598</v>
      </c>
      <c r="Q349" s="17">
        <v>0.10181117702332319</v>
      </c>
      <c r="R349" s="17">
        <v>0.1180142513949063</v>
      </c>
      <c r="S349" s="17">
        <v>0.1025638549160772</v>
      </c>
      <c r="T349" s="17">
        <v>0.1035482664789065</v>
      </c>
      <c r="U349" s="17">
        <v>0.1045100587456983</v>
      </c>
      <c r="V349" s="17">
        <v>0.11585965667508109</v>
      </c>
      <c r="W349" s="17">
        <v>0.1022555881772695</v>
      </c>
      <c r="X349" s="17">
        <v>0.10812177753370281</v>
      </c>
      <c r="Z349" s="17">
        <v>9.1817615335892611E-2</v>
      </c>
      <c r="AA349" s="17">
        <v>9.6127639182287505E-2</v>
      </c>
      <c r="AB349" s="17">
        <v>0.1327265362525496</v>
      </c>
      <c r="AC349" s="17">
        <v>0.1180057197576789</v>
      </c>
      <c r="AE349" s="17">
        <v>8.0954096796330449E-2</v>
      </c>
      <c r="AF349" s="17">
        <v>0.10255022706206129</v>
      </c>
      <c r="AG349" s="17">
        <v>0.130136858395099</v>
      </c>
      <c r="AH349" s="17">
        <v>8.3655568203089448E-2</v>
      </c>
      <c r="AI349" s="17">
        <v>0.12999232392719631</v>
      </c>
      <c r="AJ349" s="17">
        <v>0.1061945679742916</v>
      </c>
      <c r="AK349" s="17">
        <v>0.1221967440582689</v>
      </c>
      <c r="AL349" s="17">
        <v>0.1061919959280624</v>
      </c>
      <c r="AM349" s="17">
        <v>9.6210954706692692E-2</v>
      </c>
      <c r="AN349" s="17">
        <v>0.13314634728780811</v>
      </c>
      <c r="AO349" s="17">
        <v>8.9837493755818149E-2</v>
      </c>
      <c r="AP349" s="17">
        <v>0.1006685171038577</v>
      </c>
      <c r="AQ349" s="17">
        <v>0.15011588369685139</v>
      </c>
      <c r="AR349" s="17">
        <v>7.6852580482530131E-2</v>
      </c>
      <c r="AS349" s="17">
        <v>0.1045275553799709</v>
      </c>
      <c r="AT349" s="17">
        <v>8.1366860256045212E-2</v>
      </c>
      <c r="AU349" s="17">
        <v>9.5890312148052367E-2</v>
      </c>
      <c r="AW349" s="17">
        <v>0.1041911539607937</v>
      </c>
      <c r="AX349" s="17">
        <v>0.12799258708815281</v>
      </c>
      <c r="AZ349" s="17">
        <v>0.103730343003006</v>
      </c>
      <c r="BA349" s="17">
        <v>0.1156309751075633</v>
      </c>
      <c r="BC349" s="17">
        <v>0.1057733687768191</v>
      </c>
      <c r="BD349" s="17">
        <v>0.12598181957997251</v>
      </c>
      <c r="BE349" s="17">
        <v>9.7166312460781099E-2</v>
      </c>
      <c r="BF349" s="17">
        <v>0.10664282975290421</v>
      </c>
      <c r="BG349" s="17">
        <v>0.1002333542530708</v>
      </c>
      <c r="BH349" s="17">
        <v>7.2561279141810944E-2</v>
      </c>
      <c r="BI349" s="17">
        <v>8.8818242924420879E-2</v>
      </c>
      <c r="BK349" s="17">
        <v>0.1020659312682374</v>
      </c>
      <c r="BL349" s="17">
        <v>9.7521128306184798E-2</v>
      </c>
      <c r="BM349" s="17">
        <v>0.1140504806128219</v>
      </c>
      <c r="BN349" s="17">
        <v>0.1656879804091323</v>
      </c>
      <c r="BO349" s="17">
        <v>0.1025098225895338</v>
      </c>
      <c r="BQ349" s="17">
        <v>8.538680434141066E-2</v>
      </c>
      <c r="BR349" s="17">
        <v>0.1189268213148284</v>
      </c>
      <c r="BS349" s="17">
        <v>7.5759476527325689E-2</v>
      </c>
      <c r="BT349" s="17">
        <v>0.16478961100346209</v>
      </c>
      <c r="BU349" s="17">
        <v>0.109078887898021</v>
      </c>
      <c r="BV349" s="17">
        <v>0.1171114711452205</v>
      </c>
      <c r="BW349" s="17">
        <v>0.1072788026002492</v>
      </c>
      <c r="BX349" s="17">
        <v>0.13036449684076371</v>
      </c>
      <c r="BZ349" s="17">
        <v>8.3975129598314421E-2</v>
      </c>
      <c r="CA349" s="17">
        <v>0.1097148165110487</v>
      </c>
      <c r="CB349" s="17">
        <v>9.2948430025961801E-2</v>
      </c>
      <c r="CC349" s="17">
        <v>0.12472719349740941</v>
      </c>
      <c r="CD349" s="17">
        <v>0.11760972381446939</v>
      </c>
      <c r="CE349" s="17">
        <v>0.15092961761942039</v>
      </c>
      <c r="CF349" s="17">
        <v>8.4506143183646493E-2</v>
      </c>
      <c r="CG349" s="17">
        <v>0.1205150615763952</v>
      </c>
      <c r="CI349" s="17">
        <v>9.2872367909540718E-2</v>
      </c>
      <c r="CJ349" s="17">
        <v>9.2454513828312476E-2</v>
      </c>
      <c r="CK349" s="17">
        <v>9.3004203705072508E-2</v>
      </c>
      <c r="CL349" s="17">
        <v>0.16491811316450031</v>
      </c>
      <c r="CM349" s="17">
        <v>0.11227185552233331</v>
      </c>
      <c r="CN349" s="17">
        <v>9.0909713438846601E-2</v>
      </c>
      <c r="CO349" s="17">
        <v>7.5322899407997398E-2</v>
      </c>
      <c r="CP349" s="17">
        <v>0.15868459778297239</v>
      </c>
    </row>
    <row r="350" spans="2:94" x14ac:dyDescent="0.25">
      <c r="B350" s="16" t="s">
        <v>151</v>
      </c>
      <c r="C350" s="17">
        <v>0.16962582904990231</v>
      </c>
      <c r="D350" s="17">
        <v>0.2276739663933581</v>
      </c>
      <c r="E350" s="17">
        <v>0.19992515178315029</v>
      </c>
      <c r="F350" s="17">
        <v>0.18649990357489671</v>
      </c>
      <c r="G350" s="17">
        <v>0.15601047681688821</v>
      </c>
      <c r="H350" s="17">
        <v>0.1625592580015725</v>
      </c>
      <c r="I350" s="17">
        <v>0.1087164287719191</v>
      </c>
      <c r="K350" s="17">
        <v>0.16768271531128559</v>
      </c>
      <c r="L350" s="17">
        <v>0.17083411077177879</v>
      </c>
      <c r="N350" s="17">
        <v>0.12845435397180999</v>
      </c>
      <c r="O350" s="17">
        <v>0.14954826157282369</v>
      </c>
      <c r="P350" s="17">
        <v>0.1948466163171205</v>
      </c>
      <c r="Q350" s="17">
        <v>0.15986260015739401</v>
      </c>
      <c r="R350" s="17">
        <v>0.18873303241611691</v>
      </c>
      <c r="S350" s="17">
        <v>0.19986820410455181</v>
      </c>
      <c r="T350" s="17">
        <v>0.1932435905101251</v>
      </c>
      <c r="U350" s="17">
        <v>0.17408374975914581</v>
      </c>
      <c r="V350" s="17">
        <v>0.1826435680736864</v>
      </c>
      <c r="W350" s="17">
        <v>0.15844589648756591</v>
      </c>
      <c r="X350" s="17">
        <v>0.14511933021408099</v>
      </c>
      <c r="Z350" s="17">
        <v>0.13847953852203501</v>
      </c>
      <c r="AA350" s="17">
        <v>0.16525805913422681</v>
      </c>
      <c r="AB350" s="17">
        <v>0.18986200192361261</v>
      </c>
      <c r="AC350" s="17">
        <v>0.18958113849347721</v>
      </c>
      <c r="AE350" s="17">
        <v>0.19323168301002311</v>
      </c>
      <c r="AF350" s="17">
        <v>0.2178178674043105</v>
      </c>
      <c r="AG350" s="17">
        <v>0.18795993818043971</v>
      </c>
      <c r="AH350" s="17">
        <v>0.19000663511736149</v>
      </c>
      <c r="AI350" s="17">
        <v>0.1793315652033087</v>
      </c>
      <c r="AJ350" s="17">
        <v>0.19123371152302279</v>
      </c>
      <c r="AK350" s="17">
        <v>0.19335596504801841</v>
      </c>
      <c r="AL350" s="17">
        <v>0.18255950968448431</v>
      </c>
      <c r="AM350" s="17">
        <v>0.1537212310947545</v>
      </c>
      <c r="AN350" s="17">
        <v>0.1536563426310186</v>
      </c>
      <c r="AO350" s="17">
        <v>0.1613554350817365</v>
      </c>
      <c r="AP350" s="17">
        <v>0.11948986908240269</v>
      </c>
      <c r="AQ350" s="17">
        <v>0.1208891401235173</v>
      </c>
      <c r="AR350" s="17">
        <v>0.13334807744882249</v>
      </c>
      <c r="AS350" s="17">
        <v>9.4123770817054281E-2</v>
      </c>
      <c r="AT350" s="17">
        <v>0.15974775200423219</v>
      </c>
      <c r="AU350" s="17">
        <v>0.16422721478841759</v>
      </c>
      <c r="AW350" s="17">
        <v>0.1637043465252464</v>
      </c>
      <c r="AX350" s="17">
        <v>0.19620510090270649</v>
      </c>
      <c r="AZ350" s="17">
        <v>0.16806731201916411</v>
      </c>
      <c r="BA350" s="17">
        <v>0.17209398418139621</v>
      </c>
      <c r="BC350" s="17">
        <v>0.18912082656632409</v>
      </c>
      <c r="BD350" s="17">
        <v>0.1800914088144849</v>
      </c>
      <c r="BE350" s="17">
        <v>0.1629200188776187</v>
      </c>
      <c r="BF350" s="17">
        <v>0.1385892479027398</v>
      </c>
      <c r="BG350" s="17">
        <v>0.17040671555240569</v>
      </c>
      <c r="BH350" s="17">
        <v>0.16557793467999021</v>
      </c>
      <c r="BI350" s="17">
        <v>0.14978275813505429</v>
      </c>
      <c r="BK350" s="17">
        <v>0.1587275943209116</v>
      </c>
      <c r="BL350" s="17">
        <v>0.1654918933050919</v>
      </c>
      <c r="BM350" s="17">
        <v>0.1899784489151139</v>
      </c>
      <c r="BN350" s="17">
        <v>0.2103337602181006</v>
      </c>
      <c r="BO350" s="17">
        <v>0.10618739672569889</v>
      </c>
      <c r="BQ350" s="17">
        <v>0.13521488739257009</v>
      </c>
      <c r="BR350" s="17">
        <v>0.20217992750133271</v>
      </c>
      <c r="BS350" s="17">
        <v>0.17865258557863581</v>
      </c>
      <c r="BT350" s="17">
        <v>0.22051395999823509</v>
      </c>
      <c r="BU350" s="17">
        <v>0.20168226032261069</v>
      </c>
      <c r="BV350" s="17">
        <v>0.1757574015265278</v>
      </c>
      <c r="BW350" s="17">
        <v>0.11801616140280929</v>
      </c>
      <c r="BX350" s="17">
        <v>0.15896437541716049</v>
      </c>
      <c r="BZ350" s="17">
        <v>0.14011823033056739</v>
      </c>
      <c r="CA350" s="17">
        <v>0.1735287154160014</v>
      </c>
      <c r="CB350" s="17">
        <v>0.18167980970021999</v>
      </c>
      <c r="CC350" s="17">
        <v>0.20846037349229679</v>
      </c>
      <c r="CD350" s="17">
        <v>0.19549820475920671</v>
      </c>
      <c r="CE350" s="17">
        <v>0.13503001932511741</v>
      </c>
      <c r="CF350" s="17">
        <v>0.13562758492475971</v>
      </c>
      <c r="CG350" s="17">
        <v>0.17539976575335881</v>
      </c>
      <c r="CI350" s="17">
        <v>0.1409558445837471</v>
      </c>
      <c r="CJ350" s="17">
        <v>0.1828491677694972</v>
      </c>
      <c r="CK350" s="17">
        <v>0.1648094238713419</v>
      </c>
      <c r="CL350" s="17">
        <v>0.18661917335975001</v>
      </c>
      <c r="CM350" s="17">
        <v>0.19898460731217549</v>
      </c>
      <c r="CN350" s="17">
        <v>0.15789164033922071</v>
      </c>
      <c r="CO350" s="17">
        <v>0.1323496981798844</v>
      </c>
      <c r="CP350" s="17">
        <v>0.1347261165574879</v>
      </c>
    </row>
    <row r="351" spans="2:94" x14ac:dyDescent="0.25">
      <c r="B351" s="16" t="s">
        <v>152</v>
      </c>
      <c r="C351" s="17">
        <v>0.31519217900660151</v>
      </c>
      <c r="D351" s="17">
        <v>0.242786926666512</v>
      </c>
      <c r="E351" s="17">
        <v>0.27024345027464308</v>
      </c>
      <c r="F351" s="17">
        <v>0.28591119994815722</v>
      </c>
      <c r="G351" s="17">
        <v>0.34249710523882909</v>
      </c>
      <c r="H351" s="17">
        <v>0.33302337684624439</v>
      </c>
      <c r="I351" s="17">
        <v>0.38925622281614453</v>
      </c>
      <c r="K351" s="17">
        <v>0.35208612768971531</v>
      </c>
      <c r="L351" s="17">
        <v>0.28026919273640871</v>
      </c>
      <c r="N351" s="17">
        <v>0.31355665832869339</v>
      </c>
      <c r="O351" s="17">
        <v>0.30373036660289382</v>
      </c>
      <c r="P351" s="17">
        <v>0.3365700762811461</v>
      </c>
      <c r="Q351" s="17">
        <v>0.31034200302901072</v>
      </c>
      <c r="R351" s="17">
        <v>0.30174713006668119</v>
      </c>
      <c r="S351" s="17">
        <v>0.3000647150785839</v>
      </c>
      <c r="T351" s="17">
        <v>0.3376071236553001</v>
      </c>
      <c r="U351" s="17">
        <v>0.3065340213406772</v>
      </c>
      <c r="V351" s="17">
        <v>0.3074013113852741</v>
      </c>
      <c r="W351" s="17">
        <v>0.3120288477481552</v>
      </c>
      <c r="X351" s="17">
        <v>0.34788496985036738</v>
      </c>
      <c r="Z351" s="17">
        <v>0.35777868574932092</v>
      </c>
      <c r="AA351" s="17">
        <v>0.32092234462382568</v>
      </c>
      <c r="AB351" s="17">
        <v>0.30547469396836668</v>
      </c>
      <c r="AC351" s="17">
        <v>0.27122056254435678</v>
      </c>
      <c r="AE351" s="17">
        <v>0.15463376952304839</v>
      </c>
      <c r="AF351" s="17">
        <v>0.24777004344153669</v>
      </c>
      <c r="AG351" s="17">
        <v>0.27458832724257137</v>
      </c>
      <c r="AH351" s="17">
        <v>0.29189177956045648</v>
      </c>
      <c r="AI351" s="17">
        <v>0.31770125012417683</v>
      </c>
      <c r="AJ351" s="17">
        <v>0.32370858285054832</v>
      </c>
      <c r="AK351" s="17">
        <v>0.27992673320053768</v>
      </c>
      <c r="AL351" s="17">
        <v>0.34781209227490578</v>
      </c>
      <c r="AM351" s="17">
        <v>0.3327569743015199</v>
      </c>
      <c r="AN351" s="17">
        <v>0.35598213052730399</v>
      </c>
      <c r="AO351" s="17">
        <v>0.3401719485340316</v>
      </c>
      <c r="AP351" s="17">
        <v>0.34533186589915488</v>
      </c>
      <c r="AQ351" s="17">
        <v>0.31676381017602029</v>
      </c>
      <c r="AR351" s="17">
        <v>0.38916846149141249</v>
      </c>
      <c r="AS351" s="17">
        <v>0.36598006053402521</v>
      </c>
      <c r="AT351" s="17">
        <v>0.33333610333938007</v>
      </c>
      <c r="AU351" s="17">
        <v>0.22370355645602599</v>
      </c>
      <c r="AW351" s="17">
        <v>0.32193018469438422</v>
      </c>
      <c r="AX351" s="17">
        <v>0.28971334203654642</v>
      </c>
      <c r="AZ351" s="17">
        <v>0.3264364308923971</v>
      </c>
      <c r="BA351" s="17">
        <v>0.29738514998838622</v>
      </c>
      <c r="BC351" s="17">
        <v>0.30289829029206811</v>
      </c>
      <c r="BD351" s="17">
        <v>0.30556807681844139</v>
      </c>
      <c r="BE351" s="17">
        <v>0.32319902969141739</v>
      </c>
      <c r="BF351" s="17">
        <v>0.34323040149965378</v>
      </c>
      <c r="BG351" s="17">
        <v>0.34791084696685121</v>
      </c>
      <c r="BH351" s="17">
        <v>0.34691161791717962</v>
      </c>
      <c r="BI351" s="17">
        <v>0.18409785363708039</v>
      </c>
      <c r="BK351" s="17">
        <v>0.35059573485469758</v>
      </c>
      <c r="BL351" s="17">
        <v>0.3262740037145786</v>
      </c>
      <c r="BM351" s="17">
        <v>0.26205457705553692</v>
      </c>
      <c r="BN351" s="17">
        <v>0.25430518622654252</v>
      </c>
      <c r="BO351" s="17">
        <v>0.19220244634107189</v>
      </c>
      <c r="BQ351" s="17">
        <v>0.37386206090647972</v>
      </c>
      <c r="BR351" s="17">
        <v>0.32609411257380999</v>
      </c>
      <c r="BS351" s="17">
        <v>0.37258898744888708</v>
      </c>
      <c r="BT351" s="17">
        <v>0.27832538810403817</v>
      </c>
      <c r="BU351" s="17">
        <v>0.33497137972009278</v>
      </c>
      <c r="BV351" s="17">
        <v>0.2403252352779309</v>
      </c>
      <c r="BW351" s="17">
        <v>0.2050584953258868</v>
      </c>
      <c r="BX351" s="17">
        <v>0.24905134923040281</v>
      </c>
      <c r="BZ351" s="17">
        <v>0.35919127575383852</v>
      </c>
      <c r="CA351" s="17">
        <v>0.34637215007281369</v>
      </c>
      <c r="CB351" s="17">
        <v>0.34995242529400128</v>
      </c>
      <c r="CC351" s="17">
        <v>0.29758026603271942</v>
      </c>
      <c r="CD351" s="17">
        <v>0.32795501348245332</v>
      </c>
      <c r="CE351" s="17">
        <v>0.26568695530222219</v>
      </c>
      <c r="CF351" s="17">
        <v>0.15229282318754139</v>
      </c>
      <c r="CG351" s="17">
        <v>0.24448721416078659</v>
      </c>
      <c r="CI351" s="17">
        <v>0.34439446997294171</v>
      </c>
      <c r="CJ351" s="17">
        <v>0.33911005660119098</v>
      </c>
      <c r="CK351" s="17">
        <v>0.36211451009618878</v>
      </c>
      <c r="CL351" s="17">
        <v>0.27064199622709628</v>
      </c>
      <c r="CM351" s="17">
        <v>0.34321573132171818</v>
      </c>
      <c r="CN351" s="17">
        <v>0.18680361827511241</v>
      </c>
      <c r="CO351" s="17">
        <v>0.27148436054428848</v>
      </c>
      <c r="CP351" s="17">
        <v>0.27939813006827768</v>
      </c>
    </row>
    <row r="352" spans="2:94" ht="30" x14ac:dyDescent="0.25">
      <c r="B352" s="16" t="s">
        <v>153</v>
      </c>
      <c r="C352" s="17">
        <v>0.18863985573884701</v>
      </c>
      <c r="D352" s="17">
        <v>0.12769069187586851</v>
      </c>
      <c r="E352" s="17">
        <v>0.17277822580851859</v>
      </c>
      <c r="F352" s="17">
        <v>0.15712888918828261</v>
      </c>
      <c r="G352" s="17">
        <v>0.1575835614235665</v>
      </c>
      <c r="H352" s="17">
        <v>0.21803549461900559</v>
      </c>
      <c r="I352" s="17">
        <v>0.27280243909076529</v>
      </c>
      <c r="K352" s="17">
        <v>0.23609670321917281</v>
      </c>
      <c r="L352" s="17">
        <v>0.14210197983765949</v>
      </c>
      <c r="N352" s="17">
        <v>0.24239145147908281</v>
      </c>
      <c r="O352" s="17">
        <v>0.22572090477823109</v>
      </c>
      <c r="P352" s="17">
        <v>0.11088531336390769</v>
      </c>
      <c r="Q352" s="17">
        <v>0.18597376153054579</v>
      </c>
      <c r="R352" s="17">
        <v>0.17436166354290969</v>
      </c>
      <c r="S352" s="17">
        <v>0.16168346243218359</v>
      </c>
      <c r="T352" s="17">
        <v>0.11501510843785</v>
      </c>
      <c r="U352" s="17">
        <v>0.20479152193829039</v>
      </c>
      <c r="V352" s="17">
        <v>0.2097894535875473</v>
      </c>
      <c r="W352" s="17">
        <v>0.20574274314682889</v>
      </c>
      <c r="X352" s="17">
        <v>0.19011468595514239</v>
      </c>
      <c r="Z352" s="17">
        <v>0.2431862827539312</v>
      </c>
      <c r="AA352" s="17">
        <v>0.20585684445436911</v>
      </c>
      <c r="AB352" s="17">
        <v>0.16852202528461871</v>
      </c>
      <c r="AC352" s="17">
        <v>0.13034752624716869</v>
      </c>
      <c r="AE352" s="17">
        <v>4.9899396589915997E-2</v>
      </c>
      <c r="AF352" s="17">
        <v>9.944511310239805E-2</v>
      </c>
      <c r="AG352" s="17">
        <v>0.15417810191833139</v>
      </c>
      <c r="AH352" s="17">
        <v>0.12743210934588389</v>
      </c>
      <c r="AI352" s="17">
        <v>0.13928543874483201</v>
      </c>
      <c r="AJ352" s="17">
        <v>0.18793732750609679</v>
      </c>
      <c r="AK352" s="17">
        <v>0.1932772085334406</v>
      </c>
      <c r="AL352" s="17">
        <v>0.17595925720488781</v>
      </c>
      <c r="AM352" s="17">
        <v>0.19767397391197841</v>
      </c>
      <c r="AN352" s="17">
        <v>0.20803831469528811</v>
      </c>
      <c r="AO352" s="17">
        <v>0.2368506864378318</v>
      </c>
      <c r="AP352" s="17">
        <v>0.23501091976749569</v>
      </c>
      <c r="AQ352" s="17">
        <v>0.246117812252617</v>
      </c>
      <c r="AR352" s="17">
        <v>0.2360580113278534</v>
      </c>
      <c r="AS352" s="17">
        <v>0.23770707808515429</v>
      </c>
      <c r="AT352" s="17">
        <v>0.29885816922683461</v>
      </c>
      <c r="AU352" s="17">
        <v>0.1143504817728927</v>
      </c>
      <c r="AW352" s="17">
        <v>0.19123072724528911</v>
      </c>
      <c r="AX352" s="17">
        <v>0.178592592690935</v>
      </c>
      <c r="AZ352" s="17">
        <v>0.19492955463519951</v>
      </c>
      <c r="BA352" s="17">
        <v>0.17867913519463069</v>
      </c>
      <c r="BC352" s="17">
        <v>0.1478632015750227</v>
      </c>
      <c r="BD352" s="17">
        <v>0.17830380106300739</v>
      </c>
      <c r="BE352" s="17">
        <v>0.22725546443622791</v>
      </c>
      <c r="BF352" s="17">
        <v>0.21564469165617889</v>
      </c>
      <c r="BG352" s="17">
        <v>0.2172787715418299</v>
      </c>
      <c r="BH352" s="17">
        <v>0.29036335871142738</v>
      </c>
      <c r="BI352" s="17">
        <v>0.1553141905852258</v>
      </c>
      <c r="BK352" s="17">
        <v>0.204286861155525</v>
      </c>
      <c r="BL352" s="17">
        <v>0.23878983424098499</v>
      </c>
      <c r="BM352" s="17">
        <v>0.11719721908374391</v>
      </c>
      <c r="BN352" s="17">
        <v>0.1117446880374679</v>
      </c>
      <c r="BO352" s="17">
        <v>4.5659776043897191E-2</v>
      </c>
      <c r="BQ352" s="17">
        <v>0.26580563754355901</v>
      </c>
      <c r="BR352" s="17">
        <v>0.1769025295138279</v>
      </c>
      <c r="BS352" s="17">
        <v>0.17398163562066971</v>
      </c>
      <c r="BT352" s="17">
        <v>0.12753602907780939</v>
      </c>
      <c r="BU352" s="17">
        <v>0.13957559066602129</v>
      </c>
      <c r="BV352" s="17">
        <v>0.11062628779446131</v>
      </c>
      <c r="BW352" s="17">
        <v>4.7107204424945238E-2</v>
      </c>
      <c r="BX352" s="17">
        <v>0.2015320666356038</v>
      </c>
      <c r="BZ352" s="17">
        <v>0.29088679326400829</v>
      </c>
      <c r="CA352" s="17">
        <v>0.18171189582253189</v>
      </c>
      <c r="CB352" s="17">
        <v>0.1753392514073783</v>
      </c>
      <c r="CC352" s="17">
        <v>0.16621312262740021</v>
      </c>
      <c r="CD352" s="17">
        <v>0.1778087879402874</v>
      </c>
      <c r="CE352" s="17">
        <v>0.25963216746094647</v>
      </c>
      <c r="CF352" s="17">
        <v>4.6317860388366168E-2</v>
      </c>
      <c r="CG352" s="17">
        <v>0.1192681556889999</v>
      </c>
      <c r="CI352" s="17">
        <v>0.29327761829207089</v>
      </c>
      <c r="CJ352" s="17">
        <v>0.1856083180363714</v>
      </c>
      <c r="CK352" s="17">
        <v>0.18417624100864441</v>
      </c>
      <c r="CL352" s="17">
        <v>0.17512421009838211</v>
      </c>
      <c r="CM352" s="17">
        <v>0.17872443529775589</v>
      </c>
      <c r="CN352" s="17">
        <v>9.0031819074645511E-2</v>
      </c>
      <c r="CO352" s="17">
        <v>9.2069671150139476E-2</v>
      </c>
      <c r="CP352" s="17">
        <v>0.22771538125769</v>
      </c>
    </row>
    <row r="353" spans="2:94" x14ac:dyDescent="0.25">
      <c r="B353" s="16" t="s">
        <v>85</v>
      </c>
      <c r="C353" s="17">
        <v>0.18008055449983551</v>
      </c>
      <c r="D353" s="17">
        <v>0.16419774149496091</v>
      </c>
      <c r="E353" s="17">
        <v>0.17398448193760949</v>
      </c>
      <c r="F353" s="17">
        <v>0.21282086479906731</v>
      </c>
      <c r="G353" s="17">
        <v>0.20340923965989771</v>
      </c>
      <c r="H353" s="17">
        <v>0.16370723599293011</v>
      </c>
      <c r="I353" s="17">
        <v>0.16103021619246141</v>
      </c>
      <c r="K353" s="17">
        <v>0.10560326662914921</v>
      </c>
      <c r="L353" s="17">
        <v>0.25272150400733001</v>
      </c>
      <c r="N353" s="17">
        <v>0.15806046719587361</v>
      </c>
      <c r="O353" s="17">
        <v>0.18705386455035969</v>
      </c>
      <c r="P353" s="17">
        <v>0.19928363149166209</v>
      </c>
      <c r="Q353" s="17">
        <v>0.20707069263003311</v>
      </c>
      <c r="R353" s="17">
        <v>0.18035419590774671</v>
      </c>
      <c r="S353" s="17">
        <v>0.19654742516730819</v>
      </c>
      <c r="T353" s="17">
        <v>0.20362875641845971</v>
      </c>
      <c r="U353" s="17">
        <v>0.17369010392767159</v>
      </c>
      <c r="V353" s="17">
        <v>0.13852573809140431</v>
      </c>
      <c r="W353" s="17">
        <v>0.19047496749217879</v>
      </c>
      <c r="X353" s="17">
        <v>0.17530427187464229</v>
      </c>
      <c r="Z353" s="17">
        <v>0.1244313425319928</v>
      </c>
      <c r="AA353" s="17">
        <v>0.1828471124515344</v>
      </c>
      <c r="AB353" s="17">
        <v>0.16001002713888471</v>
      </c>
      <c r="AC353" s="17">
        <v>0.25529084758118448</v>
      </c>
      <c r="AE353" s="17">
        <v>0.48603130088029622</v>
      </c>
      <c r="AF353" s="17">
        <v>0.28097705459539257</v>
      </c>
      <c r="AG353" s="17">
        <v>0.21753884787578359</v>
      </c>
      <c r="AH353" s="17">
        <v>0.27387432197419448</v>
      </c>
      <c r="AI353" s="17">
        <v>0.19054511594027229</v>
      </c>
      <c r="AJ353" s="17">
        <v>0.1519749534861673</v>
      </c>
      <c r="AK353" s="17">
        <v>0.16483383301414381</v>
      </c>
      <c r="AL353" s="17">
        <v>0.16885407030539309</v>
      </c>
      <c r="AM353" s="17">
        <v>0.17750802412686981</v>
      </c>
      <c r="AN353" s="17">
        <v>0.12550061248890779</v>
      </c>
      <c r="AO353" s="17">
        <v>0.12675108475653571</v>
      </c>
      <c r="AP353" s="17">
        <v>0.16755636501647261</v>
      </c>
      <c r="AQ353" s="17">
        <v>0.1232066212610014</v>
      </c>
      <c r="AR353" s="17">
        <v>0.13670018221712951</v>
      </c>
      <c r="AS353" s="17">
        <v>0.14392103801161771</v>
      </c>
      <c r="AT353" s="17">
        <v>9.3316064556962286E-2</v>
      </c>
      <c r="AU353" s="17">
        <v>0.35226843381390521</v>
      </c>
      <c r="AW353" s="17">
        <v>0.18229555481260939</v>
      </c>
      <c r="AX353" s="17">
        <v>0.16356070164483949</v>
      </c>
      <c r="AZ353" s="17">
        <v>0.16820397954256039</v>
      </c>
      <c r="BA353" s="17">
        <v>0.19888896585963139</v>
      </c>
      <c r="BC353" s="17">
        <v>0.21680269314687209</v>
      </c>
      <c r="BD353" s="17">
        <v>0.17194890356395329</v>
      </c>
      <c r="BE353" s="17">
        <v>0.15654538928833689</v>
      </c>
      <c r="BF353" s="17">
        <v>0.16123114691449461</v>
      </c>
      <c r="BG353" s="17">
        <v>0.1200216088203394</v>
      </c>
      <c r="BH353" s="17">
        <v>0.1055655778821521</v>
      </c>
      <c r="BI353" s="17">
        <v>0.35398854142509451</v>
      </c>
      <c r="BK353" s="17">
        <v>0.14640391261164501</v>
      </c>
      <c r="BL353" s="17">
        <v>0.13638068138334369</v>
      </c>
      <c r="BM353" s="17">
        <v>0.27924513387313737</v>
      </c>
      <c r="BN353" s="17">
        <v>0.20074369172420209</v>
      </c>
      <c r="BO353" s="17">
        <v>0.54365993226263576</v>
      </c>
      <c r="BQ353" s="17">
        <v>0.11080619989837311</v>
      </c>
      <c r="BR353" s="17">
        <v>0.14357995091400591</v>
      </c>
      <c r="BS353" s="17">
        <v>0.16615450094406201</v>
      </c>
      <c r="BT353" s="17">
        <v>0.12837923013799979</v>
      </c>
      <c r="BU353" s="17">
        <v>0.15064225328801961</v>
      </c>
      <c r="BV353" s="17">
        <v>0.32163439550584838</v>
      </c>
      <c r="BW353" s="17">
        <v>0.49472514315673072</v>
      </c>
      <c r="BX353" s="17">
        <v>0.19674515892746791</v>
      </c>
      <c r="BZ353" s="17">
        <v>0.10087665446802641</v>
      </c>
      <c r="CA353" s="17">
        <v>0.15496758783366299</v>
      </c>
      <c r="CB353" s="17">
        <v>0.16628134062920699</v>
      </c>
      <c r="CC353" s="17">
        <v>0.15716741530080869</v>
      </c>
      <c r="CD353" s="17">
        <v>0.1249285110108025</v>
      </c>
      <c r="CE353" s="17">
        <v>0.1235563017590541</v>
      </c>
      <c r="CF353" s="17">
        <v>0.5485563515391999</v>
      </c>
      <c r="CG353" s="17">
        <v>0.30015008455860182</v>
      </c>
      <c r="CI353" s="17">
        <v>8.8738567678973659E-2</v>
      </c>
      <c r="CJ353" s="17">
        <v>0.1723143693992939</v>
      </c>
      <c r="CK353" s="17">
        <v>0.15429779558855</v>
      </c>
      <c r="CL353" s="17">
        <v>0.1517881278480844</v>
      </c>
      <c r="CM353" s="17">
        <v>0.1226664491227014</v>
      </c>
      <c r="CN353" s="17">
        <v>0.43958410865046899</v>
      </c>
      <c r="CO353" s="17">
        <v>0.41232556730597009</v>
      </c>
      <c r="CP353" s="17">
        <v>0.1553053262720463</v>
      </c>
    </row>
    <row r="355" spans="2:94" ht="90" x14ac:dyDescent="0.25">
      <c r="B355" s="14" t="s">
        <v>164</v>
      </c>
    </row>
    <row r="356" spans="2:94" x14ac:dyDescent="0.25">
      <c r="B356" s="15" t="s">
        <v>15</v>
      </c>
    </row>
    <row r="357" spans="2:94" ht="30" x14ac:dyDescent="0.25">
      <c r="B357" s="16" t="s">
        <v>149</v>
      </c>
      <c r="C357" s="17">
        <v>3.9371794394124297E-2</v>
      </c>
      <c r="D357" s="17">
        <v>5.0878257120886609E-2</v>
      </c>
      <c r="E357" s="17">
        <v>3.3876609937125178E-2</v>
      </c>
      <c r="F357" s="17">
        <v>4.1141047038978563E-2</v>
      </c>
      <c r="G357" s="17">
        <v>3.3497454049505132E-2</v>
      </c>
      <c r="H357" s="17">
        <v>4.7513437813047288E-2</v>
      </c>
      <c r="I357" s="17">
        <v>3.4111583406492757E-2</v>
      </c>
      <c r="K357" s="17">
        <v>4.2140685347217287E-2</v>
      </c>
      <c r="L357" s="17">
        <v>3.6863753190561767E-2</v>
      </c>
      <c r="N357" s="17">
        <v>6.941087200570073E-2</v>
      </c>
      <c r="O357" s="17">
        <v>4.2421889806729743E-2</v>
      </c>
      <c r="P357" s="17">
        <v>4.5656660237468283E-2</v>
      </c>
      <c r="Q357" s="17">
        <v>4.8794428470102111E-2</v>
      </c>
      <c r="R357" s="17">
        <v>2.2259002093126409E-2</v>
      </c>
      <c r="S357" s="17">
        <v>1.417233393772389E-2</v>
      </c>
      <c r="T357" s="17">
        <v>3.4938779489269052E-2</v>
      </c>
      <c r="U357" s="17">
        <v>3.3193495876247987E-2</v>
      </c>
      <c r="V357" s="17">
        <v>5.4563231234956329E-2</v>
      </c>
      <c r="W357" s="17">
        <v>2.8317423860671629E-2</v>
      </c>
      <c r="X357" s="17">
        <v>3.1053942382075341E-2</v>
      </c>
      <c r="Z357" s="17">
        <v>3.7831986893669428E-2</v>
      </c>
      <c r="AA357" s="17">
        <v>3.6899723157007569E-2</v>
      </c>
      <c r="AB357" s="17">
        <v>3.4081939575025047E-2</v>
      </c>
      <c r="AC357" s="17">
        <v>4.8654791839190067E-2</v>
      </c>
      <c r="AE357" s="17">
        <v>3.8253712401397001E-2</v>
      </c>
      <c r="AF357" s="17">
        <v>5.1251395711815369E-2</v>
      </c>
      <c r="AG357" s="17">
        <v>5.6038601111637762E-2</v>
      </c>
      <c r="AH357" s="17">
        <v>1.487036698557382E-2</v>
      </c>
      <c r="AI357" s="17">
        <v>4.3347071497336763E-2</v>
      </c>
      <c r="AJ357" s="17">
        <v>4.7935236340873703E-2</v>
      </c>
      <c r="AK357" s="17">
        <v>3.9726127778451241E-2</v>
      </c>
      <c r="AL357" s="17">
        <v>2.679936872883314E-2</v>
      </c>
      <c r="AM357" s="17">
        <v>4.1175836165751198E-2</v>
      </c>
      <c r="AN357" s="17">
        <v>3.1633501810252068E-2</v>
      </c>
      <c r="AO357" s="17">
        <v>3.0402987561008829E-2</v>
      </c>
      <c r="AP357" s="17">
        <v>2.791541200817638E-2</v>
      </c>
      <c r="AQ357" s="17">
        <v>3.6363762257911832E-2</v>
      </c>
      <c r="AR357" s="17">
        <v>5.8616512449033681E-2</v>
      </c>
      <c r="AS357" s="17">
        <v>5.0818563985113183E-2</v>
      </c>
      <c r="AT357" s="17">
        <v>4.8226565117399312E-2</v>
      </c>
      <c r="AU357" s="17">
        <v>3.6671844249923792E-2</v>
      </c>
      <c r="AW357" s="17">
        <v>3.7274907507459092E-2</v>
      </c>
      <c r="AX357" s="17">
        <v>4.5105515861782741E-2</v>
      </c>
      <c r="AZ357" s="17">
        <v>3.942596476070654E-2</v>
      </c>
      <c r="BA357" s="17">
        <v>3.9286007158169912E-2</v>
      </c>
      <c r="BC357" s="17">
        <v>3.3659745552472788E-2</v>
      </c>
      <c r="BD357" s="17">
        <v>4.4865667353028778E-2</v>
      </c>
      <c r="BE357" s="17">
        <v>3.684414574081242E-2</v>
      </c>
      <c r="BF357" s="17">
        <v>3.9041731240955981E-2</v>
      </c>
      <c r="BG357" s="17">
        <v>3.181833600007173E-2</v>
      </c>
      <c r="BH357" s="17">
        <v>4.6549658842531073E-2</v>
      </c>
      <c r="BI357" s="17">
        <v>6.8957105074435601E-2</v>
      </c>
      <c r="BK357" s="17">
        <v>4.475750831033605E-2</v>
      </c>
      <c r="BL357" s="17">
        <v>3.5881417635091013E-2</v>
      </c>
      <c r="BM357" s="17">
        <v>2.6671997222207099E-2</v>
      </c>
      <c r="BN357" s="17">
        <v>6.3200495794313014E-2</v>
      </c>
      <c r="BO357" s="17">
        <v>0</v>
      </c>
      <c r="BQ357" s="17">
        <v>2.3459854699554691E-2</v>
      </c>
      <c r="BR357" s="17">
        <v>5.1210518647176018E-2</v>
      </c>
      <c r="BS357" s="17">
        <v>2.5779213086878552E-2</v>
      </c>
      <c r="BT357" s="17">
        <v>6.3385461454615322E-2</v>
      </c>
      <c r="BU357" s="17">
        <v>7.1349842013627776E-2</v>
      </c>
      <c r="BV357" s="17">
        <v>2.7316649018593431E-2</v>
      </c>
      <c r="BW357" s="17">
        <v>7.9892078552699433E-3</v>
      </c>
      <c r="BX357" s="17">
        <v>6.7438745444512352E-2</v>
      </c>
      <c r="BZ357" s="17">
        <v>2.0761530574896311E-2</v>
      </c>
      <c r="CA357" s="17">
        <v>4.5610109757283822E-2</v>
      </c>
      <c r="CB357" s="17">
        <v>3.1745016249548327E-2</v>
      </c>
      <c r="CC357" s="17">
        <v>5.6118154137710437E-2</v>
      </c>
      <c r="CD357" s="17">
        <v>4.367493005607604E-2</v>
      </c>
      <c r="CE357" s="17">
        <v>0.10397357122932489</v>
      </c>
      <c r="CF357" s="17">
        <v>2.1640366673872379E-2</v>
      </c>
      <c r="CG357" s="17">
        <v>3.2077705763904459E-2</v>
      </c>
      <c r="CI357" s="17">
        <v>1.842846250592927E-2</v>
      </c>
      <c r="CJ357" s="17">
        <v>5.257148297154153E-2</v>
      </c>
      <c r="CK357" s="17">
        <v>2.8208006339857289E-2</v>
      </c>
      <c r="CL357" s="17">
        <v>8.7931448911615598E-2</v>
      </c>
      <c r="CM357" s="17">
        <v>3.3184650241472137E-2</v>
      </c>
      <c r="CN357" s="17">
        <v>3.0081228903844941E-2</v>
      </c>
      <c r="CO357" s="17">
        <v>1.2847851696810641E-2</v>
      </c>
      <c r="CP357" s="17">
        <v>5.2570979727817567E-2</v>
      </c>
    </row>
    <row r="358" spans="2:94" x14ac:dyDescent="0.25">
      <c r="B358" s="16" t="s">
        <v>150</v>
      </c>
      <c r="C358" s="17">
        <v>0.10901116630113659</v>
      </c>
      <c r="D358" s="17">
        <v>0.16105902789054399</v>
      </c>
      <c r="E358" s="17">
        <v>0.1065556882831372</v>
      </c>
      <c r="F358" s="17">
        <v>0.1080629028449053</v>
      </c>
      <c r="G358" s="17">
        <v>0.10568481373192889</v>
      </c>
      <c r="H358" s="17">
        <v>0.1068054640232816</v>
      </c>
      <c r="I358" s="17">
        <v>8.1611019213747776E-2</v>
      </c>
      <c r="K358" s="17">
        <v>0.1125459851563206</v>
      </c>
      <c r="L358" s="17">
        <v>0.1050314925365731</v>
      </c>
      <c r="N358" s="17">
        <v>0.14163241774181301</v>
      </c>
      <c r="O358" s="17">
        <v>0.14574795536846061</v>
      </c>
      <c r="P358" s="17">
        <v>7.7214176177917107E-2</v>
      </c>
      <c r="Q358" s="17">
        <v>9.596908435589295E-2</v>
      </c>
      <c r="R358" s="17">
        <v>9.4690437101393896E-2</v>
      </c>
      <c r="S358" s="17">
        <v>0.1082205348149976</v>
      </c>
      <c r="T358" s="17">
        <v>0.1010002766743172</v>
      </c>
      <c r="U358" s="17">
        <v>0.1025625332519978</v>
      </c>
      <c r="V358" s="17">
        <v>0.12247851771907151</v>
      </c>
      <c r="W358" s="17">
        <v>0.10114164834785699</v>
      </c>
      <c r="X358" s="17">
        <v>0.1010954395971435</v>
      </c>
      <c r="Z358" s="17">
        <v>0.11297100090011961</v>
      </c>
      <c r="AA358" s="17">
        <v>0.10846220207369391</v>
      </c>
      <c r="AB358" s="17">
        <v>0.1168622213864763</v>
      </c>
      <c r="AC358" s="17">
        <v>9.8610232470056083E-2</v>
      </c>
      <c r="AE358" s="17">
        <v>2.751116850080278E-2</v>
      </c>
      <c r="AF358" s="17">
        <v>0.105461148219981</v>
      </c>
      <c r="AG358" s="17">
        <v>0.14797548588107429</v>
      </c>
      <c r="AH358" s="17">
        <v>7.9143152062598865E-2</v>
      </c>
      <c r="AI358" s="17">
        <v>0.1083526142713329</v>
      </c>
      <c r="AJ358" s="17">
        <v>0.12648671714815271</v>
      </c>
      <c r="AK358" s="17">
        <v>0.11476628221217509</v>
      </c>
      <c r="AL358" s="17">
        <v>0.10148498331199569</v>
      </c>
      <c r="AM358" s="17">
        <v>0.1045642404895544</v>
      </c>
      <c r="AN358" s="17">
        <v>0.14293123848813569</v>
      </c>
      <c r="AO358" s="17">
        <v>0.1165435291431203</v>
      </c>
      <c r="AP358" s="17">
        <v>0.10502650616496299</v>
      </c>
      <c r="AQ358" s="17">
        <v>0.12592186584389811</v>
      </c>
      <c r="AR358" s="17">
        <v>7.0953321664452923E-2</v>
      </c>
      <c r="AS358" s="17">
        <v>0.1411778358444995</v>
      </c>
      <c r="AT358" s="17">
        <v>6.8665363847429661E-2</v>
      </c>
      <c r="AU358" s="17">
        <v>4.9868583566721227E-2</v>
      </c>
      <c r="AW358" s="17">
        <v>0.1061891067811018</v>
      </c>
      <c r="AX358" s="17">
        <v>0.1203724282096051</v>
      </c>
      <c r="AZ358" s="17">
        <v>9.2578980009319078E-2</v>
      </c>
      <c r="BA358" s="17">
        <v>0.13503409971663161</v>
      </c>
      <c r="BC358" s="17">
        <v>8.8153606408473723E-2</v>
      </c>
      <c r="BD358" s="17">
        <v>0.1201124422041947</v>
      </c>
      <c r="BE358" s="17">
        <v>0.1002793923551063</v>
      </c>
      <c r="BF358" s="17">
        <v>0.12037149944229179</v>
      </c>
      <c r="BG358" s="17">
        <v>0.13650201366745479</v>
      </c>
      <c r="BH358" s="17">
        <v>6.476847276093764E-2</v>
      </c>
      <c r="BI358" s="17">
        <v>8.6814544234630101E-2</v>
      </c>
      <c r="BK358" s="17">
        <v>0.13615485314640469</v>
      </c>
      <c r="BL358" s="17">
        <v>8.1969020785785468E-2</v>
      </c>
      <c r="BM358" s="17">
        <v>9.3329266967766875E-2</v>
      </c>
      <c r="BN358" s="17">
        <v>0.13597008914951189</v>
      </c>
      <c r="BO358" s="17">
        <v>4.5023135385618002E-2</v>
      </c>
      <c r="BQ358" s="17">
        <v>6.5477890795809054E-2</v>
      </c>
      <c r="BR358" s="17">
        <v>0.13810473709972371</v>
      </c>
      <c r="BS358" s="17">
        <v>0.12861008551865891</v>
      </c>
      <c r="BT358" s="17">
        <v>0.14501863161145689</v>
      </c>
      <c r="BU358" s="17">
        <v>9.9657686260046258E-2</v>
      </c>
      <c r="BV358" s="17">
        <v>9.5833378180397999E-2</v>
      </c>
      <c r="BW358" s="17">
        <v>5.9523335439844741E-2</v>
      </c>
      <c r="BX358" s="17">
        <v>0.1540896842049356</v>
      </c>
      <c r="BZ358" s="17">
        <v>6.3641716865221465E-2</v>
      </c>
      <c r="CA358" s="17">
        <v>0.1164502622902386</v>
      </c>
      <c r="CB358" s="17">
        <v>0.14108173614904521</v>
      </c>
      <c r="CC358" s="17">
        <v>0.1872345150230656</v>
      </c>
      <c r="CD358" s="17">
        <v>0.1058406041055226</v>
      </c>
      <c r="CE358" s="17">
        <v>0.18010661807037981</v>
      </c>
      <c r="CF358" s="17">
        <v>3.237417946264861E-2</v>
      </c>
      <c r="CG358" s="17">
        <v>0.1029749244852428</v>
      </c>
      <c r="CI358" s="17">
        <v>5.0190529005514781E-2</v>
      </c>
      <c r="CJ358" s="17">
        <v>0.1208549836553862</v>
      </c>
      <c r="CK358" s="17">
        <v>0.1021208256884298</v>
      </c>
      <c r="CL358" s="17">
        <v>0.20253284292308291</v>
      </c>
      <c r="CM358" s="17">
        <v>0.1039957574296594</v>
      </c>
      <c r="CN358" s="17">
        <v>7.0590684479677368E-2</v>
      </c>
      <c r="CO358" s="17">
        <v>7.2687548866624485E-2</v>
      </c>
      <c r="CP358" s="17">
        <v>0.1743411500438567</v>
      </c>
    </row>
    <row r="359" spans="2:94" x14ac:dyDescent="0.25">
      <c r="B359" s="16" t="s">
        <v>151</v>
      </c>
      <c r="C359" s="17">
        <v>0.16891991365149109</v>
      </c>
      <c r="D359" s="17">
        <v>0.21423098163123791</v>
      </c>
      <c r="E359" s="17">
        <v>0.2101609622649678</v>
      </c>
      <c r="F359" s="17">
        <v>0.1854868224042687</v>
      </c>
      <c r="G359" s="17">
        <v>0.15734861772570199</v>
      </c>
      <c r="H359" s="17">
        <v>0.13872037392425249</v>
      </c>
      <c r="I359" s="17">
        <v>0.1216338146440948</v>
      </c>
      <c r="K359" s="17">
        <v>0.17332286884860129</v>
      </c>
      <c r="L359" s="17">
        <v>0.16398712912890739</v>
      </c>
      <c r="N359" s="17">
        <v>0.1326745850277746</v>
      </c>
      <c r="O359" s="17">
        <v>0.1653392645153248</v>
      </c>
      <c r="P359" s="17">
        <v>0.2105473933945011</v>
      </c>
      <c r="Q359" s="17">
        <v>0.15514256328800499</v>
      </c>
      <c r="R359" s="17">
        <v>0.20080869603480189</v>
      </c>
      <c r="S359" s="17">
        <v>0.19657561805984231</v>
      </c>
      <c r="T359" s="17">
        <v>0.19717319943837711</v>
      </c>
      <c r="U359" s="17">
        <v>0.1483231570401195</v>
      </c>
      <c r="V359" s="17">
        <v>0.1602810389686263</v>
      </c>
      <c r="W359" s="17">
        <v>0.1777673282816396</v>
      </c>
      <c r="X359" s="17">
        <v>0.15035552755272441</v>
      </c>
      <c r="Z359" s="17">
        <v>0.15161815908080881</v>
      </c>
      <c r="AA359" s="17">
        <v>0.17694577564607111</v>
      </c>
      <c r="AB359" s="17">
        <v>0.18395211505525341</v>
      </c>
      <c r="AC359" s="17">
        <v>0.16686308993288551</v>
      </c>
      <c r="AE359" s="17">
        <v>0.27698041553480202</v>
      </c>
      <c r="AF359" s="17">
        <v>0.20574063382998109</v>
      </c>
      <c r="AG359" s="17">
        <v>0.1303926048990767</v>
      </c>
      <c r="AH359" s="17">
        <v>0.1752343256042114</v>
      </c>
      <c r="AI359" s="17">
        <v>0.17484362734935779</v>
      </c>
      <c r="AJ359" s="17">
        <v>0.18003698756828479</v>
      </c>
      <c r="AK359" s="17">
        <v>0.14812764921781391</v>
      </c>
      <c r="AL359" s="17">
        <v>0.20796638397677869</v>
      </c>
      <c r="AM359" s="17">
        <v>0.1587136185067409</v>
      </c>
      <c r="AN359" s="17">
        <v>0.12640777060889841</v>
      </c>
      <c r="AO359" s="17">
        <v>0.17571257670959431</v>
      </c>
      <c r="AP359" s="17">
        <v>0.13900780454023229</v>
      </c>
      <c r="AQ359" s="17">
        <v>0.2087596562980065</v>
      </c>
      <c r="AR359" s="17">
        <v>0.13408916438108121</v>
      </c>
      <c r="AS359" s="17">
        <v>0.1920220529660138</v>
      </c>
      <c r="AT359" s="17">
        <v>0.13249844901991081</v>
      </c>
      <c r="AU359" s="17">
        <v>0.19427196451132259</v>
      </c>
      <c r="AW359" s="17">
        <v>0.16997678891206411</v>
      </c>
      <c r="AX359" s="17">
        <v>0.16896481212629599</v>
      </c>
      <c r="AZ359" s="17">
        <v>0.16057680928735529</v>
      </c>
      <c r="BA359" s="17">
        <v>0.18213252246024991</v>
      </c>
      <c r="BC359" s="17">
        <v>0.16433987131986549</v>
      </c>
      <c r="BD359" s="17">
        <v>0.17329672917904931</v>
      </c>
      <c r="BE359" s="17">
        <v>0.1754505539518314</v>
      </c>
      <c r="BF359" s="17">
        <v>0.1758531642140784</v>
      </c>
      <c r="BG359" s="17">
        <v>0.18371355717440629</v>
      </c>
      <c r="BH359" s="17">
        <v>0.1707851092238582</v>
      </c>
      <c r="BI359" s="17">
        <v>7.2737594839910297E-2</v>
      </c>
      <c r="BK359" s="17">
        <v>0.1585947492364084</v>
      </c>
      <c r="BL359" s="17">
        <v>0.15669863047090349</v>
      </c>
      <c r="BM359" s="17">
        <v>0.19513603796898779</v>
      </c>
      <c r="BN359" s="17">
        <v>0.2089641841018455</v>
      </c>
      <c r="BO359" s="17">
        <v>0.16738291564580129</v>
      </c>
      <c r="BQ359" s="17">
        <v>0.14467105478863879</v>
      </c>
      <c r="BR359" s="17">
        <v>0.18283468762057531</v>
      </c>
      <c r="BS359" s="17">
        <v>0.20116570357067179</v>
      </c>
      <c r="BT359" s="17">
        <v>0.2239899520575227</v>
      </c>
      <c r="BU359" s="17">
        <v>0.20830323327927289</v>
      </c>
      <c r="BV359" s="17">
        <v>0.168196133632079</v>
      </c>
      <c r="BW359" s="17">
        <v>0.17530909857212729</v>
      </c>
      <c r="BX359" s="17">
        <v>0.15141314462376879</v>
      </c>
      <c r="BZ359" s="17">
        <v>0.13848124853078819</v>
      </c>
      <c r="CA359" s="17">
        <v>0.17693899455890319</v>
      </c>
      <c r="CB359" s="17">
        <v>0.16512102922109989</v>
      </c>
      <c r="CC359" s="17">
        <v>0.23598375023270399</v>
      </c>
      <c r="CD359" s="17">
        <v>0.19567270620428409</v>
      </c>
      <c r="CE359" s="17">
        <v>0.13433764056213199</v>
      </c>
      <c r="CF359" s="17">
        <v>0.1816612048219913</v>
      </c>
      <c r="CG359" s="17">
        <v>0.16376749098515389</v>
      </c>
      <c r="CI359" s="17">
        <v>0.14114387972190151</v>
      </c>
      <c r="CJ359" s="17">
        <v>0.18184341576315349</v>
      </c>
      <c r="CK359" s="17">
        <v>0.1633426062322183</v>
      </c>
      <c r="CL359" s="17">
        <v>0.21944419878485791</v>
      </c>
      <c r="CM359" s="17">
        <v>0.1806363391400598</v>
      </c>
      <c r="CN359" s="17">
        <v>0.15924691066353289</v>
      </c>
      <c r="CO359" s="17">
        <v>0.12797348151656071</v>
      </c>
      <c r="CP359" s="17">
        <v>0.14296994945639779</v>
      </c>
    </row>
    <row r="360" spans="2:94" x14ac:dyDescent="0.25">
      <c r="B360" s="16" t="s">
        <v>152</v>
      </c>
      <c r="C360" s="17">
        <v>0.328915226646673</v>
      </c>
      <c r="D360" s="17">
        <v>0.2836218713001869</v>
      </c>
      <c r="E360" s="17">
        <v>0.28290241144820027</v>
      </c>
      <c r="F360" s="17">
        <v>0.28526783379941328</v>
      </c>
      <c r="G360" s="17">
        <v>0.34368132171599752</v>
      </c>
      <c r="H360" s="17">
        <v>0.35950126968042989</v>
      </c>
      <c r="I360" s="17">
        <v>0.39921631703989557</v>
      </c>
      <c r="K360" s="17">
        <v>0.34850766376321912</v>
      </c>
      <c r="L360" s="17">
        <v>0.31084166734750751</v>
      </c>
      <c r="N360" s="17">
        <v>0.34256057913291299</v>
      </c>
      <c r="O360" s="17">
        <v>0.29721872483617628</v>
      </c>
      <c r="P360" s="17">
        <v>0.30132907706402168</v>
      </c>
      <c r="Q360" s="17">
        <v>0.36094162305929101</v>
      </c>
      <c r="R360" s="17">
        <v>0.33536982484517253</v>
      </c>
      <c r="S360" s="17">
        <v>0.33023060865409359</v>
      </c>
      <c r="T360" s="17">
        <v>0.30653958471443971</v>
      </c>
      <c r="U360" s="17">
        <v>0.33840052285917638</v>
      </c>
      <c r="V360" s="17">
        <v>0.30228120190288998</v>
      </c>
      <c r="W360" s="17">
        <v>0.32119306200204328</v>
      </c>
      <c r="X360" s="17">
        <v>0.36712786637874678</v>
      </c>
      <c r="Z360" s="17">
        <v>0.3689755616708188</v>
      </c>
      <c r="AA360" s="17">
        <v>0.32856732014891021</v>
      </c>
      <c r="AB360" s="17">
        <v>0.31386282521549003</v>
      </c>
      <c r="AC360" s="17">
        <v>0.2991142941746347</v>
      </c>
      <c r="AE360" s="17">
        <v>0.1299443083061361</v>
      </c>
      <c r="AF360" s="17">
        <v>0.26693702119261092</v>
      </c>
      <c r="AG360" s="17">
        <v>0.25673234337325362</v>
      </c>
      <c r="AH360" s="17">
        <v>0.31645566680593468</v>
      </c>
      <c r="AI360" s="17">
        <v>0.33715880394121572</v>
      </c>
      <c r="AJ360" s="17">
        <v>0.35193826799411138</v>
      </c>
      <c r="AK360" s="17">
        <v>0.36132232144012649</v>
      </c>
      <c r="AL360" s="17">
        <v>0.33094259772447482</v>
      </c>
      <c r="AM360" s="17">
        <v>0.32215402077756727</v>
      </c>
      <c r="AN360" s="17">
        <v>0.3597234227231989</v>
      </c>
      <c r="AO360" s="17">
        <v>0.33290031951358517</v>
      </c>
      <c r="AP360" s="17">
        <v>0.35459243951834629</v>
      </c>
      <c r="AQ360" s="17">
        <v>0.30827908519625241</v>
      </c>
      <c r="AR360" s="17">
        <v>0.40258330102678991</v>
      </c>
      <c r="AS360" s="17">
        <v>0.33792244356768791</v>
      </c>
      <c r="AT360" s="17">
        <v>0.36974247422917378</v>
      </c>
      <c r="AU360" s="17">
        <v>0.2578757778037114</v>
      </c>
      <c r="AW360" s="17">
        <v>0.33868210493741502</v>
      </c>
      <c r="AX360" s="17">
        <v>0.29241869418790001</v>
      </c>
      <c r="AZ360" s="17">
        <v>0.34191742305163908</v>
      </c>
      <c r="BA360" s="17">
        <v>0.30832421792191761</v>
      </c>
      <c r="BC360" s="17">
        <v>0.34289983319552958</v>
      </c>
      <c r="BD360" s="17">
        <v>0.32505304842084348</v>
      </c>
      <c r="BE360" s="17">
        <v>0.35209957287294819</v>
      </c>
      <c r="BF360" s="17">
        <v>0.31893980211008188</v>
      </c>
      <c r="BG360" s="17">
        <v>0.31093978350415341</v>
      </c>
      <c r="BH360" s="17">
        <v>0.39602713709198722</v>
      </c>
      <c r="BI360" s="17">
        <v>0.26345232988397987</v>
      </c>
      <c r="BK360" s="17">
        <v>0.33482882402989539</v>
      </c>
      <c r="BL360" s="17">
        <v>0.36730844374804328</v>
      </c>
      <c r="BM360" s="17">
        <v>0.27588967089866701</v>
      </c>
      <c r="BN360" s="17">
        <v>0.30652715404772762</v>
      </c>
      <c r="BO360" s="17">
        <v>0.1696615815480256</v>
      </c>
      <c r="BQ360" s="17">
        <v>0.39589434411668001</v>
      </c>
      <c r="BR360" s="17">
        <v>0.33234716546292919</v>
      </c>
      <c r="BS360" s="17">
        <v>0.33195278473669149</v>
      </c>
      <c r="BT360" s="17">
        <v>0.28950996667568579</v>
      </c>
      <c r="BU360" s="17">
        <v>0.2648737301699392</v>
      </c>
      <c r="BV360" s="17">
        <v>0.26298749892477569</v>
      </c>
      <c r="BW360" s="17">
        <v>0.20466411596525741</v>
      </c>
      <c r="BX360" s="17">
        <v>0.30094216468881158</v>
      </c>
      <c r="BZ360" s="17">
        <v>0.40242336391324002</v>
      </c>
      <c r="CA360" s="17">
        <v>0.33329819262500388</v>
      </c>
      <c r="CB360" s="17">
        <v>0.36342902396184268</v>
      </c>
      <c r="CC360" s="17">
        <v>0.24131890656609589</v>
      </c>
      <c r="CD360" s="17">
        <v>0.3174873330939243</v>
      </c>
      <c r="CE360" s="17">
        <v>0.30802421384194262</v>
      </c>
      <c r="CF360" s="17">
        <v>0.1634867273374262</v>
      </c>
      <c r="CG360" s="17">
        <v>0.29123638155494008</v>
      </c>
      <c r="CI360" s="17">
        <v>0.40007761750836113</v>
      </c>
      <c r="CJ360" s="17">
        <v>0.32026873419817858</v>
      </c>
      <c r="CK360" s="17">
        <v>0.37167248250168022</v>
      </c>
      <c r="CL360" s="17">
        <v>0.2433524654211609</v>
      </c>
      <c r="CM360" s="17">
        <v>0.36410243861370878</v>
      </c>
      <c r="CN360" s="17">
        <v>0.22237120034025251</v>
      </c>
      <c r="CO360" s="17">
        <v>0.28755758997766651</v>
      </c>
      <c r="CP360" s="17">
        <v>0.30146975937048859</v>
      </c>
    </row>
    <row r="361" spans="2:94" ht="30" x14ac:dyDescent="0.25">
      <c r="B361" s="16" t="s">
        <v>153</v>
      </c>
      <c r="C361" s="17">
        <v>0.185985629195277</v>
      </c>
      <c r="D361" s="17">
        <v>0.13200276330544969</v>
      </c>
      <c r="E361" s="17">
        <v>0.2040841641510372</v>
      </c>
      <c r="F361" s="17">
        <v>0.1770149388538147</v>
      </c>
      <c r="G361" s="17">
        <v>0.17525331626022869</v>
      </c>
      <c r="H361" s="17">
        <v>0.21020733069188779</v>
      </c>
      <c r="I361" s="17">
        <v>0.2065812900354968</v>
      </c>
      <c r="K361" s="17">
        <v>0.21183300067317201</v>
      </c>
      <c r="L361" s="17">
        <v>0.1615403842620349</v>
      </c>
      <c r="N361" s="17">
        <v>0.18079719592650589</v>
      </c>
      <c r="O361" s="17">
        <v>0.15826731963788551</v>
      </c>
      <c r="P361" s="17">
        <v>0.1876772608928812</v>
      </c>
      <c r="Q361" s="17">
        <v>0.17087238238501459</v>
      </c>
      <c r="R361" s="17">
        <v>0.1671023318965178</v>
      </c>
      <c r="S361" s="17">
        <v>0.1558688354561534</v>
      </c>
      <c r="T361" s="17">
        <v>0.17108784557625401</v>
      </c>
      <c r="U361" s="17">
        <v>0.1953451073305516</v>
      </c>
      <c r="V361" s="17">
        <v>0.22873158080167511</v>
      </c>
      <c r="W361" s="17">
        <v>0.200395081994902</v>
      </c>
      <c r="X361" s="17">
        <v>0.18235405925225079</v>
      </c>
      <c r="Z361" s="17">
        <v>0.21196611132116991</v>
      </c>
      <c r="AA361" s="17">
        <v>0.18640980964375131</v>
      </c>
      <c r="AB361" s="17">
        <v>0.20325329425235519</v>
      </c>
      <c r="AC361" s="17">
        <v>0.14078601563250279</v>
      </c>
      <c r="AE361" s="17">
        <v>0.12612145716653669</v>
      </c>
      <c r="AF361" s="17">
        <v>9.9719056304652054E-2</v>
      </c>
      <c r="AG361" s="17">
        <v>0.1903632250971983</v>
      </c>
      <c r="AH361" s="17">
        <v>0.14808337533268781</v>
      </c>
      <c r="AI361" s="17">
        <v>0.14340854217762519</v>
      </c>
      <c r="AJ361" s="17">
        <v>0.1585561737862968</v>
      </c>
      <c r="AK361" s="17">
        <v>0.1908923653061502</v>
      </c>
      <c r="AL361" s="17">
        <v>0.1731332869904762</v>
      </c>
      <c r="AM361" s="17">
        <v>0.20623651186078951</v>
      </c>
      <c r="AN361" s="17">
        <v>0.228092966807217</v>
      </c>
      <c r="AO361" s="17">
        <v>0.22499699453674499</v>
      </c>
      <c r="AP361" s="17">
        <v>0.2104080982509266</v>
      </c>
      <c r="AQ361" s="17">
        <v>0.2233849724413387</v>
      </c>
      <c r="AR361" s="17">
        <v>0.22737853736931271</v>
      </c>
      <c r="AS361" s="17">
        <v>0.15326370368075409</v>
      </c>
      <c r="AT361" s="17">
        <v>0.29548391905202648</v>
      </c>
      <c r="AU361" s="17">
        <v>0.1208689873863238</v>
      </c>
      <c r="AW361" s="17">
        <v>0.1804471538585275</v>
      </c>
      <c r="AX361" s="17">
        <v>0.21242724253697731</v>
      </c>
      <c r="AZ361" s="17">
        <v>0.21196508882417131</v>
      </c>
      <c r="BA361" s="17">
        <v>0.14484309733207021</v>
      </c>
      <c r="BC361" s="17">
        <v>0.1649264311730316</v>
      </c>
      <c r="BD361" s="17">
        <v>0.1775880346315358</v>
      </c>
      <c r="BE361" s="17">
        <v>0.2024641394227748</v>
      </c>
      <c r="BF361" s="17">
        <v>0.19421317278255351</v>
      </c>
      <c r="BG361" s="17">
        <v>0.23165851923429609</v>
      </c>
      <c r="BH361" s="17">
        <v>0.21873977543721759</v>
      </c>
      <c r="BI361" s="17">
        <v>0.15231316750757981</v>
      </c>
      <c r="BK361" s="17">
        <v>0.19697958345163241</v>
      </c>
      <c r="BL361" s="17">
        <v>0.2282823539352391</v>
      </c>
      <c r="BM361" s="17">
        <v>0.14310759229170439</v>
      </c>
      <c r="BN361" s="17">
        <v>9.8181103648105283E-2</v>
      </c>
      <c r="BO361" s="17">
        <v>6.3662850838533555E-2</v>
      </c>
      <c r="BQ361" s="17">
        <v>0.26919949811854532</v>
      </c>
      <c r="BR361" s="17">
        <v>0.16387371912895771</v>
      </c>
      <c r="BS361" s="17">
        <v>0.17324574583910871</v>
      </c>
      <c r="BT361" s="17">
        <v>0.14632315990449071</v>
      </c>
      <c r="BU361" s="17">
        <v>0.18719578684901739</v>
      </c>
      <c r="BV361" s="17">
        <v>0.13462983204890061</v>
      </c>
      <c r="BW361" s="17">
        <v>7.5025851569239493E-2</v>
      </c>
      <c r="BX361" s="17">
        <v>0.1510727388580958</v>
      </c>
      <c r="BZ361" s="17">
        <v>0.28070612221274821</v>
      </c>
      <c r="CA361" s="17">
        <v>0.18978551111335609</v>
      </c>
      <c r="CB361" s="17">
        <v>0.15705688960233069</v>
      </c>
      <c r="CC361" s="17">
        <v>0.12667975650480881</v>
      </c>
      <c r="CD361" s="17">
        <v>0.20704327011452961</v>
      </c>
      <c r="CE361" s="17">
        <v>0.17193600583487911</v>
      </c>
      <c r="CF361" s="17">
        <v>6.4174313658026561E-2</v>
      </c>
      <c r="CG361" s="17">
        <v>0.12494444913917389</v>
      </c>
      <c r="CI361" s="17">
        <v>0.30575150078709368</v>
      </c>
      <c r="CJ361" s="17">
        <v>0.17728381986157629</v>
      </c>
      <c r="CK361" s="17">
        <v>0.1887216124667995</v>
      </c>
      <c r="CL361" s="17">
        <v>0.1052183582044829</v>
      </c>
      <c r="CM361" s="17">
        <v>0.19797985955366559</v>
      </c>
      <c r="CN361" s="17">
        <v>9.0899516591190541E-2</v>
      </c>
      <c r="CO361" s="17">
        <v>0.13352245439359789</v>
      </c>
      <c r="CP361" s="17">
        <v>0.17217646621947011</v>
      </c>
    </row>
    <row r="362" spans="2:94" x14ac:dyDescent="0.25">
      <c r="B362" s="16" t="s">
        <v>85</v>
      </c>
      <c r="C362" s="17">
        <v>0.167796269811298</v>
      </c>
      <c r="D362" s="17">
        <v>0.15820709875169489</v>
      </c>
      <c r="E362" s="17">
        <v>0.16242016391553221</v>
      </c>
      <c r="F362" s="17">
        <v>0.20302645505861941</v>
      </c>
      <c r="G362" s="17">
        <v>0.18453447651663779</v>
      </c>
      <c r="H362" s="17">
        <v>0.13725212386710081</v>
      </c>
      <c r="I362" s="17">
        <v>0.1568459756602722</v>
      </c>
      <c r="K362" s="17">
        <v>0.1116497962114698</v>
      </c>
      <c r="L362" s="17">
        <v>0.22173557353441539</v>
      </c>
      <c r="N362" s="17">
        <v>0.13292435016529261</v>
      </c>
      <c r="O362" s="17">
        <v>0.1910048458354231</v>
      </c>
      <c r="P362" s="17">
        <v>0.17757543223321051</v>
      </c>
      <c r="Q362" s="17">
        <v>0.16827991844169429</v>
      </c>
      <c r="R362" s="17">
        <v>0.17976970802898751</v>
      </c>
      <c r="S362" s="17">
        <v>0.19493206907718921</v>
      </c>
      <c r="T362" s="17">
        <v>0.18926031410734301</v>
      </c>
      <c r="U362" s="17">
        <v>0.18217518364190691</v>
      </c>
      <c r="V362" s="17">
        <v>0.13166442937278069</v>
      </c>
      <c r="W362" s="17">
        <v>0.1711854555128865</v>
      </c>
      <c r="X362" s="17">
        <v>0.16801316483705889</v>
      </c>
      <c r="Z362" s="17">
        <v>0.1166371801334135</v>
      </c>
      <c r="AA362" s="17">
        <v>0.1627151693305659</v>
      </c>
      <c r="AB362" s="17">
        <v>0.1479876045154003</v>
      </c>
      <c r="AC362" s="17">
        <v>0.24597157595073091</v>
      </c>
      <c r="AE362" s="17">
        <v>0.40118893809032569</v>
      </c>
      <c r="AF362" s="17">
        <v>0.27089074474095942</v>
      </c>
      <c r="AG362" s="17">
        <v>0.21849773963775951</v>
      </c>
      <c r="AH362" s="17">
        <v>0.26621311320899332</v>
      </c>
      <c r="AI362" s="17">
        <v>0.19288934076313169</v>
      </c>
      <c r="AJ362" s="17">
        <v>0.13504661716228061</v>
      </c>
      <c r="AK362" s="17">
        <v>0.14516525404528299</v>
      </c>
      <c r="AL362" s="17">
        <v>0.15967337926744141</v>
      </c>
      <c r="AM362" s="17">
        <v>0.16715577219959671</v>
      </c>
      <c r="AN362" s="17">
        <v>0.1112110995622978</v>
      </c>
      <c r="AO362" s="17">
        <v>0.1194435925359463</v>
      </c>
      <c r="AP362" s="17">
        <v>0.16304973951735521</v>
      </c>
      <c r="AQ362" s="17">
        <v>9.7290657962592744E-2</v>
      </c>
      <c r="AR362" s="17">
        <v>0.1063791631093296</v>
      </c>
      <c r="AS362" s="17">
        <v>0.1247953999559315</v>
      </c>
      <c r="AT362" s="17">
        <v>8.5383228734059777E-2</v>
      </c>
      <c r="AU362" s="17">
        <v>0.34044284248199702</v>
      </c>
      <c r="AW362" s="17">
        <v>0.16742993800343231</v>
      </c>
      <c r="AX362" s="17">
        <v>0.1607113070774388</v>
      </c>
      <c r="AZ362" s="17">
        <v>0.15353573406680859</v>
      </c>
      <c r="BA362" s="17">
        <v>0.19038005541096101</v>
      </c>
      <c r="BC362" s="17">
        <v>0.20602051235062679</v>
      </c>
      <c r="BD362" s="17">
        <v>0.1590840782113479</v>
      </c>
      <c r="BE362" s="17">
        <v>0.13286219565652679</v>
      </c>
      <c r="BF362" s="17">
        <v>0.15158063021003829</v>
      </c>
      <c r="BG362" s="17">
        <v>0.10536779041961759</v>
      </c>
      <c r="BH362" s="17">
        <v>0.1031298466434684</v>
      </c>
      <c r="BI362" s="17">
        <v>0.35572525845946429</v>
      </c>
      <c r="BK362" s="17">
        <v>0.12868448182532299</v>
      </c>
      <c r="BL362" s="17">
        <v>0.12986013342493771</v>
      </c>
      <c r="BM362" s="17">
        <v>0.26586543465066698</v>
      </c>
      <c r="BN362" s="17">
        <v>0.1871569732584967</v>
      </c>
      <c r="BO362" s="17">
        <v>0.55426951658202139</v>
      </c>
      <c r="BQ362" s="17">
        <v>0.1012973574807723</v>
      </c>
      <c r="BR362" s="17">
        <v>0.13162917204063801</v>
      </c>
      <c r="BS362" s="17">
        <v>0.1392464672479905</v>
      </c>
      <c r="BT362" s="17">
        <v>0.13177282829622849</v>
      </c>
      <c r="BU362" s="17">
        <v>0.16861972142809681</v>
      </c>
      <c r="BV362" s="17">
        <v>0.3110365081952533</v>
      </c>
      <c r="BW362" s="17">
        <v>0.47748839059826093</v>
      </c>
      <c r="BX362" s="17">
        <v>0.1750435221798757</v>
      </c>
      <c r="BZ362" s="17">
        <v>9.3986017903105915E-2</v>
      </c>
      <c r="CA362" s="17">
        <v>0.13791692965521429</v>
      </c>
      <c r="CB362" s="17">
        <v>0.14156630481613319</v>
      </c>
      <c r="CC362" s="17">
        <v>0.1526649175356152</v>
      </c>
      <c r="CD362" s="17">
        <v>0.13028115642566329</v>
      </c>
      <c r="CE362" s="17">
        <v>0.1016219504613417</v>
      </c>
      <c r="CF362" s="17">
        <v>0.53666320804603473</v>
      </c>
      <c r="CG362" s="17">
        <v>0.28499904807158483</v>
      </c>
      <c r="CI362" s="17">
        <v>8.4408010471199738E-2</v>
      </c>
      <c r="CJ362" s="17">
        <v>0.14717756355016379</v>
      </c>
      <c r="CK362" s="17">
        <v>0.14593446677101499</v>
      </c>
      <c r="CL362" s="17">
        <v>0.14152068575479981</v>
      </c>
      <c r="CM362" s="17">
        <v>0.1201009550214342</v>
      </c>
      <c r="CN362" s="17">
        <v>0.42681045902150139</v>
      </c>
      <c r="CO362" s="17">
        <v>0.36541107354873981</v>
      </c>
      <c r="CP362" s="17">
        <v>0.15647169518196921</v>
      </c>
    </row>
    <row r="364" spans="2:94" ht="90" x14ac:dyDescent="0.25">
      <c r="B364" s="14" t="s">
        <v>165</v>
      </c>
    </row>
    <row r="365" spans="2:94" x14ac:dyDescent="0.25">
      <c r="B365" s="15" t="s">
        <v>15</v>
      </c>
    </row>
    <row r="366" spans="2:94" ht="30" x14ac:dyDescent="0.25">
      <c r="B366" s="16" t="s">
        <v>149</v>
      </c>
      <c r="C366" s="17">
        <v>3.5034606577340109E-2</v>
      </c>
      <c r="D366" s="17">
        <v>4.9747070440719451E-2</v>
      </c>
      <c r="E366" s="17">
        <v>3.5079129284883263E-2</v>
      </c>
      <c r="F366" s="17">
        <v>2.895630030053831E-2</v>
      </c>
      <c r="G366" s="17">
        <v>3.0682497349843518E-2</v>
      </c>
      <c r="H366" s="17">
        <v>3.9227147006065062E-2</v>
      </c>
      <c r="I366" s="17">
        <v>3.093633205368659E-2</v>
      </c>
      <c r="K366" s="17">
        <v>4.0096139887376279E-2</v>
      </c>
      <c r="L366" s="17">
        <v>3.0265718208338441E-2</v>
      </c>
      <c r="N366" s="17">
        <v>5.5519821858355092E-2</v>
      </c>
      <c r="O366" s="17">
        <v>3.3659255573627513E-2</v>
      </c>
      <c r="P366" s="17">
        <v>4.2843773678831881E-2</v>
      </c>
      <c r="Q366" s="17">
        <v>3.5676709568539168E-2</v>
      </c>
      <c r="R366" s="17">
        <v>1.6639258581139758E-2</v>
      </c>
      <c r="S366" s="17">
        <v>1.381611328333403E-2</v>
      </c>
      <c r="T366" s="17">
        <v>4.2022892588112218E-2</v>
      </c>
      <c r="U366" s="17">
        <v>3.2548907057530753E-2</v>
      </c>
      <c r="V366" s="17">
        <v>5.3746280772735452E-2</v>
      </c>
      <c r="W366" s="17">
        <v>2.2048919290765571E-2</v>
      </c>
      <c r="X366" s="17">
        <v>2.3865039505896451E-2</v>
      </c>
      <c r="Z366" s="17">
        <v>3.3013279824970862E-2</v>
      </c>
      <c r="AA366" s="17">
        <v>2.7459841425824371E-2</v>
      </c>
      <c r="AB366" s="17">
        <v>3.7020793209074879E-2</v>
      </c>
      <c r="AC366" s="17">
        <v>4.3699313285523393E-2</v>
      </c>
      <c r="AE366" s="17">
        <v>7.4308268502557992E-2</v>
      </c>
      <c r="AF366" s="17">
        <v>5.7769984198775111E-2</v>
      </c>
      <c r="AG366" s="17">
        <v>4.3389166969404751E-2</v>
      </c>
      <c r="AH366" s="17">
        <v>1.468747482526336E-2</v>
      </c>
      <c r="AI366" s="17">
        <v>2.9138371974130741E-2</v>
      </c>
      <c r="AJ366" s="17">
        <v>4.3724044206458819E-2</v>
      </c>
      <c r="AK366" s="17">
        <v>2.0040714738521561E-2</v>
      </c>
      <c r="AL366" s="17">
        <v>1.7042823981478151E-2</v>
      </c>
      <c r="AM366" s="17">
        <v>3.0303043055835279E-2</v>
      </c>
      <c r="AN366" s="17">
        <v>4.2588867040918937E-2</v>
      </c>
      <c r="AO366" s="17">
        <v>3.5991468040044987E-2</v>
      </c>
      <c r="AP366" s="17">
        <v>2.453722434015343E-2</v>
      </c>
      <c r="AQ366" s="17">
        <v>5.9574664926193538E-2</v>
      </c>
      <c r="AR366" s="17">
        <v>3.2678683479490211E-2</v>
      </c>
      <c r="AS366" s="17">
        <v>5.818799666601393E-2</v>
      </c>
      <c r="AT366" s="17">
        <v>3.9847252885755448E-2</v>
      </c>
      <c r="AU366" s="17">
        <v>3.3459441170492321E-2</v>
      </c>
      <c r="AW366" s="17">
        <v>3.3481074874792467E-2</v>
      </c>
      <c r="AX366" s="17">
        <v>3.8329373581194752E-2</v>
      </c>
      <c r="AZ366" s="17">
        <v>2.8905192972404899E-2</v>
      </c>
      <c r="BA366" s="17">
        <v>4.4741490328815303E-2</v>
      </c>
      <c r="BC366" s="17">
        <v>3.258384813328058E-2</v>
      </c>
      <c r="BD366" s="17">
        <v>3.1587101505261748E-2</v>
      </c>
      <c r="BE366" s="17">
        <v>3.6656475288170079E-2</v>
      </c>
      <c r="BF366" s="17">
        <v>3.9692878358860519E-2</v>
      </c>
      <c r="BG366" s="17">
        <v>3.1829565378701068E-2</v>
      </c>
      <c r="BH366" s="17">
        <v>3.5543541202334668E-2</v>
      </c>
      <c r="BI366" s="17">
        <v>5.4305529019269133E-2</v>
      </c>
      <c r="BK366" s="17">
        <v>4.2990421465945262E-2</v>
      </c>
      <c r="BL366" s="17">
        <v>2.9282661980363871E-2</v>
      </c>
      <c r="BM366" s="17">
        <v>1.998708561106528E-2</v>
      </c>
      <c r="BN366" s="17">
        <v>5.2780789276825092E-2</v>
      </c>
      <c r="BO366" s="17">
        <v>2.4166480278198951E-2</v>
      </c>
      <c r="BQ366" s="17">
        <v>1.481882382148619E-2</v>
      </c>
      <c r="BR366" s="17">
        <v>4.7923157826924648E-2</v>
      </c>
      <c r="BS366" s="17">
        <v>2.7523113035076759E-2</v>
      </c>
      <c r="BT366" s="17">
        <v>4.9927172321741223E-2</v>
      </c>
      <c r="BU366" s="17">
        <v>5.7379278596817809E-2</v>
      </c>
      <c r="BV366" s="17">
        <v>2.151010804729258E-2</v>
      </c>
      <c r="BW366" s="17">
        <v>0</v>
      </c>
      <c r="BX366" s="17">
        <v>7.4170891799580307E-2</v>
      </c>
      <c r="BZ366" s="17">
        <v>1.487028794336067E-2</v>
      </c>
      <c r="CA366" s="17">
        <v>4.1128898086688223E-2</v>
      </c>
      <c r="CB366" s="17">
        <v>3.0337980074566399E-2</v>
      </c>
      <c r="CC366" s="17">
        <v>4.9850465885306242E-2</v>
      </c>
      <c r="CD366" s="17">
        <v>3.9063335737126011E-2</v>
      </c>
      <c r="CE366" s="17">
        <v>7.8078243512234621E-2</v>
      </c>
      <c r="CF366" s="17">
        <v>2.3561580540948458E-2</v>
      </c>
      <c r="CG366" s="17">
        <v>3.3223008860486021E-2</v>
      </c>
      <c r="CI366" s="17">
        <v>1.3459336536090809E-2</v>
      </c>
      <c r="CJ366" s="17">
        <v>3.4591204482634232E-2</v>
      </c>
      <c r="CK366" s="17">
        <v>3.1404373993124179E-2</v>
      </c>
      <c r="CL366" s="17">
        <v>7.5031787232681557E-2</v>
      </c>
      <c r="CM366" s="17">
        <v>3.1180361635798799E-2</v>
      </c>
      <c r="CN366" s="17">
        <v>2.9481070670561469E-2</v>
      </c>
      <c r="CO366" s="17">
        <v>2.5032580896479958E-2</v>
      </c>
      <c r="CP366" s="17">
        <v>5.8095988486660179E-2</v>
      </c>
    </row>
    <row r="367" spans="2:94" x14ac:dyDescent="0.25">
      <c r="B367" s="16" t="s">
        <v>150</v>
      </c>
      <c r="C367" s="17">
        <v>0.1015943000767872</v>
      </c>
      <c r="D367" s="17">
        <v>0.1432473332175874</v>
      </c>
      <c r="E367" s="17">
        <v>0.1110441788214354</v>
      </c>
      <c r="F367" s="17">
        <v>0.10194112037997891</v>
      </c>
      <c r="G367" s="17">
        <v>0.1100576780271562</v>
      </c>
      <c r="H367" s="17">
        <v>7.9127142242417667E-2</v>
      </c>
      <c r="I367" s="17">
        <v>7.4356078961412414E-2</v>
      </c>
      <c r="K367" s="17">
        <v>0.1155469676885981</v>
      </c>
      <c r="L367" s="17">
        <v>8.7087857830570131E-2</v>
      </c>
      <c r="N367" s="17">
        <v>0.12858111955097731</v>
      </c>
      <c r="O367" s="17">
        <v>0.1450903329215277</v>
      </c>
      <c r="P367" s="17">
        <v>6.4158840372280534E-2</v>
      </c>
      <c r="Q367" s="17">
        <v>9.293640812632889E-2</v>
      </c>
      <c r="R367" s="17">
        <v>9.5321929120714882E-2</v>
      </c>
      <c r="S367" s="17">
        <v>9.7851355658475095E-2</v>
      </c>
      <c r="T367" s="17">
        <v>9.2228699004573783E-2</v>
      </c>
      <c r="U367" s="17">
        <v>9.7381808160971445E-2</v>
      </c>
      <c r="V367" s="17">
        <v>0.10244399208029489</v>
      </c>
      <c r="W367" s="17">
        <v>0.1021097156596287</v>
      </c>
      <c r="X367" s="17">
        <v>9.9729830900718561E-2</v>
      </c>
      <c r="Z367" s="17">
        <v>0.1079256763904473</v>
      </c>
      <c r="AA367" s="17">
        <v>0.1043471407360098</v>
      </c>
      <c r="AB367" s="17">
        <v>0.1014095880082279</v>
      </c>
      <c r="AC367" s="17">
        <v>9.2689378220493016E-2</v>
      </c>
      <c r="AE367" s="17">
        <v>6.8886951510868349E-2</v>
      </c>
      <c r="AF367" s="17">
        <v>6.3994527037482138E-2</v>
      </c>
      <c r="AG367" s="17">
        <v>0.1460122930995047</v>
      </c>
      <c r="AH367" s="17">
        <v>6.8043076925026785E-2</v>
      </c>
      <c r="AI367" s="17">
        <v>0.1087467632815983</v>
      </c>
      <c r="AJ367" s="17">
        <v>7.8566265375053623E-2</v>
      </c>
      <c r="AK367" s="17">
        <v>0.13521761477335811</v>
      </c>
      <c r="AL367" s="17">
        <v>0.10230131616208631</v>
      </c>
      <c r="AM367" s="17">
        <v>0.1100758839075098</v>
      </c>
      <c r="AN367" s="17">
        <v>0.12363076095523801</v>
      </c>
      <c r="AO367" s="17">
        <v>9.5888997600617851E-2</v>
      </c>
      <c r="AP367" s="17">
        <v>8.5940791894904375E-2</v>
      </c>
      <c r="AQ367" s="17">
        <v>9.6713316165671415E-2</v>
      </c>
      <c r="AR367" s="17">
        <v>9.0072016135867364E-2</v>
      </c>
      <c r="AS367" s="17">
        <v>0.16464266810921091</v>
      </c>
      <c r="AT367" s="17">
        <v>9.0135721852589334E-2</v>
      </c>
      <c r="AU367" s="17">
        <v>6.3158012923425905E-2</v>
      </c>
      <c r="AW367" s="17">
        <v>9.9342312448372799E-2</v>
      </c>
      <c r="AX367" s="17">
        <v>0.1123185908806177</v>
      </c>
      <c r="AZ367" s="17">
        <v>8.7608689475958623E-2</v>
      </c>
      <c r="BA367" s="17">
        <v>0.1237426987729261</v>
      </c>
      <c r="BC367" s="17">
        <v>7.4426769502383583E-2</v>
      </c>
      <c r="BD367" s="17">
        <v>0.1225984261249238</v>
      </c>
      <c r="BE367" s="17">
        <v>8.853591992704346E-2</v>
      </c>
      <c r="BF367" s="17">
        <v>0.1017383311733973</v>
      </c>
      <c r="BG367" s="17">
        <v>0.1409044840485191</v>
      </c>
      <c r="BH367" s="17">
        <v>8.8808586220858798E-2</v>
      </c>
      <c r="BI367" s="17">
        <v>8.0806616053375427E-2</v>
      </c>
      <c r="BK367" s="17">
        <v>0.130179964312201</v>
      </c>
      <c r="BL367" s="17">
        <v>7.3175387220132282E-2</v>
      </c>
      <c r="BM367" s="17">
        <v>8.2984170564979906E-2</v>
      </c>
      <c r="BN367" s="17">
        <v>0.12901742269636529</v>
      </c>
      <c r="BO367" s="17">
        <v>5.2001599032277648E-2</v>
      </c>
      <c r="BQ367" s="17">
        <v>6.9038514654846783E-2</v>
      </c>
      <c r="BR367" s="17">
        <v>0.14223041427560229</v>
      </c>
      <c r="BS367" s="17">
        <v>0.103266686274664</v>
      </c>
      <c r="BT367" s="17">
        <v>0.1442810798710176</v>
      </c>
      <c r="BU367" s="17">
        <v>9.1421340685223645E-2</v>
      </c>
      <c r="BV367" s="17">
        <v>7.007228951975264E-2</v>
      </c>
      <c r="BW367" s="17">
        <v>5.6540657304109308E-2</v>
      </c>
      <c r="BX367" s="17">
        <v>0.1271433430992539</v>
      </c>
      <c r="BZ367" s="17">
        <v>7.0264648215430617E-2</v>
      </c>
      <c r="CA367" s="17">
        <v>0.12582962729019229</v>
      </c>
      <c r="CB367" s="17">
        <v>0.10625668651949351</v>
      </c>
      <c r="CC367" s="17">
        <v>0.22190852501700681</v>
      </c>
      <c r="CD367" s="17">
        <v>7.643244409072146E-2</v>
      </c>
      <c r="CE367" s="17">
        <v>0.1720780289785139</v>
      </c>
      <c r="CF367" s="17">
        <v>5.2838297675773763E-2</v>
      </c>
      <c r="CG367" s="17">
        <v>7.158417265760024E-2</v>
      </c>
      <c r="CI367" s="17">
        <v>4.8658136623686073E-2</v>
      </c>
      <c r="CJ367" s="17">
        <v>0.1365267898667962</v>
      </c>
      <c r="CK367" s="17">
        <v>8.9697283150195636E-2</v>
      </c>
      <c r="CL367" s="17">
        <v>0.19766033575169689</v>
      </c>
      <c r="CM367" s="17">
        <v>8.6437944190066174E-2</v>
      </c>
      <c r="CN367" s="17">
        <v>5.9936704997450831E-2</v>
      </c>
      <c r="CO367" s="17">
        <v>4.9580537276920959E-2</v>
      </c>
      <c r="CP367" s="17">
        <v>0.15182786346163971</v>
      </c>
    </row>
    <row r="368" spans="2:94" x14ac:dyDescent="0.25">
      <c r="B368" s="16" t="s">
        <v>151</v>
      </c>
      <c r="C368" s="17">
        <v>0.17575902726265691</v>
      </c>
      <c r="D368" s="17">
        <v>0.21798926884736461</v>
      </c>
      <c r="E368" s="17">
        <v>0.22869467886535261</v>
      </c>
      <c r="F368" s="17">
        <v>0.19358898382240239</v>
      </c>
      <c r="G368" s="17">
        <v>0.1466933816029182</v>
      </c>
      <c r="H368" s="17">
        <v>0.14906303906044749</v>
      </c>
      <c r="I368" s="17">
        <v>0.13178233220484689</v>
      </c>
      <c r="K368" s="17">
        <v>0.18426517931573441</v>
      </c>
      <c r="L368" s="17">
        <v>0.16771715991878819</v>
      </c>
      <c r="N368" s="17">
        <v>0.18013375675498369</v>
      </c>
      <c r="O368" s="17">
        <v>0.17430794766456301</v>
      </c>
      <c r="P368" s="17">
        <v>0.19271925600376771</v>
      </c>
      <c r="Q368" s="17">
        <v>0.15635588327635719</v>
      </c>
      <c r="R368" s="17">
        <v>0.18802371614444119</v>
      </c>
      <c r="S368" s="17">
        <v>0.1960168899672316</v>
      </c>
      <c r="T368" s="17">
        <v>0.21229967464496241</v>
      </c>
      <c r="U368" s="17">
        <v>0.1374992145286098</v>
      </c>
      <c r="V368" s="17">
        <v>0.18268153785809069</v>
      </c>
      <c r="W368" s="17">
        <v>0.17646619629259169</v>
      </c>
      <c r="X368" s="17">
        <v>0.14155359442854479</v>
      </c>
      <c r="Z368" s="17">
        <v>0.15602676873078919</v>
      </c>
      <c r="AA368" s="17">
        <v>0.17971321049767991</v>
      </c>
      <c r="AB368" s="17">
        <v>0.19745824745341339</v>
      </c>
      <c r="AC368" s="17">
        <v>0.1737990876658807</v>
      </c>
      <c r="AE368" s="17">
        <v>0.24160138219085681</v>
      </c>
      <c r="AF368" s="17">
        <v>0.2210998165583844</v>
      </c>
      <c r="AG368" s="17">
        <v>0.13909989345287019</v>
      </c>
      <c r="AH368" s="17">
        <v>0.19960845428519189</v>
      </c>
      <c r="AI368" s="17">
        <v>0.1858117935597243</v>
      </c>
      <c r="AJ368" s="17">
        <v>0.19350778429293961</v>
      </c>
      <c r="AK368" s="17">
        <v>0.16250014489429751</v>
      </c>
      <c r="AL368" s="17">
        <v>0.18219966754937711</v>
      </c>
      <c r="AM368" s="17">
        <v>0.1666982217741676</v>
      </c>
      <c r="AN368" s="17">
        <v>0.1494588534488403</v>
      </c>
      <c r="AO368" s="17">
        <v>0.17405635733385069</v>
      </c>
      <c r="AP368" s="17">
        <v>0.1703946250081895</v>
      </c>
      <c r="AQ368" s="17">
        <v>0.17983687578199481</v>
      </c>
      <c r="AR368" s="17">
        <v>0.21654413487847329</v>
      </c>
      <c r="AS368" s="17">
        <v>0.1714284964884463</v>
      </c>
      <c r="AT368" s="17">
        <v>0.13594885479012281</v>
      </c>
      <c r="AU368" s="17">
        <v>0.1452756745299453</v>
      </c>
      <c r="AW368" s="17">
        <v>0.17679411987474469</v>
      </c>
      <c r="AX368" s="17">
        <v>0.17408236884911099</v>
      </c>
      <c r="AZ368" s="17">
        <v>0.16859578145623641</v>
      </c>
      <c r="BA368" s="17">
        <v>0.1871031457718369</v>
      </c>
      <c r="BC368" s="17">
        <v>0.18802531491580629</v>
      </c>
      <c r="BD368" s="17">
        <v>0.18205494567726499</v>
      </c>
      <c r="BE368" s="17">
        <v>0.16968621880478221</v>
      </c>
      <c r="BF368" s="17">
        <v>0.17542967599221809</v>
      </c>
      <c r="BG368" s="17">
        <v>0.17679880486560701</v>
      </c>
      <c r="BH368" s="17">
        <v>0.15220346298126111</v>
      </c>
      <c r="BI368" s="17">
        <v>7.6081375506633062E-2</v>
      </c>
      <c r="BK368" s="17">
        <v>0.1668449359581258</v>
      </c>
      <c r="BL368" s="17">
        <v>0.1715097255195337</v>
      </c>
      <c r="BM368" s="17">
        <v>0.18410545057101049</v>
      </c>
      <c r="BN368" s="17">
        <v>0.2232174007409001</v>
      </c>
      <c r="BO368" s="17">
        <v>0.14178632520736259</v>
      </c>
      <c r="BQ368" s="17">
        <v>0.1328374237089596</v>
      </c>
      <c r="BR368" s="17">
        <v>0.196033576170141</v>
      </c>
      <c r="BS368" s="17">
        <v>0.22836892954892399</v>
      </c>
      <c r="BT368" s="17">
        <v>0.23401132597995611</v>
      </c>
      <c r="BU368" s="17">
        <v>0.277572690541454</v>
      </c>
      <c r="BV368" s="17">
        <v>0.16980894676193439</v>
      </c>
      <c r="BW368" s="17">
        <v>0.1940483143552573</v>
      </c>
      <c r="BX368" s="17">
        <v>0.16566124186337969</v>
      </c>
      <c r="BZ368" s="17">
        <v>0.12524231343812281</v>
      </c>
      <c r="CA368" s="17">
        <v>0.16956092536730791</v>
      </c>
      <c r="CB368" s="17">
        <v>0.16880585350013799</v>
      </c>
      <c r="CC368" s="17">
        <v>0.22449555430555271</v>
      </c>
      <c r="CD368" s="17">
        <v>0.23203886859354919</v>
      </c>
      <c r="CE368" s="17">
        <v>0.18962818095718509</v>
      </c>
      <c r="CF368" s="17">
        <v>0.19855873038812871</v>
      </c>
      <c r="CG368" s="17">
        <v>0.18406277222296941</v>
      </c>
      <c r="CI368" s="17">
        <v>0.13545903649859689</v>
      </c>
      <c r="CJ368" s="17">
        <v>0.17818997857522559</v>
      </c>
      <c r="CK368" s="17">
        <v>0.19219500269256681</v>
      </c>
      <c r="CL368" s="17">
        <v>0.22062782949638951</v>
      </c>
      <c r="CM368" s="17">
        <v>0.18762321397685</v>
      </c>
      <c r="CN368" s="17">
        <v>0.17396771515536641</v>
      </c>
      <c r="CO368" s="17">
        <v>0.13885360030065971</v>
      </c>
      <c r="CP368" s="17">
        <v>0.17292308090656561</v>
      </c>
    </row>
    <row r="369" spans="2:94" x14ac:dyDescent="0.25">
      <c r="B369" s="16" t="s">
        <v>152</v>
      </c>
      <c r="C369" s="17">
        <v>0.32576497002692412</v>
      </c>
      <c r="D369" s="17">
        <v>0.26898779451790711</v>
      </c>
      <c r="E369" s="17">
        <v>0.27430997719966721</v>
      </c>
      <c r="F369" s="17">
        <v>0.28335389032216141</v>
      </c>
      <c r="G369" s="17">
        <v>0.33976617745687471</v>
      </c>
      <c r="H369" s="17">
        <v>0.36904398852079079</v>
      </c>
      <c r="I369" s="17">
        <v>0.39916832001642538</v>
      </c>
      <c r="K369" s="17">
        <v>0.34201581624712801</v>
      </c>
      <c r="L369" s="17">
        <v>0.31007511849206387</v>
      </c>
      <c r="N369" s="17">
        <v>0.2858566768843262</v>
      </c>
      <c r="O369" s="17">
        <v>0.30673607422718058</v>
      </c>
      <c r="P369" s="17">
        <v>0.32546811354749922</v>
      </c>
      <c r="Q369" s="17">
        <v>0.33698360163759999</v>
      </c>
      <c r="R369" s="17">
        <v>0.33865203034380431</v>
      </c>
      <c r="S369" s="17">
        <v>0.36333865728711712</v>
      </c>
      <c r="T369" s="17">
        <v>0.30295187403363971</v>
      </c>
      <c r="U369" s="17">
        <v>0.32230876896866828</v>
      </c>
      <c r="V369" s="17">
        <v>0.31067268524601238</v>
      </c>
      <c r="W369" s="17">
        <v>0.33784269122174171</v>
      </c>
      <c r="X369" s="17">
        <v>0.36604059623482338</v>
      </c>
      <c r="Z369" s="17">
        <v>0.36623401123638177</v>
      </c>
      <c r="AA369" s="17">
        <v>0.33155922707947683</v>
      </c>
      <c r="AB369" s="17">
        <v>0.31110053554901201</v>
      </c>
      <c r="AC369" s="17">
        <v>0.28891893668313989</v>
      </c>
      <c r="AE369" s="17">
        <v>9.527280239681668E-2</v>
      </c>
      <c r="AF369" s="17">
        <v>0.27014763216551529</v>
      </c>
      <c r="AG369" s="17">
        <v>0.27169022558192368</v>
      </c>
      <c r="AH369" s="17">
        <v>0.30073680450708362</v>
      </c>
      <c r="AI369" s="17">
        <v>0.33046425693541143</v>
      </c>
      <c r="AJ369" s="17">
        <v>0.36566731448428791</v>
      </c>
      <c r="AK369" s="17">
        <v>0.34343194612988359</v>
      </c>
      <c r="AL369" s="17">
        <v>0.35651042856369219</v>
      </c>
      <c r="AM369" s="17">
        <v>0.33495002614102187</v>
      </c>
      <c r="AN369" s="17">
        <v>0.33390367874009569</v>
      </c>
      <c r="AO369" s="17">
        <v>0.35022044877223107</v>
      </c>
      <c r="AP369" s="17">
        <v>0.33459881780553008</v>
      </c>
      <c r="AQ369" s="17">
        <v>0.33307312916352683</v>
      </c>
      <c r="AR369" s="17">
        <v>0.33111023534151562</v>
      </c>
      <c r="AS369" s="17">
        <v>0.22899306525198521</v>
      </c>
      <c r="AT369" s="17">
        <v>0.35487950090701847</v>
      </c>
      <c r="AU369" s="17">
        <v>0.27951344975627379</v>
      </c>
      <c r="AW369" s="17">
        <v>0.33618865063269199</v>
      </c>
      <c r="AX369" s="17">
        <v>0.2853071040184072</v>
      </c>
      <c r="AZ369" s="17">
        <v>0.34397275361472929</v>
      </c>
      <c r="BA369" s="17">
        <v>0.29693010097574141</v>
      </c>
      <c r="BC369" s="17">
        <v>0.32349467621865791</v>
      </c>
      <c r="BD369" s="17">
        <v>0.32138351221998201</v>
      </c>
      <c r="BE369" s="17">
        <v>0.37302682739016763</v>
      </c>
      <c r="BF369" s="17">
        <v>0.32321487587130232</v>
      </c>
      <c r="BG369" s="17">
        <v>0.31106877154361562</v>
      </c>
      <c r="BH369" s="17">
        <v>0.33994638402348759</v>
      </c>
      <c r="BI369" s="17">
        <v>0.28364159439238601</v>
      </c>
      <c r="BK369" s="17">
        <v>0.32665628154720888</v>
      </c>
      <c r="BL369" s="17">
        <v>0.37110568770448188</v>
      </c>
      <c r="BM369" s="17">
        <v>0.28629424316590668</v>
      </c>
      <c r="BN369" s="17">
        <v>0.27498823377129111</v>
      </c>
      <c r="BO369" s="17">
        <v>0.16365541226711189</v>
      </c>
      <c r="BQ369" s="17">
        <v>0.4147323343145437</v>
      </c>
      <c r="BR369" s="17">
        <v>0.31980877647099232</v>
      </c>
      <c r="BS369" s="17">
        <v>0.29960428775517128</v>
      </c>
      <c r="BT369" s="17">
        <v>0.2468388176273249</v>
      </c>
      <c r="BU369" s="17">
        <v>0.21935786471481861</v>
      </c>
      <c r="BV369" s="17">
        <v>0.28238130234514491</v>
      </c>
      <c r="BW369" s="17">
        <v>0.2273151513972631</v>
      </c>
      <c r="BX369" s="17">
        <v>0.27168409501547419</v>
      </c>
      <c r="BZ369" s="17">
        <v>0.40539088602877549</v>
      </c>
      <c r="CA369" s="17">
        <v>0.34655952552425801</v>
      </c>
      <c r="CB369" s="17">
        <v>0.35792553663469739</v>
      </c>
      <c r="CC369" s="17">
        <v>0.1968629457057699</v>
      </c>
      <c r="CD369" s="17">
        <v>0.33222217625254769</v>
      </c>
      <c r="CE369" s="17">
        <v>0.2460032408949335</v>
      </c>
      <c r="CF369" s="17">
        <v>0.13939686108798049</v>
      </c>
      <c r="CG369" s="17">
        <v>0.27766850097408641</v>
      </c>
      <c r="CI369" s="17">
        <v>0.40838686655337908</v>
      </c>
      <c r="CJ369" s="17">
        <v>0.3216488547766162</v>
      </c>
      <c r="CK369" s="17">
        <v>0.33418425089518872</v>
      </c>
      <c r="CL369" s="17">
        <v>0.2536583517284054</v>
      </c>
      <c r="CM369" s="17">
        <v>0.36398487675985669</v>
      </c>
      <c r="CN369" s="17">
        <v>0.22184623185337701</v>
      </c>
      <c r="CO369" s="17">
        <v>0.29832613415643322</v>
      </c>
      <c r="CP369" s="17">
        <v>0.25448375426399761</v>
      </c>
    </row>
    <row r="370" spans="2:94" ht="30" x14ac:dyDescent="0.25">
      <c r="B370" s="16" t="s">
        <v>153</v>
      </c>
      <c r="C370" s="17">
        <v>0.19205312014956369</v>
      </c>
      <c r="D370" s="17">
        <v>0.16324413411672989</v>
      </c>
      <c r="E370" s="17">
        <v>0.1956755644712081</v>
      </c>
      <c r="F370" s="17">
        <v>0.19444019814522381</v>
      </c>
      <c r="G370" s="17">
        <v>0.17979749762866279</v>
      </c>
      <c r="H370" s="17">
        <v>0.2173605460234049</v>
      </c>
      <c r="I370" s="17">
        <v>0.19911190309631729</v>
      </c>
      <c r="K370" s="17">
        <v>0.20791083228230081</v>
      </c>
      <c r="L370" s="17">
        <v>0.1769728966330924</v>
      </c>
      <c r="N370" s="17">
        <v>0.18297509370287859</v>
      </c>
      <c r="O370" s="17">
        <v>0.1643733154223192</v>
      </c>
      <c r="P370" s="17">
        <v>0.18870675501080411</v>
      </c>
      <c r="Q370" s="17">
        <v>0.19152311012684539</v>
      </c>
      <c r="R370" s="17">
        <v>0.18710574224559029</v>
      </c>
      <c r="S370" s="17">
        <v>0.14590125176094459</v>
      </c>
      <c r="T370" s="17">
        <v>0.15877615249987609</v>
      </c>
      <c r="U370" s="17">
        <v>0.2381896893467787</v>
      </c>
      <c r="V370" s="17">
        <v>0.22447941096683879</v>
      </c>
      <c r="W370" s="17">
        <v>0.194122774562837</v>
      </c>
      <c r="X370" s="17">
        <v>0.19411805921507491</v>
      </c>
      <c r="Z370" s="17">
        <v>0.21204442148036459</v>
      </c>
      <c r="AA370" s="17">
        <v>0.19515330392296751</v>
      </c>
      <c r="AB370" s="17">
        <v>0.20353382880823551</v>
      </c>
      <c r="AC370" s="17">
        <v>0.15712138270779491</v>
      </c>
      <c r="AE370" s="17">
        <v>0.11815374532087999</v>
      </c>
      <c r="AF370" s="17">
        <v>0.13024668866860989</v>
      </c>
      <c r="AG370" s="17">
        <v>0.16569758251993361</v>
      </c>
      <c r="AH370" s="17">
        <v>0.15455565778351929</v>
      </c>
      <c r="AI370" s="17">
        <v>0.16460923944542191</v>
      </c>
      <c r="AJ370" s="17">
        <v>0.1838689976727084</v>
      </c>
      <c r="AK370" s="17">
        <v>0.1931688285934364</v>
      </c>
      <c r="AL370" s="17">
        <v>0.1831112287944679</v>
      </c>
      <c r="AM370" s="17">
        <v>0.1907152806397274</v>
      </c>
      <c r="AN370" s="17">
        <v>0.21884643432540121</v>
      </c>
      <c r="AO370" s="17">
        <v>0.22663402443801769</v>
      </c>
      <c r="AP370" s="17">
        <v>0.23834222637404701</v>
      </c>
      <c r="AQ370" s="17">
        <v>0.20413440813250969</v>
      </c>
      <c r="AR370" s="17">
        <v>0.21637732221213099</v>
      </c>
      <c r="AS370" s="17">
        <v>0.21851357097429561</v>
      </c>
      <c r="AT370" s="17">
        <v>0.28796674775102299</v>
      </c>
      <c r="AU370" s="17">
        <v>0.13263542484560339</v>
      </c>
      <c r="AW370" s="17">
        <v>0.18152470029589021</v>
      </c>
      <c r="AX370" s="17">
        <v>0.24105104776382941</v>
      </c>
      <c r="AZ370" s="17">
        <v>0.21370498616097491</v>
      </c>
      <c r="BA370" s="17">
        <v>0.15776400867468099</v>
      </c>
      <c r="BC370" s="17">
        <v>0.1815941865915783</v>
      </c>
      <c r="BD370" s="17">
        <v>0.1785215716028076</v>
      </c>
      <c r="BE370" s="17">
        <v>0.19229731214188561</v>
      </c>
      <c r="BF370" s="17">
        <v>0.20176562223674491</v>
      </c>
      <c r="BG370" s="17">
        <v>0.23041434062718011</v>
      </c>
      <c r="BH370" s="17">
        <v>0.30106469361608768</v>
      </c>
      <c r="BI370" s="17">
        <v>0.14204524795884399</v>
      </c>
      <c r="BK370" s="17">
        <v>0.19148102044014509</v>
      </c>
      <c r="BL370" s="17">
        <v>0.2241892401312372</v>
      </c>
      <c r="BM370" s="17">
        <v>0.17421562449542571</v>
      </c>
      <c r="BN370" s="17">
        <v>0.13163985883310911</v>
      </c>
      <c r="BO370" s="17">
        <v>0.11632512598843971</v>
      </c>
      <c r="BQ370" s="17">
        <v>0.26346531643760979</v>
      </c>
      <c r="BR370" s="17">
        <v>0.16045047669136431</v>
      </c>
      <c r="BS370" s="17">
        <v>0.18258280459468501</v>
      </c>
      <c r="BT370" s="17">
        <v>0.1939809451576314</v>
      </c>
      <c r="BU370" s="17">
        <v>0.19418943107838749</v>
      </c>
      <c r="BV370" s="17">
        <v>0.14979761816530479</v>
      </c>
      <c r="BW370" s="17">
        <v>8.5336635672645142E-2</v>
      </c>
      <c r="BX370" s="17">
        <v>0.1772984355502619</v>
      </c>
      <c r="BZ370" s="17">
        <v>0.28801378690944779</v>
      </c>
      <c r="CA370" s="17">
        <v>0.17859747223779249</v>
      </c>
      <c r="CB370" s="17">
        <v>0.17617149918518279</v>
      </c>
      <c r="CC370" s="17">
        <v>0.15995345889474419</v>
      </c>
      <c r="CD370" s="17">
        <v>0.1971142375117314</v>
      </c>
      <c r="CE370" s="17">
        <v>0.1557663672392797</v>
      </c>
      <c r="CF370" s="17">
        <v>7.042085694823487E-2</v>
      </c>
      <c r="CG370" s="17">
        <v>0.15585492121178449</v>
      </c>
      <c r="CI370" s="17">
        <v>0.31905376571502542</v>
      </c>
      <c r="CJ370" s="17">
        <v>0.1758672880225981</v>
      </c>
      <c r="CK370" s="17">
        <v>0.19954321889631599</v>
      </c>
      <c r="CL370" s="17">
        <v>0.10992951223406899</v>
      </c>
      <c r="CM370" s="17">
        <v>0.20989983186911601</v>
      </c>
      <c r="CN370" s="17">
        <v>9.6830776582370479E-2</v>
      </c>
      <c r="CO370" s="17">
        <v>0.12100435491091011</v>
      </c>
      <c r="CP370" s="17">
        <v>0.1780132299214095</v>
      </c>
    </row>
    <row r="371" spans="2:94" x14ac:dyDescent="0.25">
      <c r="B371" s="16" t="s">
        <v>85</v>
      </c>
      <c r="C371" s="17">
        <v>0.1697939759067281</v>
      </c>
      <c r="D371" s="17">
        <v>0.15678439885969159</v>
      </c>
      <c r="E371" s="17">
        <v>0.1551964713574534</v>
      </c>
      <c r="F371" s="17">
        <v>0.19771950702969521</v>
      </c>
      <c r="G371" s="17">
        <v>0.1930027679345446</v>
      </c>
      <c r="H371" s="17">
        <v>0.146178137146874</v>
      </c>
      <c r="I371" s="17">
        <v>0.1646450336673114</v>
      </c>
      <c r="K371" s="17">
        <v>0.1101650645788624</v>
      </c>
      <c r="L371" s="17">
        <v>0.22788124891714681</v>
      </c>
      <c r="N371" s="17">
        <v>0.16693353124847901</v>
      </c>
      <c r="O371" s="17">
        <v>0.17583307419078201</v>
      </c>
      <c r="P371" s="17">
        <v>0.18610326138681649</v>
      </c>
      <c r="Q371" s="17">
        <v>0.1865242872643294</v>
      </c>
      <c r="R371" s="17">
        <v>0.17425732356430959</v>
      </c>
      <c r="S371" s="17">
        <v>0.18307573204289751</v>
      </c>
      <c r="T371" s="17">
        <v>0.19172070722883591</v>
      </c>
      <c r="U371" s="17">
        <v>0.172071611937441</v>
      </c>
      <c r="V371" s="17">
        <v>0.1259760930760277</v>
      </c>
      <c r="W371" s="17">
        <v>0.16740970297243529</v>
      </c>
      <c r="X371" s="17">
        <v>0.1746928797149416</v>
      </c>
      <c r="Z371" s="17">
        <v>0.1247558423370463</v>
      </c>
      <c r="AA371" s="17">
        <v>0.16176727633804161</v>
      </c>
      <c r="AB371" s="17">
        <v>0.14947700697203639</v>
      </c>
      <c r="AC371" s="17">
        <v>0.24377190143716801</v>
      </c>
      <c r="AE371" s="17">
        <v>0.4017768500780205</v>
      </c>
      <c r="AF371" s="17">
        <v>0.25674135137123277</v>
      </c>
      <c r="AG371" s="17">
        <v>0.23411083837636301</v>
      </c>
      <c r="AH371" s="17">
        <v>0.262368531673915</v>
      </c>
      <c r="AI371" s="17">
        <v>0.18122957480371341</v>
      </c>
      <c r="AJ371" s="17">
        <v>0.13466559396855171</v>
      </c>
      <c r="AK371" s="17">
        <v>0.14564075087050279</v>
      </c>
      <c r="AL371" s="17">
        <v>0.15883453494889829</v>
      </c>
      <c r="AM371" s="17">
        <v>0.1672575444817381</v>
      </c>
      <c r="AN371" s="17">
        <v>0.13157140548950591</v>
      </c>
      <c r="AO371" s="17">
        <v>0.11720870381523769</v>
      </c>
      <c r="AP371" s="17">
        <v>0.14618631457717551</v>
      </c>
      <c r="AQ371" s="17">
        <v>0.126667605830104</v>
      </c>
      <c r="AR371" s="17">
        <v>0.1132176079525225</v>
      </c>
      <c r="AS371" s="17">
        <v>0.15823420251004811</v>
      </c>
      <c r="AT371" s="17">
        <v>9.1221921813490939E-2</v>
      </c>
      <c r="AU371" s="17">
        <v>0.3459579967742592</v>
      </c>
      <c r="AW371" s="17">
        <v>0.17266914187350771</v>
      </c>
      <c r="AX371" s="17">
        <v>0.1489115149068399</v>
      </c>
      <c r="AZ371" s="17">
        <v>0.15721259631969581</v>
      </c>
      <c r="BA371" s="17">
        <v>0.1897185554759995</v>
      </c>
      <c r="BC371" s="17">
        <v>0.19987520463829331</v>
      </c>
      <c r="BD371" s="17">
        <v>0.16385444286976</v>
      </c>
      <c r="BE371" s="17">
        <v>0.139797246447951</v>
      </c>
      <c r="BF371" s="17">
        <v>0.15815861636747691</v>
      </c>
      <c r="BG371" s="17">
        <v>0.1089840335363772</v>
      </c>
      <c r="BH371" s="17">
        <v>8.2433331955970204E-2</v>
      </c>
      <c r="BI371" s="17">
        <v>0.36311963706949218</v>
      </c>
      <c r="BK371" s="17">
        <v>0.14184737627637389</v>
      </c>
      <c r="BL371" s="17">
        <v>0.13073729744425111</v>
      </c>
      <c r="BM371" s="17">
        <v>0.25241342559161201</v>
      </c>
      <c r="BN371" s="17">
        <v>0.1883562946815093</v>
      </c>
      <c r="BO371" s="17">
        <v>0.50206505722660899</v>
      </c>
      <c r="BQ371" s="17">
        <v>0.1051075870625541</v>
      </c>
      <c r="BR371" s="17">
        <v>0.13355359856497559</v>
      </c>
      <c r="BS371" s="17">
        <v>0.15865417879147881</v>
      </c>
      <c r="BT371" s="17">
        <v>0.13096065904232879</v>
      </c>
      <c r="BU371" s="17">
        <v>0.16007939438329871</v>
      </c>
      <c r="BV371" s="17">
        <v>0.30642973516057082</v>
      </c>
      <c r="BW371" s="17">
        <v>0.43675924127072507</v>
      </c>
      <c r="BX371" s="17">
        <v>0.1840419926720499</v>
      </c>
      <c r="BZ371" s="17">
        <v>9.6218077464862703E-2</v>
      </c>
      <c r="CA371" s="17">
        <v>0.1383235514937611</v>
      </c>
      <c r="CB371" s="17">
        <v>0.16050244408592179</v>
      </c>
      <c r="CC371" s="17">
        <v>0.14692905019162</v>
      </c>
      <c r="CD371" s="17">
        <v>0.1231289378143242</v>
      </c>
      <c r="CE371" s="17">
        <v>0.1584459384178532</v>
      </c>
      <c r="CF371" s="17">
        <v>0.5152236733589336</v>
      </c>
      <c r="CG371" s="17">
        <v>0.27760662407307363</v>
      </c>
      <c r="CI371" s="17">
        <v>7.4982858073221775E-2</v>
      </c>
      <c r="CJ371" s="17">
        <v>0.15317588427612969</v>
      </c>
      <c r="CK371" s="17">
        <v>0.15297587037260871</v>
      </c>
      <c r="CL371" s="17">
        <v>0.1430921835567576</v>
      </c>
      <c r="CM371" s="17">
        <v>0.12087377156831219</v>
      </c>
      <c r="CN371" s="17">
        <v>0.4179375007408736</v>
      </c>
      <c r="CO371" s="17">
        <v>0.36720279245859611</v>
      </c>
      <c r="CP371" s="17">
        <v>0.18465608295972741</v>
      </c>
    </row>
    <row r="373" spans="2:94" ht="90" x14ac:dyDescent="0.25">
      <c r="B373" s="14" t="s">
        <v>166</v>
      </c>
    </row>
    <row r="374" spans="2:94" x14ac:dyDescent="0.25">
      <c r="B374" s="15" t="s">
        <v>15</v>
      </c>
    </row>
    <row r="375" spans="2:94" x14ac:dyDescent="0.25">
      <c r="B375" s="14" t="s">
        <v>139</v>
      </c>
      <c r="C375" s="17">
        <v>0.39024317873988129</v>
      </c>
      <c r="D375" s="17">
        <v>0.4062698021285634</v>
      </c>
      <c r="E375" s="17">
        <v>0.39963063678939759</v>
      </c>
      <c r="F375" s="17">
        <v>0.36437059367250307</v>
      </c>
      <c r="G375" s="17">
        <v>0.406010380743412</v>
      </c>
      <c r="H375" s="17">
        <v>0.38857366647475888</v>
      </c>
      <c r="I375" s="17">
        <v>0.38136605822728331</v>
      </c>
      <c r="K375" s="17">
        <v>0.44348853711782121</v>
      </c>
      <c r="L375" s="17">
        <v>0.33767147750845822</v>
      </c>
      <c r="N375" s="17">
        <v>0.43985600121242852</v>
      </c>
      <c r="O375" s="17">
        <v>0.41706493835682951</v>
      </c>
      <c r="P375" s="17">
        <v>0.40969914678374819</v>
      </c>
      <c r="Q375" s="17">
        <v>0.38621635144676031</v>
      </c>
      <c r="R375" s="17">
        <v>0.36823613327819471</v>
      </c>
      <c r="S375" s="17">
        <v>0.3557117304650107</v>
      </c>
      <c r="T375" s="17">
        <v>0.34156876455255208</v>
      </c>
      <c r="U375" s="17">
        <v>0.35089219168159752</v>
      </c>
      <c r="V375" s="17">
        <v>0.45786377077982748</v>
      </c>
      <c r="W375" s="17">
        <v>0.39245122722899689</v>
      </c>
      <c r="X375" s="17">
        <v>0.34748052699275872</v>
      </c>
      <c r="Z375" s="17">
        <v>0.48809876601602831</v>
      </c>
      <c r="AA375" s="17">
        <v>0.38911514682223169</v>
      </c>
      <c r="AB375" s="17">
        <v>0.35093085797777629</v>
      </c>
      <c r="AC375" s="17">
        <v>0.3208450148532031</v>
      </c>
      <c r="AE375" s="17">
        <v>0.1754257967841156</v>
      </c>
      <c r="AF375" s="17">
        <v>0.32282175445862149</v>
      </c>
      <c r="AG375" s="17">
        <v>0.30582598623376611</v>
      </c>
      <c r="AH375" s="17">
        <v>0.31109278706181748</v>
      </c>
      <c r="AI375" s="17">
        <v>0.41557950268965749</v>
      </c>
      <c r="AJ375" s="17">
        <v>0.35353662651206302</v>
      </c>
      <c r="AK375" s="17">
        <v>0.36924626124171289</v>
      </c>
      <c r="AL375" s="17">
        <v>0.39006953318283932</v>
      </c>
      <c r="AM375" s="17">
        <v>0.38116601364681701</v>
      </c>
      <c r="AN375" s="17">
        <v>0.41846586404348329</v>
      </c>
      <c r="AO375" s="17">
        <v>0.4514859768624494</v>
      </c>
      <c r="AP375" s="17">
        <v>0.42969676889126313</v>
      </c>
      <c r="AQ375" s="17">
        <v>0.47437086781681709</v>
      </c>
      <c r="AR375" s="17">
        <v>0.41109599431678961</v>
      </c>
      <c r="AS375" s="17">
        <v>0.5602129133933369</v>
      </c>
      <c r="AT375" s="17">
        <v>0.50818439385102954</v>
      </c>
      <c r="AU375" s="17">
        <v>0.32027502194678081</v>
      </c>
      <c r="AW375" s="17">
        <v>0.38449383057274678</v>
      </c>
      <c r="AX375" s="17">
        <v>0.41692846789097981</v>
      </c>
      <c r="AZ375" s="17">
        <v>0.38112827028670049</v>
      </c>
      <c r="BA375" s="17">
        <v>0.40467805986605032</v>
      </c>
      <c r="BC375" s="17">
        <v>0.3053719257344743</v>
      </c>
      <c r="BD375" s="17">
        <v>0.37736464089545402</v>
      </c>
      <c r="BE375" s="17">
        <v>0.44944403164752178</v>
      </c>
      <c r="BF375" s="17">
        <v>0.44789795796784371</v>
      </c>
      <c r="BG375" s="17">
        <v>0.47708952712557368</v>
      </c>
      <c r="BH375" s="17">
        <v>0.59941150984726765</v>
      </c>
      <c r="BI375" s="17">
        <v>0.24031162268190209</v>
      </c>
      <c r="BK375" s="17">
        <v>0.45355135973228439</v>
      </c>
      <c r="BL375" s="17">
        <v>0.35756073644677427</v>
      </c>
      <c r="BM375" s="17">
        <v>0.31608255164674481</v>
      </c>
      <c r="BN375" s="17">
        <v>0.43298642811019761</v>
      </c>
      <c r="BO375" s="17">
        <v>0.1693863148969805</v>
      </c>
      <c r="BQ375" s="17">
        <v>0.3732617039390998</v>
      </c>
      <c r="BR375" s="17">
        <v>0.46785303564123998</v>
      </c>
      <c r="BS375" s="17">
        <v>0.43023589372479509</v>
      </c>
      <c r="BT375" s="17">
        <v>0.40875047124464092</v>
      </c>
      <c r="BU375" s="17">
        <v>0.35000349643842282</v>
      </c>
      <c r="BV375" s="17">
        <v>0.26042527499925999</v>
      </c>
      <c r="BW375" s="17">
        <v>0.17292451954194041</v>
      </c>
      <c r="BX375" s="17">
        <v>0.45228443853733319</v>
      </c>
      <c r="BZ375" s="17">
        <v>0.37905698581946579</v>
      </c>
      <c r="CA375" s="17">
        <v>0.4557910700970963</v>
      </c>
      <c r="CB375" s="17">
        <v>0.41476998138373788</v>
      </c>
      <c r="CC375" s="17">
        <v>0.42379291584475032</v>
      </c>
      <c r="CD375" s="17">
        <v>0.37336125923013458</v>
      </c>
      <c r="CE375" s="17">
        <v>0.51795218787231834</v>
      </c>
      <c r="CF375" s="17">
        <v>0.1669799918316594</v>
      </c>
      <c r="CG375" s="17">
        <v>0.30016467395114538</v>
      </c>
      <c r="CI375" s="17">
        <v>0.39294374427457118</v>
      </c>
      <c r="CJ375" s="17">
        <v>0.44278659373123758</v>
      </c>
      <c r="CK375" s="17">
        <v>0.4062607038270597</v>
      </c>
      <c r="CL375" s="17">
        <v>0.50320845256968849</v>
      </c>
      <c r="CM375" s="17">
        <v>0.35250550390812668</v>
      </c>
      <c r="CN375" s="17">
        <v>0.23851667764931861</v>
      </c>
      <c r="CO375" s="17">
        <v>0.26241027477560502</v>
      </c>
      <c r="CP375" s="17">
        <v>0.47964030903158639</v>
      </c>
    </row>
    <row r="376" spans="2:94" x14ac:dyDescent="0.25">
      <c r="B376" s="14" t="s">
        <v>140</v>
      </c>
      <c r="C376" s="17">
        <v>0.20286497773522619</v>
      </c>
      <c r="D376" s="17">
        <v>0.1621572012911501</v>
      </c>
      <c r="E376" s="17">
        <v>0.18130314907800199</v>
      </c>
      <c r="F376" s="17">
        <v>0.17352331173819049</v>
      </c>
      <c r="G376" s="17">
        <v>0.20242226988724349</v>
      </c>
      <c r="H376" s="17">
        <v>0.2416614796817832</v>
      </c>
      <c r="I376" s="17">
        <v>0.24541876443187591</v>
      </c>
      <c r="K376" s="17">
        <v>0.20807826990118991</v>
      </c>
      <c r="L376" s="17">
        <v>0.19817440577622461</v>
      </c>
      <c r="N376" s="17">
        <v>0.18550696103878861</v>
      </c>
      <c r="O376" s="17">
        <v>0.18134105051395491</v>
      </c>
      <c r="P376" s="17">
        <v>0.21580568755914681</v>
      </c>
      <c r="Q376" s="17">
        <v>0.26194762046466252</v>
      </c>
      <c r="R376" s="17">
        <v>0.2227592216178583</v>
      </c>
      <c r="S376" s="17">
        <v>0.1735109962412531</v>
      </c>
      <c r="T376" s="17">
        <v>0.21457735299179079</v>
      </c>
      <c r="U376" s="17">
        <v>0.19762994012989549</v>
      </c>
      <c r="V376" s="17">
        <v>0.16649640910362989</v>
      </c>
      <c r="W376" s="17">
        <v>0.19689851856872939</v>
      </c>
      <c r="X376" s="17">
        <v>0.20990470214297999</v>
      </c>
      <c r="Z376" s="17">
        <v>0.18514846901444709</v>
      </c>
      <c r="AA376" s="17">
        <v>0.1983670425357956</v>
      </c>
      <c r="AB376" s="17">
        <v>0.22498717447822539</v>
      </c>
      <c r="AC376" s="17">
        <v>0.20652419938965069</v>
      </c>
      <c r="AE376" s="17">
        <v>0.10635799338592999</v>
      </c>
      <c r="AF376" s="17">
        <v>0.13530050813845679</v>
      </c>
      <c r="AG376" s="17">
        <v>0.25105799605598589</v>
      </c>
      <c r="AH376" s="17">
        <v>0.17102175872582809</v>
      </c>
      <c r="AI376" s="17">
        <v>0.21002513756011129</v>
      </c>
      <c r="AJ376" s="17">
        <v>0.2415861316038995</v>
      </c>
      <c r="AK376" s="17">
        <v>0.19661077160248699</v>
      </c>
      <c r="AL376" s="17">
        <v>0.22745314890731411</v>
      </c>
      <c r="AM376" s="17">
        <v>0.19335210603238751</v>
      </c>
      <c r="AN376" s="17">
        <v>0.24286339605382021</v>
      </c>
      <c r="AO376" s="17">
        <v>0.21209740504831431</v>
      </c>
      <c r="AP376" s="17">
        <v>0.19876237524771731</v>
      </c>
      <c r="AQ376" s="17">
        <v>0.17275963319354309</v>
      </c>
      <c r="AR376" s="17">
        <v>0.20789634017631101</v>
      </c>
      <c r="AS376" s="17">
        <v>0.17349118443060599</v>
      </c>
      <c r="AT376" s="17">
        <v>0.1737743465339851</v>
      </c>
      <c r="AU376" s="17">
        <v>0.1324167074783196</v>
      </c>
      <c r="AW376" s="17">
        <v>0.21193738419697411</v>
      </c>
      <c r="AX376" s="17">
        <v>0.16957479564545369</v>
      </c>
      <c r="AZ376" s="17">
        <v>0.21763088245936549</v>
      </c>
      <c r="BA376" s="17">
        <v>0.1794808614264207</v>
      </c>
      <c r="BC376" s="17">
        <v>0.2308730935403262</v>
      </c>
      <c r="BD376" s="17">
        <v>0.21733112979134209</v>
      </c>
      <c r="BE376" s="17">
        <v>0.18733483428608211</v>
      </c>
      <c r="BF376" s="17">
        <v>0.18031943041221479</v>
      </c>
      <c r="BG376" s="17">
        <v>0.17205638922012581</v>
      </c>
      <c r="BH376" s="17">
        <v>7.9690229515096009E-2</v>
      </c>
      <c r="BI376" s="17">
        <v>0.22319858059518499</v>
      </c>
      <c r="BK376" s="17">
        <v>0.18750650745270009</v>
      </c>
      <c r="BL376" s="17">
        <v>0.25923256273673229</v>
      </c>
      <c r="BM376" s="17">
        <v>0.16836721217793019</v>
      </c>
      <c r="BN376" s="17">
        <v>0.15795745045935841</v>
      </c>
      <c r="BO376" s="17">
        <v>9.8466223917166501E-2</v>
      </c>
      <c r="BQ376" s="17">
        <v>0.26774575847765553</v>
      </c>
      <c r="BR376" s="17">
        <v>0.17502306745633889</v>
      </c>
      <c r="BS376" s="17">
        <v>0.18472024232270609</v>
      </c>
      <c r="BT376" s="17">
        <v>0.24624394758211671</v>
      </c>
      <c r="BU376" s="17">
        <v>0.24274445410101109</v>
      </c>
      <c r="BV376" s="17">
        <v>0.16098121189247039</v>
      </c>
      <c r="BW376" s="17">
        <v>0.15600948909664461</v>
      </c>
      <c r="BX376" s="17">
        <v>0.16552600158482539</v>
      </c>
      <c r="BZ376" s="17">
        <v>0.26958671504869519</v>
      </c>
      <c r="CA376" s="17">
        <v>0.18311708934909421</v>
      </c>
      <c r="CB376" s="17">
        <v>0.21486563653007121</v>
      </c>
      <c r="CC376" s="17">
        <v>0.21372034952286281</v>
      </c>
      <c r="CD376" s="17">
        <v>0.2253834826396138</v>
      </c>
      <c r="CE376" s="17">
        <v>0.15622128446426339</v>
      </c>
      <c r="CF376" s="17">
        <v>7.9821403000144828E-2</v>
      </c>
      <c r="CG376" s="17">
        <v>0.17197949253999761</v>
      </c>
      <c r="CI376" s="17">
        <v>0.27220618110990752</v>
      </c>
      <c r="CJ376" s="17">
        <v>0.16395627557809789</v>
      </c>
      <c r="CK376" s="17">
        <v>0.22453117840803999</v>
      </c>
      <c r="CL376" s="17">
        <v>0.13725888506758979</v>
      </c>
      <c r="CM376" s="17">
        <v>0.25291185589525761</v>
      </c>
      <c r="CN376" s="17">
        <v>0.1533284446591375</v>
      </c>
      <c r="CO376" s="17">
        <v>0.1450315392982848</v>
      </c>
      <c r="CP376" s="17">
        <v>0.1633902654274754</v>
      </c>
    </row>
    <row r="377" spans="2:94" x14ac:dyDescent="0.25">
      <c r="B377" s="14" t="s">
        <v>141</v>
      </c>
      <c r="C377" s="17">
        <v>0.1873782010046551</v>
      </c>
      <c r="D377" s="17">
        <v>0.24411260083741329</v>
      </c>
      <c r="E377" s="17">
        <v>0.2183274877113956</v>
      </c>
      <c r="F377" s="17">
        <v>0.19084728193431261</v>
      </c>
      <c r="G377" s="17">
        <v>0.20358811085616851</v>
      </c>
      <c r="H377" s="17">
        <v>0.14691218679297571</v>
      </c>
      <c r="I377" s="17">
        <v>0.1359472937954074</v>
      </c>
      <c r="K377" s="17">
        <v>0.2354102672166313</v>
      </c>
      <c r="L377" s="17">
        <v>0.1394970717322335</v>
      </c>
      <c r="N377" s="17">
        <v>0.25434904017363991</v>
      </c>
      <c r="O377" s="17">
        <v>0.2357238878428746</v>
      </c>
      <c r="P377" s="17">
        <v>0.19389345922460141</v>
      </c>
      <c r="Q377" s="17">
        <v>0.1242687309820978</v>
      </c>
      <c r="R377" s="17">
        <v>0.14547691166033641</v>
      </c>
      <c r="S377" s="17">
        <v>0.1822007342237576</v>
      </c>
      <c r="T377" s="17">
        <v>0.1269914115607613</v>
      </c>
      <c r="U377" s="17">
        <v>0.15326225155170201</v>
      </c>
      <c r="V377" s="17">
        <v>0.29136736167619759</v>
      </c>
      <c r="W377" s="17">
        <v>0.19555270866026739</v>
      </c>
      <c r="X377" s="17">
        <v>0.13757582484977859</v>
      </c>
      <c r="Z377" s="17">
        <v>0.30295029700158121</v>
      </c>
      <c r="AA377" s="17">
        <v>0.19074810428643621</v>
      </c>
      <c r="AB377" s="17">
        <v>0.1259436834995509</v>
      </c>
      <c r="AC377" s="17">
        <v>0.1143208154635524</v>
      </c>
      <c r="AE377" s="17">
        <v>6.9067803398185593E-2</v>
      </c>
      <c r="AF377" s="17">
        <v>0.1875212463201647</v>
      </c>
      <c r="AG377" s="17">
        <v>5.4767990177780168E-2</v>
      </c>
      <c r="AH377" s="17">
        <v>0.14007102833598939</v>
      </c>
      <c r="AI377" s="17">
        <v>0.2055543651295462</v>
      </c>
      <c r="AJ377" s="17">
        <v>0.1119504949081635</v>
      </c>
      <c r="AK377" s="17">
        <v>0.1726354896392259</v>
      </c>
      <c r="AL377" s="17">
        <v>0.1626163842755253</v>
      </c>
      <c r="AM377" s="17">
        <v>0.18781390761442951</v>
      </c>
      <c r="AN377" s="17">
        <v>0.17560246798966311</v>
      </c>
      <c r="AO377" s="17">
        <v>0.23938857181413509</v>
      </c>
      <c r="AP377" s="17">
        <v>0.23093439364354579</v>
      </c>
      <c r="AQ377" s="17">
        <v>0.30161123462327399</v>
      </c>
      <c r="AR377" s="17">
        <v>0.2031996541404785</v>
      </c>
      <c r="AS377" s="17">
        <v>0.38672172896273088</v>
      </c>
      <c r="AT377" s="17">
        <v>0.33441004731704438</v>
      </c>
      <c r="AU377" s="17">
        <v>0.18785831446846121</v>
      </c>
      <c r="AW377" s="17">
        <v>0.17255644637577269</v>
      </c>
      <c r="AX377" s="17">
        <v>0.2473536722455261</v>
      </c>
      <c r="AZ377" s="17">
        <v>0.163497387827335</v>
      </c>
      <c r="BA377" s="17">
        <v>0.2251971984396296</v>
      </c>
      <c r="BC377" s="17">
        <v>7.4498832194148101E-2</v>
      </c>
      <c r="BD377" s="17">
        <v>0.16003351110411179</v>
      </c>
      <c r="BE377" s="17">
        <v>0.26210919736143973</v>
      </c>
      <c r="BF377" s="17">
        <v>0.26757852755562889</v>
      </c>
      <c r="BG377" s="17">
        <v>0.30503313790544789</v>
      </c>
      <c r="BH377" s="17">
        <v>0.51972128033217169</v>
      </c>
      <c r="BI377" s="17">
        <v>1.711304208671716E-2</v>
      </c>
      <c r="BK377" s="17">
        <v>0.26604485227958419</v>
      </c>
      <c r="BL377" s="17">
        <v>9.8328173710041988E-2</v>
      </c>
      <c r="BM377" s="17">
        <v>0.1477153394688146</v>
      </c>
      <c r="BN377" s="17">
        <v>0.27502897765083922</v>
      </c>
      <c r="BO377" s="17">
        <v>7.0920090979813999E-2</v>
      </c>
      <c r="BQ377" s="17">
        <v>0.1055159454614443</v>
      </c>
      <c r="BR377" s="17">
        <v>0.29282996818490109</v>
      </c>
      <c r="BS377" s="17">
        <v>0.245515651402089</v>
      </c>
      <c r="BT377" s="17">
        <v>0.16250652366252419</v>
      </c>
      <c r="BU377" s="17">
        <v>0.10725904233741169</v>
      </c>
      <c r="BV377" s="17">
        <v>9.944406310678966E-2</v>
      </c>
      <c r="BW377" s="17">
        <v>1.6915030445295739E-2</v>
      </c>
      <c r="BX377" s="17">
        <v>0.28675843695250791</v>
      </c>
      <c r="BZ377" s="17">
        <v>0.1094702707707705</v>
      </c>
      <c r="CA377" s="17">
        <v>0.27267398074800209</v>
      </c>
      <c r="CB377" s="17">
        <v>0.19990434485366679</v>
      </c>
      <c r="CC377" s="17">
        <v>0.21007256632188751</v>
      </c>
      <c r="CD377" s="17">
        <v>0.1479777765905208</v>
      </c>
      <c r="CE377" s="17">
        <v>0.36173090340805492</v>
      </c>
      <c r="CF377" s="17">
        <v>8.7158588831514602E-2</v>
      </c>
      <c r="CG377" s="17">
        <v>0.1281851814111479</v>
      </c>
      <c r="CI377" s="17">
        <v>0.1207375631646638</v>
      </c>
      <c r="CJ377" s="17">
        <v>0.27883031815313969</v>
      </c>
      <c r="CK377" s="17">
        <v>0.18172952541901971</v>
      </c>
      <c r="CL377" s="17">
        <v>0.36594956750209873</v>
      </c>
      <c r="CM377" s="17">
        <v>9.9593648012869185E-2</v>
      </c>
      <c r="CN377" s="17">
        <v>8.5188232990181079E-2</v>
      </c>
      <c r="CO377" s="17">
        <v>0.1173787354773202</v>
      </c>
      <c r="CP377" s="17">
        <v>0.31625004360411102</v>
      </c>
    </row>
    <row r="379" spans="2:94" ht="90" x14ac:dyDescent="0.25">
      <c r="B379" s="14" t="s">
        <v>166</v>
      </c>
    </row>
    <row r="380" spans="2:94" x14ac:dyDescent="0.25">
      <c r="B380" s="15" t="s">
        <v>15</v>
      </c>
    </row>
    <row r="381" spans="2:94" x14ac:dyDescent="0.25">
      <c r="B381" s="14" t="s">
        <v>139</v>
      </c>
      <c r="C381" s="17">
        <v>0.34369043003151989</v>
      </c>
      <c r="D381" s="17">
        <v>0.41627716217165073</v>
      </c>
      <c r="E381" s="17">
        <v>0.43973904023220239</v>
      </c>
      <c r="F381" s="17">
        <v>0.36261748708510921</v>
      </c>
      <c r="G381" s="17">
        <v>0.32860745175645278</v>
      </c>
      <c r="H381" s="17">
        <v>0.30748550089806581</v>
      </c>
      <c r="I381" s="17">
        <v>0.2387183065085034</v>
      </c>
      <c r="K381" s="17">
        <v>0.37217278453239477</v>
      </c>
      <c r="L381" s="17">
        <v>0.31559376505873121</v>
      </c>
      <c r="N381" s="17">
        <v>0.36571102119292931</v>
      </c>
      <c r="O381" s="17">
        <v>0.39046735051733028</v>
      </c>
      <c r="P381" s="17">
        <v>0.31555429580794742</v>
      </c>
      <c r="Q381" s="17">
        <v>0.36619077232287761</v>
      </c>
      <c r="R381" s="17">
        <v>0.31214750402726571</v>
      </c>
      <c r="S381" s="17">
        <v>0.32869741767511468</v>
      </c>
      <c r="T381" s="17">
        <v>0.30268988084677367</v>
      </c>
      <c r="U381" s="17">
        <v>0.3280143911135065</v>
      </c>
      <c r="V381" s="17">
        <v>0.41665090477964212</v>
      </c>
      <c r="W381" s="17">
        <v>0.31913137896089222</v>
      </c>
      <c r="X381" s="17">
        <v>0.29021422675406627</v>
      </c>
      <c r="Z381" s="17">
        <v>0.39230858080029729</v>
      </c>
      <c r="AA381" s="17">
        <v>0.33285324006412459</v>
      </c>
      <c r="AB381" s="17">
        <v>0.3439140106084842</v>
      </c>
      <c r="AC381" s="17">
        <v>0.30255845552515109</v>
      </c>
      <c r="AE381" s="17">
        <v>0.1528744436484574</v>
      </c>
      <c r="AF381" s="17">
        <v>0.29006507058135939</v>
      </c>
      <c r="AG381" s="17">
        <v>0.30860419163938252</v>
      </c>
      <c r="AH381" s="17">
        <v>0.27843334907059802</v>
      </c>
      <c r="AI381" s="17">
        <v>0.28827821279668148</v>
      </c>
      <c r="AJ381" s="17">
        <v>0.34821965564333768</v>
      </c>
      <c r="AK381" s="17">
        <v>0.3790739830320588</v>
      </c>
      <c r="AL381" s="17">
        <v>0.32220273491806278</v>
      </c>
      <c r="AM381" s="17">
        <v>0.31765620975975772</v>
      </c>
      <c r="AN381" s="17">
        <v>0.3577369332676904</v>
      </c>
      <c r="AO381" s="17">
        <v>0.39188628804700482</v>
      </c>
      <c r="AP381" s="17">
        <v>0.35703454454027772</v>
      </c>
      <c r="AQ381" s="17">
        <v>0.41018139596230813</v>
      </c>
      <c r="AR381" s="17">
        <v>0.34219503915253252</v>
      </c>
      <c r="AS381" s="17">
        <v>0.42843468783080418</v>
      </c>
      <c r="AT381" s="17">
        <v>0.48902570648036869</v>
      </c>
      <c r="AU381" s="17">
        <v>0.28695053635233603</v>
      </c>
      <c r="AW381" s="17">
        <v>0.32116527611515377</v>
      </c>
      <c r="AX381" s="17">
        <v>0.44233513078471171</v>
      </c>
      <c r="AZ381" s="17">
        <v>0.32671476039214981</v>
      </c>
      <c r="BA381" s="17">
        <v>0.37057405421053369</v>
      </c>
      <c r="BC381" s="17">
        <v>0.27212480890005469</v>
      </c>
      <c r="BD381" s="17">
        <v>0.33698160886263051</v>
      </c>
      <c r="BE381" s="17">
        <v>0.35651479939844538</v>
      </c>
      <c r="BF381" s="17">
        <v>0.38012349512772992</v>
      </c>
      <c r="BG381" s="17">
        <v>0.45847035159526822</v>
      </c>
      <c r="BH381" s="17">
        <v>0.59073068048582067</v>
      </c>
      <c r="BI381" s="17">
        <v>0.21009553120523911</v>
      </c>
      <c r="BK381" s="17">
        <v>0.38980537519862418</v>
      </c>
      <c r="BL381" s="17">
        <v>0.28919937720149819</v>
      </c>
      <c r="BM381" s="17">
        <v>0.31439133420679682</v>
      </c>
      <c r="BN381" s="17">
        <v>0.43293258192633288</v>
      </c>
      <c r="BO381" s="17">
        <v>0.20753518753030981</v>
      </c>
      <c r="BQ381" s="17">
        <v>0.28753807511016177</v>
      </c>
      <c r="BR381" s="17">
        <v>0.41975127379802729</v>
      </c>
      <c r="BS381" s="17">
        <v>0.36807224516593601</v>
      </c>
      <c r="BT381" s="17">
        <v>0.43202315708342781</v>
      </c>
      <c r="BU381" s="17">
        <v>0.29113984996278791</v>
      </c>
      <c r="BV381" s="17">
        <v>0.26757329269116442</v>
      </c>
      <c r="BW381" s="17">
        <v>0.17744343038472801</v>
      </c>
      <c r="BX381" s="17">
        <v>0.41244891944968248</v>
      </c>
      <c r="BZ381" s="17">
        <v>0.31513731731852862</v>
      </c>
      <c r="CA381" s="17">
        <v>0.40161407544104122</v>
      </c>
      <c r="CB381" s="17">
        <v>0.32920138840578628</v>
      </c>
      <c r="CC381" s="17">
        <v>0.42662668175689938</v>
      </c>
      <c r="CD381" s="17">
        <v>0.32495804214015722</v>
      </c>
      <c r="CE381" s="17">
        <v>0.35239134394448379</v>
      </c>
      <c r="CF381" s="17">
        <v>0.16114479519657329</v>
      </c>
      <c r="CG381" s="17">
        <v>0.31331344494434282</v>
      </c>
      <c r="CI381" s="17">
        <v>0.32399721657542258</v>
      </c>
      <c r="CJ381" s="17">
        <v>0.42211538928107117</v>
      </c>
      <c r="CK381" s="17">
        <v>0.35106099106854</v>
      </c>
      <c r="CL381" s="17">
        <v>0.49502844113148509</v>
      </c>
      <c r="CM381" s="17">
        <v>0.31128243599802491</v>
      </c>
      <c r="CN381" s="17">
        <v>0.19603094953856201</v>
      </c>
      <c r="CO381" s="17">
        <v>0.22960297262808821</v>
      </c>
      <c r="CP381" s="17">
        <v>0.32833330585708509</v>
      </c>
    </row>
    <row r="382" spans="2:94" x14ac:dyDescent="0.25">
      <c r="B382" s="14" t="s">
        <v>140</v>
      </c>
      <c r="C382" s="17">
        <v>0.27822592613144792</v>
      </c>
      <c r="D382" s="17">
        <v>0.22759486891090339</v>
      </c>
      <c r="E382" s="17">
        <v>0.18285918856959779</v>
      </c>
      <c r="F382" s="17">
        <v>0.21302712848986829</v>
      </c>
      <c r="G382" s="17">
        <v>0.2763652779243167</v>
      </c>
      <c r="H382" s="17">
        <v>0.32944047467978299</v>
      </c>
      <c r="I382" s="17">
        <v>0.40937843620647718</v>
      </c>
      <c r="K382" s="17">
        <v>0.30703886123115648</v>
      </c>
      <c r="L382" s="17">
        <v>0.25147177351667338</v>
      </c>
      <c r="N382" s="17">
        <v>0.28625597539226022</v>
      </c>
      <c r="O382" s="17">
        <v>0.25509715713740799</v>
      </c>
      <c r="P382" s="17">
        <v>0.29643272569382489</v>
      </c>
      <c r="Q382" s="17">
        <v>0.26084220669699809</v>
      </c>
      <c r="R382" s="17">
        <v>0.28109978216464931</v>
      </c>
      <c r="S382" s="17">
        <v>0.23374891512713</v>
      </c>
      <c r="T382" s="17">
        <v>0.26928056878742812</v>
      </c>
      <c r="U382" s="17">
        <v>0.28601671148308733</v>
      </c>
      <c r="V382" s="17">
        <v>0.25960025156796879</v>
      </c>
      <c r="W382" s="17">
        <v>0.3166202373021863</v>
      </c>
      <c r="X382" s="17">
        <v>0.3046918805513259</v>
      </c>
      <c r="Z382" s="17">
        <v>0.30308385985342229</v>
      </c>
      <c r="AA382" s="17">
        <v>0.28560676657347561</v>
      </c>
      <c r="AB382" s="17">
        <v>0.27220534720339068</v>
      </c>
      <c r="AC382" s="17">
        <v>0.25015552306037558</v>
      </c>
      <c r="AE382" s="17">
        <v>0.14874429780987339</v>
      </c>
      <c r="AF382" s="17">
        <v>0.15674123829163769</v>
      </c>
      <c r="AG382" s="17">
        <v>0.26056572844378068</v>
      </c>
      <c r="AH382" s="17">
        <v>0.24359876774722761</v>
      </c>
      <c r="AI382" s="17">
        <v>0.27055390965025822</v>
      </c>
      <c r="AJ382" s="17">
        <v>0.30312896435581022</v>
      </c>
      <c r="AK382" s="17">
        <v>0.27978288006692759</v>
      </c>
      <c r="AL382" s="17">
        <v>0.30158155555798838</v>
      </c>
      <c r="AM382" s="17">
        <v>0.32093903917186822</v>
      </c>
      <c r="AN382" s="17">
        <v>0.34231964910751422</v>
      </c>
      <c r="AO382" s="17">
        <v>0.29476674410782799</v>
      </c>
      <c r="AP382" s="17">
        <v>0.28520403501536518</v>
      </c>
      <c r="AQ382" s="17">
        <v>0.26621036738232401</v>
      </c>
      <c r="AR382" s="17">
        <v>0.32409632872040689</v>
      </c>
      <c r="AS382" s="17">
        <v>0.32473838342338768</v>
      </c>
      <c r="AT382" s="17">
        <v>0.230968002412825</v>
      </c>
      <c r="AU382" s="17">
        <v>0.20120377778661289</v>
      </c>
      <c r="AW382" s="17">
        <v>0.29144466185904699</v>
      </c>
      <c r="AX382" s="17">
        <v>0.22826997629800561</v>
      </c>
      <c r="AZ382" s="17">
        <v>0.31227335610446738</v>
      </c>
      <c r="BA382" s="17">
        <v>0.22430650315132969</v>
      </c>
      <c r="BC382" s="17">
        <v>0.29226273301156469</v>
      </c>
      <c r="BD382" s="17">
        <v>0.27181999502291998</v>
      </c>
      <c r="BE382" s="17">
        <v>0.29872398401154759</v>
      </c>
      <c r="BF382" s="17">
        <v>0.28369964978059231</v>
      </c>
      <c r="BG382" s="17">
        <v>0.25259628567801012</v>
      </c>
      <c r="BH382" s="17">
        <v>0.16284482891044921</v>
      </c>
      <c r="BI382" s="17">
        <v>0.26343451294526499</v>
      </c>
      <c r="BK382" s="17">
        <v>0.27776796125754333</v>
      </c>
      <c r="BL382" s="17">
        <v>0.34755333569717622</v>
      </c>
      <c r="BM382" s="17">
        <v>0.2062199826248291</v>
      </c>
      <c r="BN382" s="17">
        <v>0.21628980941230189</v>
      </c>
      <c r="BO382" s="17">
        <v>8.4387258005037241E-2</v>
      </c>
      <c r="BQ382" s="17">
        <v>0.38239521597188642</v>
      </c>
      <c r="BR382" s="17">
        <v>0.24005185058705719</v>
      </c>
      <c r="BS382" s="17">
        <v>0.28100855734298602</v>
      </c>
      <c r="BT382" s="17">
        <v>0.23870610828834599</v>
      </c>
      <c r="BU382" s="17">
        <v>0.26696617367234998</v>
      </c>
      <c r="BV382" s="17">
        <v>0.20308188925673559</v>
      </c>
      <c r="BW382" s="17">
        <v>0.15444335394253991</v>
      </c>
      <c r="BX382" s="17">
        <v>0.25364607613901069</v>
      </c>
      <c r="BZ382" s="17">
        <v>0.37379364449750618</v>
      </c>
      <c r="CA382" s="17">
        <v>0.26402221275768362</v>
      </c>
      <c r="CB382" s="17">
        <v>0.3069008537095867</v>
      </c>
      <c r="CC382" s="17">
        <v>0.2069053507085177</v>
      </c>
      <c r="CD382" s="17">
        <v>0.30610582431296662</v>
      </c>
      <c r="CE382" s="17">
        <v>0.27941693717045241</v>
      </c>
      <c r="CF382" s="17">
        <v>0.11003854096220229</v>
      </c>
      <c r="CG382" s="17">
        <v>0.2145392173343888</v>
      </c>
      <c r="CI382" s="17">
        <v>0.38570541364978861</v>
      </c>
      <c r="CJ382" s="17">
        <v>0.2167190930337104</v>
      </c>
      <c r="CK382" s="17">
        <v>0.32230178444810798</v>
      </c>
      <c r="CL382" s="17">
        <v>0.20155274760989661</v>
      </c>
      <c r="CM382" s="17">
        <v>0.31369103634156159</v>
      </c>
      <c r="CN382" s="17">
        <v>0.1864035383524813</v>
      </c>
      <c r="CO382" s="17">
        <v>0.23911224966776851</v>
      </c>
      <c r="CP382" s="17">
        <v>0.26916573636177382</v>
      </c>
    </row>
    <row r="383" spans="2:94" x14ac:dyDescent="0.25">
      <c r="B383" s="14" t="s">
        <v>141</v>
      </c>
      <c r="C383" s="17">
        <v>6.5464503900071969E-2</v>
      </c>
      <c r="D383" s="17">
        <v>0.18868229326074731</v>
      </c>
      <c r="E383" s="17">
        <v>0.25687985166260457</v>
      </c>
      <c r="F383" s="17">
        <v>0.14959035859524089</v>
      </c>
      <c r="G383" s="17">
        <v>5.2242173832136141E-2</v>
      </c>
      <c r="H383" s="17">
        <v>-2.195497378171718E-2</v>
      </c>
      <c r="I383" s="17">
        <v>-0.17066012969797381</v>
      </c>
      <c r="K383" s="17">
        <v>6.5133923301238239E-2</v>
      </c>
      <c r="L383" s="17">
        <v>6.4121991542057777E-2</v>
      </c>
      <c r="N383" s="17">
        <v>7.9455045800669144E-2</v>
      </c>
      <c r="O383" s="17">
        <v>0.13537019337992229</v>
      </c>
      <c r="P383" s="17">
        <v>1.912157011412241E-2</v>
      </c>
      <c r="Q383" s="17">
        <v>0.10534856562587951</v>
      </c>
      <c r="R383" s="17">
        <v>3.1047721862616399E-2</v>
      </c>
      <c r="S383" s="17">
        <v>9.4948502547984759E-2</v>
      </c>
      <c r="T383" s="17">
        <v>3.3409312059345608E-2</v>
      </c>
      <c r="U383" s="17">
        <v>4.1997679630419227E-2</v>
      </c>
      <c r="V383" s="17">
        <v>0.1570506532116733</v>
      </c>
      <c r="W383" s="17">
        <v>2.5111416587058621E-3</v>
      </c>
      <c r="X383" s="17">
        <v>-1.447765379725963E-2</v>
      </c>
      <c r="Z383" s="17">
        <v>8.9224720946874947E-2</v>
      </c>
      <c r="AA383" s="17">
        <v>4.7246473490648977E-2</v>
      </c>
      <c r="AB383" s="17">
        <v>7.1708663405093465E-2</v>
      </c>
      <c r="AC383" s="17">
        <v>5.2402932464775558E-2</v>
      </c>
      <c r="AE383" s="17">
        <v>4.1301458385840373E-3</v>
      </c>
      <c r="AF383" s="17">
        <v>0.13332383228972169</v>
      </c>
      <c r="AG383" s="17">
        <v>4.8038463195601788E-2</v>
      </c>
      <c r="AH383" s="17">
        <v>3.4834581323370362E-2</v>
      </c>
      <c r="AI383" s="17">
        <v>1.7724303146423311E-2</v>
      </c>
      <c r="AJ383" s="17">
        <v>4.5090691287527518E-2</v>
      </c>
      <c r="AK383" s="17">
        <v>9.9291102965131162E-2</v>
      </c>
      <c r="AL383" s="17">
        <v>2.0621179360074401E-2</v>
      </c>
      <c r="AM383" s="17">
        <v>-3.2828294121104999E-3</v>
      </c>
      <c r="AN383" s="17">
        <v>1.541728416017624E-2</v>
      </c>
      <c r="AO383" s="17">
        <v>9.7119543939176711E-2</v>
      </c>
      <c r="AP383" s="17">
        <v>7.1830509524912489E-2</v>
      </c>
      <c r="AQ383" s="17">
        <v>0.14397102857998409</v>
      </c>
      <c r="AR383" s="17">
        <v>1.8098710432125579E-2</v>
      </c>
      <c r="AS383" s="17">
        <v>0.10369630440741651</v>
      </c>
      <c r="AT383" s="17">
        <v>0.25805770406754369</v>
      </c>
      <c r="AU383" s="17">
        <v>8.5746758565723086E-2</v>
      </c>
      <c r="AW383" s="17">
        <v>2.9720614256106729E-2</v>
      </c>
      <c r="AX383" s="17">
        <v>0.21406515448670621</v>
      </c>
      <c r="AZ383" s="17">
        <v>1.4441404287682371E-2</v>
      </c>
      <c r="BA383" s="17">
        <v>0.146267551059204</v>
      </c>
      <c r="BC383" s="17">
        <v>-2.0137924111509942E-2</v>
      </c>
      <c r="BD383" s="17">
        <v>6.5161613839710475E-2</v>
      </c>
      <c r="BE383" s="17">
        <v>5.7790815386897842E-2</v>
      </c>
      <c r="BF383" s="17">
        <v>9.642384534713766E-2</v>
      </c>
      <c r="BG383" s="17">
        <v>0.20587406591725799</v>
      </c>
      <c r="BH383" s="17">
        <v>0.42788585157537151</v>
      </c>
      <c r="BI383" s="17">
        <v>-5.3338981740025909E-2</v>
      </c>
      <c r="BK383" s="17">
        <v>0.1120374139410809</v>
      </c>
      <c r="BL383" s="17">
        <v>-5.8353958495677982E-2</v>
      </c>
      <c r="BM383" s="17">
        <v>0.1081713515819677</v>
      </c>
      <c r="BN383" s="17">
        <v>0.216642772514031</v>
      </c>
      <c r="BO383" s="17">
        <v>0.12314792952527261</v>
      </c>
      <c r="BQ383" s="17">
        <v>-9.4857140861724643E-2</v>
      </c>
      <c r="BR383" s="17">
        <v>0.17969942321096999</v>
      </c>
      <c r="BS383" s="17">
        <v>8.7063687822949931E-2</v>
      </c>
      <c r="BT383" s="17">
        <v>0.1933170487950818</v>
      </c>
      <c r="BU383" s="17">
        <v>2.4173676290437929E-2</v>
      </c>
      <c r="BV383" s="17">
        <v>6.4491403434428773E-2</v>
      </c>
      <c r="BW383" s="17">
        <v>2.30000764421881E-2</v>
      </c>
      <c r="BX383" s="17">
        <v>0.15880284331067171</v>
      </c>
      <c r="BZ383" s="17">
        <v>-5.8656327178977563E-2</v>
      </c>
      <c r="CA383" s="17">
        <v>0.1375918626833576</v>
      </c>
      <c r="CB383" s="17">
        <v>2.230053469619964E-2</v>
      </c>
      <c r="CC383" s="17">
        <v>0.21972133104838179</v>
      </c>
      <c r="CD383" s="17">
        <v>1.885221782719065E-2</v>
      </c>
      <c r="CE383" s="17">
        <v>7.2974406774031442E-2</v>
      </c>
      <c r="CF383" s="17">
        <v>5.1106254234370978E-2</v>
      </c>
      <c r="CG383" s="17">
        <v>9.8774227609954024E-2</v>
      </c>
      <c r="CI383" s="17">
        <v>-6.1708197074365978E-2</v>
      </c>
      <c r="CJ383" s="17">
        <v>0.2053962962473608</v>
      </c>
      <c r="CK383" s="17">
        <v>2.8759206620431969E-2</v>
      </c>
      <c r="CL383" s="17">
        <v>0.29347569352158848</v>
      </c>
      <c r="CM383" s="17">
        <v>-2.4086003435367931E-3</v>
      </c>
      <c r="CN383" s="17">
        <v>9.6274111860807088E-3</v>
      </c>
      <c r="CO383" s="17">
        <v>-9.5092770396803528E-3</v>
      </c>
      <c r="CP383" s="17">
        <v>5.9167569495311323E-2</v>
      </c>
    </row>
    <row r="385" spans="2:94" ht="90" x14ac:dyDescent="0.25">
      <c r="B385" s="14" t="s">
        <v>166</v>
      </c>
    </row>
    <row r="386" spans="2:94" x14ac:dyDescent="0.25">
      <c r="B386" s="15" t="s">
        <v>15</v>
      </c>
    </row>
    <row r="387" spans="2:94" x14ac:dyDescent="0.25">
      <c r="B387" s="14" t="s">
        <v>139</v>
      </c>
      <c r="C387" s="17">
        <v>0.5338993370870837</v>
      </c>
      <c r="D387" s="17">
        <v>0.43484452793792577</v>
      </c>
      <c r="E387" s="17">
        <v>0.48129941902315843</v>
      </c>
      <c r="F387" s="17">
        <v>0.46919079277090031</v>
      </c>
      <c r="G387" s="17">
        <v>0.51535452627538403</v>
      </c>
      <c r="H387" s="17">
        <v>0.59649297244096133</v>
      </c>
      <c r="I387" s="17">
        <v>0.66765203237758186</v>
      </c>
      <c r="K387" s="17">
        <v>0.61475871389471559</v>
      </c>
      <c r="L387" s="17">
        <v>0.45394697109055598</v>
      </c>
      <c r="N387" s="17">
        <v>0.57911088989832704</v>
      </c>
      <c r="O387" s="17">
        <v>0.54833535352045926</v>
      </c>
      <c r="P387" s="17">
        <v>0.53317939849946638</v>
      </c>
      <c r="Q387" s="17">
        <v>0.59488131187436921</v>
      </c>
      <c r="R387" s="17">
        <v>0.49666558074172812</v>
      </c>
      <c r="S387" s="17">
        <v>0.4544657158392702</v>
      </c>
      <c r="T387" s="17">
        <v>0.49129831135866819</v>
      </c>
      <c r="U387" s="17">
        <v>0.54168098809313636</v>
      </c>
      <c r="V387" s="17">
        <v>0.53268096287950495</v>
      </c>
      <c r="W387" s="17">
        <v>0.55333842320550852</v>
      </c>
      <c r="X387" s="17">
        <v>0.51210394315655028</v>
      </c>
      <c r="Z387" s="17">
        <v>0.64371906704132242</v>
      </c>
      <c r="AA387" s="17">
        <v>0.55737035871516305</v>
      </c>
      <c r="AB387" s="17">
        <v>0.48544407897866138</v>
      </c>
      <c r="AC387" s="17">
        <v>0.43494990060970468</v>
      </c>
      <c r="AE387" s="17">
        <v>0.25353370183808688</v>
      </c>
      <c r="AF387" s="17">
        <v>0.34904230538526487</v>
      </c>
      <c r="AG387" s="17">
        <v>0.45263865702330319</v>
      </c>
      <c r="AH387" s="17">
        <v>0.3873777056884759</v>
      </c>
      <c r="AI387" s="17">
        <v>0.47639843650822239</v>
      </c>
      <c r="AJ387" s="17">
        <v>0.5731588520174038</v>
      </c>
      <c r="AK387" s="17">
        <v>0.52767130169442311</v>
      </c>
      <c r="AL387" s="17">
        <v>0.55949764259935053</v>
      </c>
      <c r="AM387" s="17">
        <v>0.57172748392428074</v>
      </c>
      <c r="AN387" s="17">
        <v>0.56185750787492728</v>
      </c>
      <c r="AO387" s="17">
        <v>0.58929628375200238</v>
      </c>
      <c r="AP387" s="17">
        <v>0.61817563954708565</v>
      </c>
      <c r="AQ387" s="17">
        <v>0.62689324652753042</v>
      </c>
      <c r="AR387" s="17">
        <v>0.56831307380009188</v>
      </c>
      <c r="AS387" s="17">
        <v>0.61434609990426314</v>
      </c>
      <c r="AT387" s="17">
        <v>0.67798823320928958</v>
      </c>
      <c r="AU387" s="17">
        <v>0.43547256158648529</v>
      </c>
      <c r="AW387" s="17">
        <v>0.54385584071427429</v>
      </c>
      <c r="AX387" s="17">
        <v>0.49374657546655892</v>
      </c>
      <c r="AZ387" s="17">
        <v>0.53748517395996176</v>
      </c>
      <c r="BA387" s="17">
        <v>0.5282206043533757</v>
      </c>
      <c r="BC387" s="17">
        <v>0.48310306867934327</v>
      </c>
      <c r="BD387" s="17">
        <v>0.49166457250738271</v>
      </c>
      <c r="BE387" s="17">
        <v>0.59353241814864255</v>
      </c>
      <c r="BF387" s="17">
        <v>0.59333458361403557</v>
      </c>
      <c r="BG387" s="17">
        <v>0.62062215602465387</v>
      </c>
      <c r="BH387" s="17">
        <v>0.68774454657742612</v>
      </c>
      <c r="BI387" s="17">
        <v>0.36100018619549162</v>
      </c>
      <c r="BK387" s="17">
        <v>0.59168757652167603</v>
      </c>
      <c r="BL387" s="17">
        <v>0.57707236533808981</v>
      </c>
      <c r="BM387" s="17">
        <v>0.3957365274703577</v>
      </c>
      <c r="BN387" s="17">
        <v>0.4642127615177527</v>
      </c>
      <c r="BO387" s="17">
        <v>0.24557165082798649</v>
      </c>
      <c r="BQ387" s="17">
        <v>0.63780436079443248</v>
      </c>
      <c r="BR387" s="17">
        <v>0.54304010188558671</v>
      </c>
      <c r="BS387" s="17">
        <v>0.64289596078573674</v>
      </c>
      <c r="BT387" s="17">
        <v>0.45619278290705478</v>
      </c>
      <c r="BU387" s="17">
        <v>0.47676484534185271</v>
      </c>
      <c r="BV387" s="17">
        <v>0.35708975213195698</v>
      </c>
      <c r="BW387" s="17">
        <v>0.27357680767354953</v>
      </c>
      <c r="BX387" s="17">
        <v>0.52243341462958259</v>
      </c>
      <c r="BZ387" s="17">
        <v>0.65387684282944902</v>
      </c>
      <c r="CA387" s="17">
        <v>0.55512837356885203</v>
      </c>
      <c r="CB387" s="17">
        <v>0.58696688648171791</v>
      </c>
      <c r="CC387" s="17">
        <v>0.51511077580134212</v>
      </c>
      <c r="CD387" s="17">
        <v>0.56303009555677841</v>
      </c>
      <c r="CE387" s="17">
        <v>0.58356629929443393</v>
      </c>
      <c r="CF387" s="17">
        <v>0.1784480572359467</v>
      </c>
      <c r="CG387" s="17">
        <v>0.38637998441634452</v>
      </c>
      <c r="CI387" s="17">
        <v>0.63109225187407736</v>
      </c>
      <c r="CJ387" s="17">
        <v>0.54709887315742078</v>
      </c>
      <c r="CK387" s="17">
        <v>0.56525803312742551</v>
      </c>
      <c r="CL387" s="17">
        <v>0.55714503877661692</v>
      </c>
      <c r="CM387" s="17">
        <v>0.55463424261285865</v>
      </c>
      <c r="CN387" s="17">
        <v>0.27397483516554899</v>
      </c>
      <c r="CO387" s="17">
        <v>0.4127740481477587</v>
      </c>
      <c r="CP387" s="17">
        <v>0.53014183084938149</v>
      </c>
    </row>
    <row r="388" spans="2:94" x14ac:dyDescent="0.25">
      <c r="B388" s="14" t="s">
        <v>140</v>
      </c>
      <c r="C388" s="17">
        <v>0.14124937461545001</v>
      </c>
      <c r="D388" s="17">
        <v>0.20334021896755819</v>
      </c>
      <c r="E388" s="17">
        <v>0.16618036466804911</v>
      </c>
      <c r="F388" s="17">
        <v>0.1324994402736237</v>
      </c>
      <c r="G388" s="17">
        <v>0.14595692436161251</v>
      </c>
      <c r="H388" s="17">
        <v>0.1303239103887221</v>
      </c>
      <c r="I388" s="17">
        <v>9.0589636161304832E-2</v>
      </c>
      <c r="K388" s="17">
        <v>0.13871644828774779</v>
      </c>
      <c r="L388" s="17">
        <v>0.14308055345402951</v>
      </c>
      <c r="N388" s="17">
        <v>0.16208395254494509</v>
      </c>
      <c r="O388" s="17">
        <v>0.1500606607857124</v>
      </c>
      <c r="P388" s="17">
        <v>0.1151330951796443</v>
      </c>
      <c r="Q388" s="17">
        <v>0.12301122364010431</v>
      </c>
      <c r="R388" s="17">
        <v>0.14132737354516739</v>
      </c>
      <c r="S388" s="17">
        <v>0.16473764032101551</v>
      </c>
      <c r="T388" s="17">
        <v>0.1392349372437692</v>
      </c>
      <c r="U388" s="17">
        <v>0.13089600602912449</v>
      </c>
      <c r="V388" s="17">
        <v>0.153006990001192</v>
      </c>
      <c r="W388" s="17">
        <v>0.12431933055255159</v>
      </c>
      <c r="X388" s="17">
        <v>0.14885023822639329</v>
      </c>
      <c r="Z388" s="17">
        <v>0.1123674012872545</v>
      </c>
      <c r="AA388" s="17">
        <v>0.12807660440811969</v>
      </c>
      <c r="AB388" s="17">
        <v>0.18949051196069991</v>
      </c>
      <c r="AC388" s="17">
        <v>0.14329619625689699</v>
      </c>
      <c r="AE388" s="17">
        <v>0.14287321847779499</v>
      </c>
      <c r="AF388" s="17">
        <v>0.1033775158816376</v>
      </c>
      <c r="AG388" s="17">
        <v>0.17810521653514139</v>
      </c>
      <c r="AH388" s="17">
        <v>0.14435883032615651</v>
      </c>
      <c r="AI388" s="17">
        <v>0.18463226936770449</v>
      </c>
      <c r="AJ388" s="17">
        <v>0.14027596844508469</v>
      </c>
      <c r="AK388" s="17">
        <v>0.15692829344666409</v>
      </c>
      <c r="AL388" s="17">
        <v>0.15919671185658019</v>
      </c>
      <c r="AM388" s="17">
        <v>0.12330606254652279</v>
      </c>
      <c r="AN388" s="17">
        <v>0.15733966265103791</v>
      </c>
      <c r="AO388" s="17">
        <v>0.14827716167401939</v>
      </c>
      <c r="AP388" s="17">
        <v>9.9311741643621831E-2</v>
      </c>
      <c r="AQ388" s="17">
        <v>0.1101243832225204</v>
      </c>
      <c r="AR388" s="17">
        <v>0.12390477784214329</v>
      </c>
      <c r="AS388" s="17">
        <v>0.161842257941818</v>
      </c>
      <c r="AT388" s="17">
        <v>9.6601339860451774E-2</v>
      </c>
      <c r="AU388" s="17">
        <v>8.0168846616507666E-2</v>
      </c>
      <c r="AW388" s="17">
        <v>0.1350090167339843</v>
      </c>
      <c r="AX388" s="17">
        <v>0.17172937271854111</v>
      </c>
      <c r="AZ388" s="17">
        <v>0.1420420375877518</v>
      </c>
      <c r="BA388" s="17">
        <v>0.13999406899860631</v>
      </c>
      <c r="BC388" s="17">
        <v>0.15102623717558611</v>
      </c>
      <c r="BD388" s="17">
        <v>0.1705836056048462</v>
      </c>
      <c r="BE388" s="17">
        <v>0.1231866588208885</v>
      </c>
      <c r="BF388" s="17">
        <v>0.11413757690573741</v>
      </c>
      <c r="BG388" s="17">
        <v>0.120458790090737</v>
      </c>
      <c r="BH388" s="17">
        <v>0.1223955426813617</v>
      </c>
      <c r="BI388" s="17">
        <v>0.14157453928987951</v>
      </c>
      <c r="BK388" s="17">
        <v>0.12128637404967681</v>
      </c>
      <c r="BL388" s="17">
        <v>0.15760565466562129</v>
      </c>
      <c r="BM388" s="17">
        <v>0.14016164813359411</v>
      </c>
      <c r="BN388" s="17">
        <v>0.19277122354797591</v>
      </c>
      <c r="BO388" s="17">
        <v>5.8407558511762131E-2</v>
      </c>
      <c r="BQ388" s="17">
        <v>0.1174583655846293</v>
      </c>
      <c r="BR388" s="17">
        <v>0.14869902686427011</v>
      </c>
      <c r="BS388" s="17">
        <v>0.10935042536157941</v>
      </c>
      <c r="BT388" s="17">
        <v>0.22104959937483859</v>
      </c>
      <c r="BU388" s="17">
        <v>0.2123061859875976</v>
      </c>
      <c r="BV388" s="17">
        <v>0.1407919062654161</v>
      </c>
      <c r="BW388" s="17">
        <v>0.1031980300935602</v>
      </c>
      <c r="BX388" s="17">
        <v>0.17115986832282021</v>
      </c>
      <c r="BZ388" s="17">
        <v>0.1136420935942728</v>
      </c>
      <c r="CA388" s="17">
        <v>0.13746672482217409</v>
      </c>
      <c r="CB388" s="17">
        <v>0.1216826173401335</v>
      </c>
      <c r="CC388" s="17">
        <v>0.16028210463925471</v>
      </c>
      <c r="CD388" s="17">
        <v>0.1800704681729195</v>
      </c>
      <c r="CE388" s="17">
        <v>0.1670147669503429</v>
      </c>
      <c r="CF388" s="17">
        <v>8.6418346763820056E-2</v>
      </c>
      <c r="CG388" s="17">
        <v>0.15567576994263799</v>
      </c>
      <c r="CI388" s="17">
        <v>0.13537526299284511</v>
      </c>
      <c r="CJ388" s="17">
        <v>0.13867846564349001</v>
      </c>
      <c r="CK388" s="17">
        <v>0.11635104385921941</v>
      </c>
      <c r="CL388" s="17">
        <v>0.1425969689232289</v>
      </c>
      <c r="CM388" s="17">
        <v>0.17120139635977691</v>
      </c>
      <c r="CN388" s="17">
        <v>0.11965392389696181</v>
      </c>
      <c r="CO388" s="17">
        <v>9.1107982925437106E-2</v>
      </c>
      <c r="CP388" s="17">
        <v>0.17000518853013261</v>
      </c>
    </row>
    <row r="389" spans="2:94" x14ac:dyDescent="0.25">
      <c r="B389" s="14" t="s">
        <v>141</v>
      </c>
      <c r="C389" s="17">
        <v>0.39264996247163381</v>
      </c>
      <c r="D389" s="17">
        <v>0.23150430897036761</v>
      </c>
      <c r="E389" s="17">
        <v>0.31511905435510928</v>
      </c>
      <c r="F389" s="17">
        <v>0.33669135249727661</v>
      </c>
      <c r="G389" s="17">
        <v>0.36939760191377152</v>
      </c>
      <c r="H389" s="17">
        <v>0.46616906205223918</v>
      </c>
      <c r="I389" s="17">
        <v>0.57706239621627708</v>
      </c>
      <c r="K389" s="17">
        <v>0.47604226560696772</v>
      </c>
      <c r="L389" s="17">
        <v>0.31086641763652662</v>
      </c>
      <c r="N389" s="17">
        <v>0.41702693735338198</v>
      </c>
      <c r="O389" s="17">
        <v>0.39827469273474692</v>
      </c>
      <c r="P389" s="17">
        <v>0.41804630331982212</v>
      </c>
      <c r="Q389" s="17">
        <v>0.47187008823426491</v>
      </c>
      <c r="R389" s="17">
        <v>0.35533820719656067</v>
      </c>
      <c r="S389" s="17">
        <v>0.28972807551825469</v>
      </c>
      <c r="T389" s="17">
        <v>0.35206337411489902</v>
      </c>
      <c r="U389" s="17">
        <v>0.41078498206401182</v>
      </c>
      <c r="V389" s="17">
        <v>0.37967397287831289</v>
      </c>
      <c r="W389" s="17">
        <v>0.42901909265295701</v>
      </c>
      <c r="X389" s="17">
        <v>0.36325370493015702</v>
      </c>
      <c r="Z389" s="17">
        <v>0.531351665754068</v>
      </c>
      <c r="AA389" s="17">
        <v>0.42929375430704331</v>
      </c>
      <c r="AB389" s="17">
        <v>0.29595356701796149</v>
      </c>
      <c r="AC389" s="17">
        <v>0.29165370435280757</v>
      </c>
      <c r="AE389" s="17">
        <v>0.1106604833602919</v>
      </c>
      <c r="AF389" s="17">
        <v>0.24566478950362741</v>
      </c>
      <c r="AG389" s="17">
        <v>0.27453344048816181</v>
      </c>
      <c r="AH389" s="17">
        <v>0.24301887536231939</v>
      </c>
      <c r="AI389" s="17">
        <v>0.29176616714051801</v>
      </c>
      <c r="AJ389" s="17">
        <v>0.43288288357231908</v>
      </c>
      <c r="AK389" s="17">
        <v>0.37074300824775902</v>
      </c>
      <c r="AL389" s="17">
        <v>0.40030093074277029</v>
      </c>
      <c r="AM389" s="17">
        <v>0.44842142137775798</v>
      </c>
      <c r="AN389" s="17">
        <v>0.40451784522388928</v>
      </c>
      <c r="AO389" s="17">
        <v>0.44101912207798288</v>
      </c>
      <c r="AP389" s="17">
        <v>0.51886389790346388</v>
      </c>
      <c r="AQ389" s="17">
        <v>0.51676886330501004</v>
      </c>
      <c r="AR389" s="17">
        <v>0.44440829595794862</v>
      </c>
      <c r="AS389" s="17">
        <v>0.4525038419624452</v>
      </c>
      <c r="AT389" s="17">
        <v>0.58138689334883775</v>
      </c>
      <c r="AU389" s="17">
        <v>0.3553037149699777</v>
      </c>
      <c r="AW389" s="17">
        <v>0.40884682398028999</v>
      </c>
      <c r="AX389" s="17">
        <v>0.32201720274801782</v>
      </c>
      <c r="AZ389" s="17">
        <v>0.39544313637221001</v>
      </c>
      <c r="BA389" s="17">
        <v>0.38822653535476942</v>
      </c>
      <c r="BC389" s="17">
        <v>0.33207683150375722</v>
      </c>
      <c r="BD389" s="17">
        <v>0.32108096690253651</v>
      </c>
      <c r="BE389" s="17">
        <v>0.47034575932775408</v>
      </c>
      <c r="BF389" s="17">
        <v>0.47919700670829818</v>
      </c>
      <c r="BG389" s="17">
        <v>0.50016336593391686</v>
      </c>
      <c r="BH389" s="17">
        <v>0.56534900389606446</v>
      </c>
      <c r="BI389" s="17">
        <v>0.21942564690561209</v>
      </c>
      <c r="BK389" s="17">
        <v>0.47040120247199918</v>
      </c>
      <c r="BL389" s="17">
        <v>0.41946671067246849</v>
      </c>
      <c r="BM389" s="17">
        <v>0.25557487933676359</v>
      </c>
      <c r="BN389" s="17">
        <v>0.27144153796977682</v>
      </c>
      <c r="BO389" s="17">
        <v>0.1871640923162243</v>
      </c>
      <c r="BQ389" s="17">
        <v>0.52034599520980318</v>
      </c>
      <c r="BR389" s="17">
        <v>0.39434107502131671</v>
      </c>
      <c r="BS389" s="17">
        <v>0.53354553542415739</v>
      </c>
      <c r="BT389" s="17">
        <v>0.23514318353221619</v>
      </c>
      <c r="BU389" s="17">
        <v>0.26445865935425511</v>
      </c>
      <c r="BV389" s="17">
        <v>0.21629784586654091</v>
      </c>
      <c r="BW389" s="17">
        <v>0.17037877757998929</v>
      </c>
      <c r="BX389" s="17">
        <v>0.35127354630676239</v>
      </c>
      <c r="BZ389" s="17">
        <v>0.54023474923517623</v>
      </c>
      <c r="CA389" s="17">
        <v>0.41766164874667788</v>
      </c>
      <c r="CB389" s="17">
        <v>0.46528426914158438</v>
      </c>
      <c r="CC389" s="17">
        <v>0.35482867116208738</v>
      </c>
      <c r="CD389" s="17">
        <v>0.38295962738385891</v>
      </c>
      <c r="CE389" s="17">
        <v>0.41655153234409098</v>
      </c>
      <c r="CF389" s="17">
        <v>9.2029710472126616E-2</v>
      </c>
      <c r="CG389" s="17">
        <v>0.23070421447370651</v>
      </c>
      <c r="CI389" s="17">
        <v>0.49571698888123228</v>
      </c>
      <c r="CJ389" s="17">
        <v>0.40842040751393083</v>
      </c>
      <c r="CK389" s="17">
        <v>0.44890698926820599</v>
      </c>
      <c r="CL389" s="17">
        <v>0.41454806985338799</v>
      </c>
      <c r="CM389" s="17">
        <v>0.38343284625308172</v>
      </c>
      <c r="CN389" s="17">
        <v>0.15432091126858721</v>
      </c>
      <c r="CO389" s="17">
        <v>0.32166606522232161</v>
      </c>
      <c r="CP389" s="17">
        <v>0.36013664231924891</v>
      </c>
    </row>
    <row r="391" spans="2:94" ht="90" x14ac:dyDescent="0.25">
      <c r="B391" s="14" t="s">
        <v>166</v>
      </c>
    </row>
    <row r="392" spans="2:94" x14ac:dyDescent="0.25">
      <c r="B392" s="15" t="s">
        <v>15</v>
      </c>
    </row>
    <row r="393" spans="2:94" x14ac:dyDescent="0.25">
      <c r="B393" s="14" t="s">
        <v>139</v>
      </c>
      <c r="C393" s="17">
        <v>0.50383203474544835</v>
      </c>
      <c r="D393" s="17">
        <v>0.37047761854238048</v>
      </c>
      <c r="E393" s="17">
        <v>0.44302167608316168</v>
      </c>
      <c r="F393" s="17">
        <v>0.44304008913643977</v>
      </c>
      <c r="G393" s="17">
        <v>0.50008066666239559</v>
      </c>
      <c r="H393" s="17">
        <v>0.55105887146525001</v>
      </c>
      <c r="I393" s="17">
        <v>0.66205866190690976</v>
      </c>
      <c r="K393" s="17">
        <v>0.58818283090888801</v>
      </c>
      <c r="L393" s="17">
        <v>0.4223711725740682</v>
      </c>
      <c r="N393" s="17">
        <v>0.55594810980777609</v>
      </c>
      <c r="O393" s="17">
        <v>0.52945127138112491</v>
      </c>
      <c r="P393" s="17">
        <v>0.44745538964505382</v>
      </c>
      <c r="Q393" s="17">
        <v>0.49631576455955639</v>
      </c>
      <c r="R393" s="17">
        <v>0.47610879360959091</v>
      </c>
      <c r="S393" s="17">
        <v>0.46174817751076758</v>
      </c>
      <c r="T393" s="17">
        <v>0.45262223209315011</v>
      </c>
      <c r="U393" s="17">
        <v>0.51132554327896762</v>
      </c>
      <c r="V393" s="17">
        <v>0.51719076497282135</v>
      </c>
      <c r="W393" s="17">
        <v>0.51777159089498404</v>
      </c>
      <c r="X393" s="17">
        <v>0.5379996558055099</v>
      </c>
      <c r="Z393" s="17">
        <v>0.60096496850325209</v>
      </c>
      <c r="AA393" s="17">
        <v>0.52677918907819477</v>
      </c>
      <c r="AB393" s="17">
        <v>0.47399671925298542</v>
      </c>
      <c r="AC393" s="17">
        <v>0.4015680887915255</v>
      </c>
      <c r="AE393" s="17">
        <v>0.20453316611296429</v>
      </c>
      <c r="AF393" s="17">
        <v>0.34721515654393481</v>
      </c>
      <c r="AG393" s="17">
        <v>0.42876642916090291</v>
      </c>
      <c r="AH393" s="17">
        <v>0.41932388890634048</v>
      </c>
      <c r="AI393" s="17">
        <v>0.45698668886900867</v>
      </c>
      <c r="AJ393" s="17">
        <v>0.51164591035664508</v>
      </c>
      <c r="AK393" s="17">
        <v>0.47320394173397828</v>
      </c>
      <c r="AL393" s="17">
        <v>0.52377134947979365</v>
      </c>
      <c r="AM393" s="17">
        <v>0.53043094821349823</v>
      </c>
      <c r="AN393" s="17">
        <v>0.56402044522259209</v>
      </c>
      <c r="AO393" s="17">
        <v>0.57702263497186346</v>
      </c>
      <c r="AP393" s="17">
        <v>0.58034278566665065</v>
      </c>
      <c r="AQ393" s="17">
        <v>0.56288162242863726</v>
      </c>
      <c r="AR393" s="17">
        <v>0.62522647281926591</v>
      </c>
      <c r="AS393" s="17">
        <v>0.60368713861917944</v>
      </c>
      <c r="AT393" s="17">
        <v>0.63219427256621463</v>
      </c>
      <c r="AU393" s="17">
        <v>0.33805403822891877</v>
      </c>
      <c r="AW393" s="17">
        <v>0.51316091193967339</v>
      </c>
      <c r="AX393" s="17">
        <v>0.46830593472748139</v>
      </c>
      <c r="AZ393" s="17">
        <v>0.52136598552759661</v>
      </c>
      <c r="BA393" s="17">
        <v>0.47606428518301691</v>
      </c>
      <c r="BC393" s="17">
        <v>0.4507614918670908</v>
      </c>
      <c r="BD393" s="17">
        <v>0.48387187788144881</v>
      </c>
      <c r="BE393" s="17">
        <v>0.55045449412764536</v>
      </c>
      <c r="BF393" s="17">
        <v>0.55887509315583273</v>
      </c>
      <c r="BG393" s="17">
        <v>0.56518961850868099</v>
      </c>
      <c r="BH393" s="17">
        <v>0.63727497662860699</v>
      </c>
      <c r="BI393" s="17">
        <v>0.3394120442223062</v>
      </c>
      <c r="BK393" s="17">
        <v>0.55488259601022261</v>
      </c>
      <c r="BL393" s="17">
        <v>0.56506383795556359</v>
      </c>
      <c r="BM393" s="17">
        <v>0.37925179613928078</v>
      </c>
      <c r="BN393" s="17">
        <v>0.36604987426401042</v>
      </c>
      <c r="BO393" s="17">
        <v>0.2378622223849691</v>
      </c>
      <c r="BQ393" s="17">
        <v>0.63966769845003868</v>
      </c>
      <c r="BR393" s="17">
        <v>0.50299664208763795</v>
      </c>
      <c r="BS393" s="17">
        <v>0.54657062306955673</v>
      </c>
      <c r="BT393" s="17">
        <v>0.40586141718184771</v>
      </c>
      <c r="BU393" s="17">
        <v>0.4745469703861141</v>
      </c>
      <c r="BV393" s="17">
        <v>0.35095152307239219</v>
      </c>
      <c r="BW393" s="17">
        <v>0.25216569975083208</v>
      </c>
      <c r="BX393" s="17">
        <v>0.45058341586600659</v>
      </c>
      <c r="BZ393" s="17">
        <v>0.6500780690178467</v>
      </c>
      <c r="CA393" s="17">
        <v>0.52808404589534574</v>
      </c>
      <c r="CB393" s="17">
        <v>0.52529167670137966</v>
      </c>
      <c r="CC393" s="17">
        <v>0.46379338866011949</v>
      </c>
      <c r="CD393" s="17">
        <v>0.50576380142274069</v>
      </c>
      <c r="CE393" s="17">
        <v>0.52531912276316872</v>
      </c>
      <c r="CF393" s="17">
        <v>0.19861068357590761</v>
      </c>
      <c r="CG393" s="17">
        <v>0.36375536984978651</v>
      </c>
      <c r="CI393" s="17">
        <v>0.63767208826501254</v>
      </c>
      <c r="CJ393" s="17">
        <v>0.52471837463756243</v>
      </c>
      <c r="CK393" s="17">
        <v>0.54629075110483316</v>
      </c>
      <c r="CL393" s="17">
        <v>0.44576620632547842</v>
      </c>
      <c r="CM393" s="17">
        <v>0.52194016661947407</v>
      </c>
      <c r="CN393" s="17">
        <v>0.27683543734975791</v>
      </c>
      <c r="CO393" s="17">
        <v>0.36355403169442801</v>
      </c>
      <c r="CP393" s="17">
        <v>0.50711351132596771</v>
      </c>
    </row>
    <row r="394" spans="2:94" x14ac:dyDescent="0.25">
      <c r="B394" s="14" t="s">
        <v>140</v>
      </c>
      <c r="C394" s="17">
        <v>0.14646158170481391</v>
      </c>
      <c r="D394" s="17">
        <v>0.2376506735693005</v>
      </c>
      <c r="E394" s="17">
        <v>0.18306869019607849</v>
      </c>
      <c r="F394" s="17">
        <v>0.15763914248959601</v>
      </c>
      <c r="G394" s="17">
        <v>0.14049961686081849</v>
      </c>
      <c r="H394" s="17">
        <v>0.1226746345402472</v>
      </c>
      <c r="I394" s="17">
        <v>6.8194693128709655E-2</v>
      </c>
      <c r="K394" s="17">
        <v>0.13853118715067711</v>
      </c>
      <c r="L394" s="17">
        <v>0.15407321264682311</v>
      </c>
      <c r="N394" s="17">
        <v>0.15753706902454009</v>
      </c>
      <c r="O394" s="17">
        <v>0.13394660249569171</v>
      </c>
      <c r="P394" s="17">
        <v>0.15841436254616351</v>
      </c>
      <c r="Q394" s="17">
        <v>0.1367509426530166</v>
      </c>
      <c r="R394" s="17">
        <v>0.15480397806654539</v>
      </c>
      <c r="S394" s="17">
        <v>0.14183619321737229</v>
      </c>
      <c r="T394" s="17">
        <v>0.15050542097826511</v>
      </c>
      <c r="U394" s="17">
        <v>0.14090060303421509</v>
      </c>
      <c r="V394" s="17">
        <v>0.16163992886208789</v>
      </c>
      <c r="W394" s="17">
        <v>0.13330754512527121</v>
      </c>
      <c r="X394" s="17">
        <v>0.1415767421057666</v>
      </c>
      <c r="Z394" s="17">
        <v>0.13612415044272011</v>
      </c>
      <c r="AA394" s="17">
        <v>0.125115639336044</v>
      </c>
      <c r="AB394" s="17">
        <v>0.17613125168451729</v>
      </c>
      <c r="AC394" s="17">
        <v>0.15355992513381281</v>
      </c>
      <c r="AE394" s="17">
        <v>0.1162038499967166</v>
      </c>
      <c r="AF394" s="17">
        <v>0.15398992145636189</v>
      </c>
      <c r="AG394" s="17">
        <v>0.16573478478287371</v>
      </c>
      <c r="AH394" s="17">
        <v>0.1167951540021035</v>
      </c>
      <c r="AI394" s="17">
        <v>0.17313662998741031</v>
      </c>
      <c r="AJ394" s="17">
        <v>0.14514542463416491</v>
      </c>
      <c r="AK394" s="17">
        <v>0.16860626020385949</v>
      </c>
      <c r="AL394" s="17">
        <v>0.12481507053032879</v>
      </c>
      <c r="AM394" s="17">
        <v>0.13833979656487749</v>
      </c>
      <c r="AN394" s="17">
        <v>0.1568225996574816</v>
      </c>
      <c r="AO394" s="17">
        <v>0.13487084518986439</v>
      </c>
      <c r="AP394" s="17">
        <v>0.13261098023447401</v>
      </c>
      <c r="AQ394" s="17">
        <v>0.1930226161868441</v>
      </c>
      <c r="AR394" s="17">
        <v>0.10472526751478201</v>
      </c>
      <c r="AS394" s="17">
        <v>0.15826805255214851</v>
      </c>
      <c r="AT394" s="17">
        <v>0.1147419108725909</v>
      </c>
      <c r="AU394" s="17">
        <v>0.14545031316875839</v>
      </c>
      <c r="AW394" s="17">
        <v>0.14083918672247081</v>
      </c>
      <c r="AX394" s="17">
        <v>0.17192826272497269</v>
      </c>
      <c r="AZ394" s="17">
        <v>0.14236272291067889</v>
      </c>
      <c r="BA394" s="17">
        <v>0.1529527647759554</v>
      </c>
      <c r="BC394" s="17">
        <v>0.14331498841971291</v>
      </c>
      <c r="BD394" s="17">
        <v>0.16408780974011311</v>
      </c>
      <c r="BE394" s="17">
        <v>0.13008009770639881</v>
      </c>
      <c r="BF394" s="17">
        <v>0.14130451202693289</v>
      </c>
      <c r="BG394" s="17">
        <v>0.14438205711857391</v>
      </c>
      <c r="BH394" s="17">
        <v>9.1581510809250699E-2</v>
      </c>
      <c r="BI394" s="17">
        <v>0.15681665621754479</v>
      </c>
      <c r="BK394" s="17">
        <v>0.13998589705722081</v>
      </c>
      <c r="BL394" s="17">
        <v>0.13306358735600099</v>
      </c>
      <c r="BM394" s="17">
        <v>0.15152462107246789</v>
      </c>
      <c r="BN394" s="17">
        <v>0.22287267379368689</v>
      </c>
      <c r="BO394" s="17">
        <v>0.112290448626696</v>
      </c>
      <c r="BQ394" s="17">
        <v>0.1143112142590183</v>
      </c>
      <c r="BR394" s="17">
        <v>0.1512434794970233</v>
      </c>
      <c r="BS394" s="17">
        <v>0.1086222904077455</v>
      </c>
      <c r="BT394" s="17">
        <v>0.2452453926819175</v>
      </c>
      <c r="BU394" s="17">
        <v>0.17312851600325591</v>
      </c>
      <c r="BV394" s="17">
        <v>0.15165667989523171</v>
      </c>
      <c r="BW394" s="17">
        <v>0.13509299568962799</v>
      </c>
      <c r="BX394" s="17">
        <v>0.1937070497893649</v>
      </c>
      <c r="BZ394" s="17">
        <v>0.1089270461835594</v>
      </c>
      <c r="CA394" s="17">
        <v>0.14341965085498989</v>
      </c>
      <c r="CB394" s="17">
        <v>0.1267471729691933</v>
      </c>
      <c r="CC394" s="17">
        <v>0.17057882254677489</v>
      </c>
      <c r="CD394" s="17">
        <v>0.17380948280725009</v>
      </c>
      <c r="CE394" s="17">
        <v>0.21609455615265991</v>
      </c>
      <c r="CF394" s="17">
        <v>0.1172053799601326</v>
      </c>
      <c r="CG394" s="17">
        <v>0.16069477983825289</v>
      </c>
      <c r="CI394" s="17">
        <v>0.1326334994722668</v>
      </c>
      <c r="CJ394" s="17">
        <v>0.12011808819364631</v>
      </c>
      <c r="CK394" s="17">
        <v>0.13460202943527499</v>
      </c>
      <c r="CL394" s="17">
        <v>0.21582649246668731</v>
      </c>
      <c r="CM394" s="17">
        <v>0.156408776945649</v>
      </c>
      <c r="CN394" s="17">
        <v>0.1256888136605521</v>
      </c>
      <c r="CO394" s="17">
        <v>9.1770702819717387E-2</v>
      </c>
      <c r="CP394" s="17">
        <v>0.20285504584449801</v>
      </c>
    </row>
    <row r="395" spans="2:94" x14ac:dyDescent="0.25">
      <c r="B395" s="14" t="s">
        <v>141</v>
      </c>
      <c r="C395" s="17">
        <v>0.35737045304063442</v>
      </c>
      <c r="D395" s="17">
        <v>0.13282694497308001</v>
      </c>
      <c r="E395" s="17">
        <v>0.25995298588708321</v>
      </c>
      <c r="F395" s="17">
        <v>0.28540094664684379</v>
      </c>
      <c r="G395" s="17">
        <v>0.35958104980157701</v>
      </c>
      <c r="H395" s="17">
        <v>0.42838423692500283</v>
      </c>
      <c r="I395" s="17">
        <v>0.59386396877820014</v>
      </c>
      <c r="K395" s="17">
        <v>0.44965164375821087</v>
      </c>
      <c r="L395" s="17">
        <v>0.26829795992724509</v>
      </c>
      <c r="N395" s="17">
        <v>0.39841104078323603</v>
      </c>
      <c r="O395" s="17">
        <v>0.39550466888543317</v>
      </c>
      <c r="P395" s="17">
        <v>0.28904102709889018</v>
      </c>
      <c r="Q395" s="17">
        <v>0.35956482190653982</v>
      </c>
      <c r="R395" s="17">
        <v>0.32130481554304552</v>
      </c>
      <c r="S395" s="17">
        <v>0.31991198429339518</v>
      </c>
      <c r="T395" s="17">
        <v>0.30211681111488498</v>
      </c>
      <c r="U395" s="17">
        <v>0.37042494024475248</v>
      </c>
      <c r="V395" s="17">
        <v>0.35555083611073351</v>
      </c>
      <c r="W395" s="17">
        <v>0.38446404576971288</v>
      </c>
      <c r="X395" s="17">
        <v>0.39642291369974331</v>
      </c>
      <c r="Z395" s="17">
        <v>0.46484081806053201</v>
      </c>
      <c r="AA395" s="17">
        <v>0.40166354974215079</v>
      </c>
      <c r="AB395" s="17">
        <v>0.2978654675684681</v>
      </c>
      <c r="AC395" s="17">
        <v>0.24800816365771269</v>
      </c>
      <c r="AE395" s="17">
        <v>8.8329316116247725E-2</v>
      </c>
      <c r="AF395" s="17">
        <v>0.19322523508757289</v>
      </c>
      <c r="AG395" s="17">
        <v>0.26303164437802912</v>
      </c>
      <c r="AH395" s="17">
        <v>0.30252873490423698</v>
      </c>
      <c r="AI395" s="17">
        <v>0.28385005888159848</v>
      </c>
      <c r="AJ395" s="17">
        <v>0.36650048572248017</v>
      </c>
      <c r="AK395" s="17">
        <v>0.30459768153011879</v>
      </c>
      <c r="AL395" s="17">
        <v>0.39895627894946478</v>
      </c>
      <c r="AM395" s="17">
        <v>0.39209115164862068</v>
      </c>
      <c r="AN395" s="17">
        <v>0.40719784556511052</v>
      </c>
      <c r="AO395" s="17">
        <v>0.44215178978199898</v>
      </c>
      <c r="AP395" s="17">
        <v>0.44773180543217661</v>
      </c>
      <c r="AQ395" s="17">
        <v>0.36985900624179308</v>
      </c>
      <c r="AR395" s="17">
        <v>0.52050120530448385</v>
      </c>
      <c r="AS395" s="17">
        <v>0.44541908606703101</v>
      </c>
      <c r="AT395" s="17">
        <v>0.51745236169362374</v>
      </c>
      <c r="AU395" s="17">
        <v>0.19260372506016041</v>
      </c>
      <c r="AW395" s="17">
        <v>0.37232172521720258</v>
      </c>
      <c r="AX395" s="17">
        <v>0.29637767200250881</v>
      </c>
      <c r="AZ395" s="17">
        <v>0.37900326261691769</v>
      </c>
      <c r="BA395" s="17">
        <v>0.32311152040706148</v>
      </c>
      <c r="BC395" s="17">
        <v>0.30744650344737789</v>
      </c>
      <c r="BD395" s="17">
        <v>0.31978406814133581</v>
      </c>
      <c r="BE395" s="17">
        <v>0.42037439642124652</v>
      </c>
      <c r="BF395" s="17">
        <v>0.41757058112889989</v>
      </c>
      <c r="BG395" s="17">
        <v>0.42080756139010711</v>
      </c>
      <c r="BH395" s="17">
        <v>0.54569346581935629</v>
      </c>
      <c r="BI395" s="17">
        <v>0.18259538800476141</v>
      </c>
      <c r="BK395" s="17">
        <v>0.41489669895300169</v>
      </c>
      <c r="BL395" s="17">
        <v>0.4320002505995626</v>
      </c>
      <c r="BM395" s="17">
        <v>0.22772717506681289</v>
      </c>
      <c r="BN395" s="17">
        <v>0.14317720047032351</v>
      </c>
      <c r="BO395" s="17">
        <v>0.12557177375827311</v>
      </c>
      <c r="BQ395" s="17">
        <v>0.52535648419102043</v>
      </c>
      <c r="BR395" s="17">
        <v>0.35175316259061462</v>
      </c>
      <c r="BS395" s="17">
        <v>0.43794833266181132</v>
      </c>
      <c r="BT395" s="17">
        <v>0.1606160244999302</v>
      </c>
      <c r="BU395" s="17">
        <v>0.30141845438285819</v>
      </c>
      <c r="BV395" s="17">
        <v>0.19929484317716051</v>
      </c>
      <c r="BW395" s="17">
        <v>0.1170727040612041</v>
      </c>
      <c r="BX395" s="17">
        <v>0.25687636607664172</v>
      </c>
      <c r="BZ395" s="17">
        <v>0.54115102283428729</v>
      </c>
      <c r="CA395" s="17">
        <v>0.38466439504035588</v>
      </c>
      <c r="CB395" s="17">
        <v>0.39854450373218642</v>
      </c>
      <c r="CC395" s="17">
        <v>0.29321456611334462</v>
      </c>
      <c r="CD395" s="17">
        <v>0.33195431861549052</v>
      </c>
      <c r="CE395" s="17">
        <v>0.30922456661050879</v>
      </c>
      <c r="CF395" s="17">
        <v>8.1405303615774999E-2</v>
      </c>
      <c r="CG395" s="17">
        <v>0.20306059001153359</v>
      </c>
      <c r="CI395" s="17">
        <v>0.50503858879274577</v>
      </c>
      <c r="CJ395" s="17">
        <v>0.4046002864439161</v>
      </c>
      <c r="CK395" s="17">
        <v>0.41168872166955822</v>
      </c>
      <c r="CL395" s="17">
        <v>0.229939713858791</v>
      </c>
      <c r="CM395" s="17">
        <v>0.36553138967382498</v>
      </c>
      <c r="CN395" s="17">
        <v>0.15114662368920581</v>
      </c>
      <c r="CO395" s="17">
        <v>0.27178332887471057</v>
      </c>
      <c r="CP395" s="17">
        <v>0.30425846548146968</v>
      </c>
    </row>
    <row r="397" spans="2:94" ht="90" x14ac:dyDescent="0.25">
      <c r="B397" s="14" t="s">
        <v>166</v>
      </c>
    </row>
    <row r="398" spans="2:94" x14ac:dyDescent="0.25">
      <c r="B398" s="15" t="s">
        <v>15</v>
      </c>
    </row>
    <row r="399" spans="2:94" x14ac:dyDescent="0.25">
      <c r="B399" s="14" t="s">
        <v>139</v>
      </c>
      <c r="C399" s="17">
        <v>0.51490085584195</v>
      </c>
      <c r="D399" s="17">
        <v>0.41562463460563659</v>
      </c>
      <c r="E399" s="17">
        <v>0.48698657559923753</v>
      </c>
      <c r="F399" s="17">
        <v>0.46228277265322798</v>
      </c>
      <c r="G399" s="17">
        <v>0.51893463797622619</v>
      </c>
      <c r="H399" s="17">
        <v>0.56970860037231774</v>
      </c>
      <c r="I399" s="17">
        <v>0.60579760707539232</v>
      </c>
      <c r="K399" s="17">
        <v>0.56034066443639108</v>
      </c>
      <c r="L399" s="17">
        <v>0.47238205160954239</v>
      </c>
      <c r="N399" s="17">
        <v>0.52335777505941894</v>
      </c>
      <c r="O399" s="17">
        <v>0.45548604447406188</v>
      </c>
      <c r="P399" s="17">
        <v>0.4890063379569029</v>
      </c>
      <c r="Q399" s="17">
        <v>0.53181400544430568</v>
      </c>
      <c r="R399" s="17">
        <v>0.50247215674169032</v>
      </c>
      <c r="S399" s="17">
        <v>0.48609944411024703</v>
      </c>
      <c r="T399" s="17">
        <v>0.47762743029069371</v>
      </c>
      <c r="U399" s="17">
        <v>0.53374563018972798</v>
      </c>
      <c r="V399" s="17">
        <v>0.53101278270456509</v>
      </c>
      <c r="W399" s="17">
        <v>0.52158814399694531</v>
      </c>
      <c r="X399" s="17">
        <v>0.54948192563099763</v>
      </c>
      <c r="Z399" s="17">
        <v>0.58094167299198873</v>
      </c>
      <c r="AA399" s="17">
        <v>0.51497712979266153</v>
      </c>
      <c r="AB399" s="17">
        <v>0.51711611946784519</v>
      </c>
      <c r="AC399" s="17">
        <v>0.43990030980713751</v>
      </c>
      <c r="AE399" s="17">
        <v>0.25606576547267279</v>
      </c>
      <c r="AF399" s="17">
        <v>0.36665607749726292</v>
      </c>
      <c r="AG399" s="17">
        <v>0.44709556847045179</v>
      </c>
      <c r="AH399" s="17">
        <v>0.46453904213862252</v>
      </c>
      <c r="AI399" s="17">
        <v>0.48056734611884089</v>
      </c>
      <c r="AJ399" s="17">
        <v>0.51049444178040826</v>
      </c>
      <c r="AK399" s="17">
        <v>0.55221468674627672</v>
      </c>
      <c r="AL399" s="17">
        <v>0.50407588471495102</v>
      </c>
      <c r="AM399" s="17">
        <v>0.52839053263835678</v>
      </c>
      <c r="AN399" s="17">
        <v>0.58781638953041593</v>
      </c>
      <c r="AO399" s="17">
        <v>0.55789731405033016</v>
      </c>
      <c r="AP399" s="17">
        <v>0.56500053776927295</v>
      </c>
      <c r="AQ399" s="17">
        <v>0.53166405763759106</v>
      </c>
      <c r="AR399" s="17">
        <v>0.62996183839610254</v>
      </c>
      <c r="AS399" s="17">
        <v>0.49118614724844212</v>
      </c>
      <c r="AT399" s="17">
        <v>0.66522639328120037</v>
      </c>
      <c r="AU399" s="17">
        <v>0.37874476519003519</v>
      </c>
      <c r="AW399" s="17">
        <v>0.51912925879594252</v>
      </c>
      <c r="AX399" s="17">
        <v>0.50484593672487721</v>
      </c>
      <c r="AZ399" s="17">
        <v>0.5538825118758105</v>
      </c>
      <c r="BA399" s="17">
        <v>0.45316731525398768</v>
      </c>
      <c r="BC399" s="17">
        <v>0.50782626436856115</v>
      </c>
      <c r="BD399" s="17">
        <v>0.50264108305237931</v>
      </c>
      <c r="BE399" s="17">
        <v>0.55456371229572299</v>
      </c>
      <c r="BF399" s="17">
        <v>0.51315297489263534</v>
      </c>
      <c r="BG399" s="17">
        <v>0.54259830273844956</v>
      </c>
      <c r="BH399" s="17">
        <v>0.61476691252920479</v>
      </c>
      <c r="BI399" s="17">
        <v>0.41576549739155971</v>
      </c>
      <c r="BK399" s="17">
        <v>0.5318084074815278</v>
      </c>
      <c r="BL399" s="17">
        <v>0.59559079768328238</v>
      </c>
      <c r="BM399" s="17">
        <v>0.41899726319037128</v>
      </c>
      <c r="BN399" s="17">
        <v>0.40470825769583291</v>
      </c>
      <c r="BO399" s="17">
        <v>0.2333244323865592</v>
      </c>
      <c r="BQ399" s="17">
        <v>0.66509384223522527</v>
      </c>
      <c r="BR399" s="17">
        <v>0.49622088459188679</v>
      </c>
      <c r="BS399" s="17">
        <v>0.50519853057580022</v>
      </c>
      <c r="BT399" s="17">
        <v>0.43583312658017659</v>
      </c>
      <c r="BU399" s="17">
        <v>0.45206951701895659</v>
      </c>
      <c r="BV399" s="17">
        <v>0.39761733097367641</v>
      </c>
      <c r="BW399" s="17">
        <v>0.27968996753449687</v>
      </c>
      <c r="BX399" s="17">
        <v>0.45201490354690732</v>
      </c>
      <c r="BZ399" s="17">
        <v>0.68312948612598823</v>
      </c>
      <c r="CA399" s="17">
        <v>0.52308370373836</v>
      </c>
      <c r="CB399" s="17">
        <v>0.5204859135641734</v>
      </c>
      <c r="CC399" s="17">
        <v>0.36799866307090479</v>
      </c>
      <c r="CD399" s="17">
        <v>0.5245306032084539</v>
      </c>
      <c r="CE399" s="17">
        <v>0.47996021967682162</v>
      </c>
      <c r="CF399" s="17">
        <v>0.22766104099545281</v>
      </c>
      <c r="CG399" s="17">
        <v>0.41618083069411399</v>
      </c>
      <c r="CI399" s="17">
        <v>0.7058291182954548</v>
      </c>
      <c r="CJ399" s="17">
        <v>0.49755255405975501</v>
      </c>
      <c r="CK399" s="17">
        <v>0.56039409496847969</v>
      </c>
      <c r="CL399" s="17">
        <v>0.34857082362564379</v>
      </c>
      <c r="CM399" s="17">
        <v>0.56208229816737443</v>
      </c>
      <c r="CN399" s="17">
        <v>0.31327071693144298</v>
      </c>
      <c r="CO399" s="17">
        <v>0.42108004437126428</v>
      </c>
      <c r="CP399" s="17">
        <v>0.47364622558995872</v>
      </c>
    </row>
    <row r="400" spans="2:94" x14ac:dyDescent="0.25">
      <c r="B400" s="14" t="s">
        <v>140</v>
      </c>
      <c r="C400" s="17">
        <v>0.148382960695261</v>
      </c>
      <c r="D400" s="17">
        <v>0.21193728501143061</v>
      </c>
      <c r="E400" s="17">
        <v>0.1404322982202624</v>
      </c>
      <c r="F400" s="17">
        <v>0.1492039498838838</v>
      </c>
      <c r="G400" s="17">
        <v>0.139182267781434</v>
      </c>
      <c r="H400" s="17">
        <v>0.1543189018363289</v>
      </c>
      <c r="I400" s="17">
        <v>0.11572260262024051</v>
      </c>
      <c r="K400" s="17">
        <v>0.15468667050353779</v>
      </c>
      <c r="L400" s="17">
        <v>0.14189524572713491</v>
      </c>
      <c r="N400" s="17">
        <v>0.21104328974751371</v>
      </c>
      <c r="O400" s="17">
        <v>0.18816984517519031</v>
      </c>
      <c r="P400" s="17">
        <v>0.1228708364153854</v>
      </c>
      <c r="Q400" s="17">
        <v>0.14476351282599509</v>
      </c>
      <c r="R400" s="17">
        <v>0.1169494391945203</v>
      </c>
      <c r="S400" s="17">
        <v>0.1223928687527215</v>
      </c>
      <c r="T400" s="17">
        <v>0.13593905616358631</v>
      </c>
      <c r="U400" s="17">
        <v>0.13575602912824569</v>
      </c>
      <c r="V400" s="17">
        <v>0.1770417489540278</v>
      </c>
      <c r="W400" s="17">
        <v>0.12945907220852859</v>
      </c>
      <c r="X400" s="17">
        <v>0.13214938197921891</v>
      </c>
      <c r="Z400" s="17">
        <v>0.15080298779378901</v>
      </c>
      <c r="AA400" s="17">
        <v>0.14536192523070149</v>
      </c>
      <c r="AB400" s="17">
        <v>0.15094416096150129</v>
      </c>
      <c r="AC400" s="17">
        <v>0.14726502430924621</v>
      </c>
      <c r="AE400" s="17">
        <v>6.5764880902199785E-2</v>
      </c>
      <c r="AF400" s="17">
        <v>0.15671254393179629</v>
      </c>
      <c r="AG400" s="17">
        <v>0.20401408699271201</v>
      </c>
      <c r="AH400" s="17">
        <v>9.4013519048172692E-2</v>
      </c>
      <c r="AI400" s="17">
        <v>0.1516996857686696</v>
      </c>
      <c r="AJ400" s="17">
        <v>0.17442195348902631</v>
      </c>
      <c r="AK400" s="17">
        <v>0.15449240999062641</v>
      </c>
      <c r="AL400" s="17">
        <v>0.1282843520408288</v>
      </c>
      <c r="AM400" s="17">
        <v>0.14574007665530561</v>
      </c>
      <c r="AN400" s="17">
        <v>0.17456474029838781</v>
      </c>
      <c r="AO400" s="17">
        <v>0.1469465167041292</v>
      </c>
      <c r="AP400" s="17">
        <v>0.13294191817313941</v>
      </c>
      <c r="AQ400" s="17">
        <v>0.16228562810180991</v>
      </c>
      <c r="AR400" s="17">
        <v>0.1295698341134866</v>
      </c>
      <c r="AS400" s="17">
        <v>0.1919963998296127</v>
      </c>
      <c r="AT400" s="17">
        <v>0.116891928964829</v>
      </c>
      <c r="AU400" s="17">
        <v>8.6540427816645005E-2</v>
      </c>
      <c r="AW400" s="17">
        <v>0.1434640142885609</v>
      </c>
      <c r="AX400" s="17">
        <v>0.16547794407138791</v>
      </c>
      <c r="AZ400" s="17">
        <v>0.13200494477002561</v>
      </c>
      <c r="BA400" s="17">
        <v>0.17432010687480151</v>
      </c>
      <c r="BC400" s="17">
        <v>0.1218133519609465</v>
      </c>
      <c r="BD400" s="17">
        <v>0.1649781095572235</v>
      </c>
      <c r="BE400" s="17">
        <v>0.13712353809591871</v>
      </c>
      <c r="BF400" s="17">
        <v>0.15941323068324781</v>
      </c>
      <c r="BG400" s="17">
        <v>0.16832034966752649</v>
      </c>
      <c r="BH400" s="17">
        <v>0.11131813160346871</v>
      </c>
      <c r="BI400" s="17">
        <v>0.1557716493090657</v>
      </c>
      <c r="BK400" s="17">
        <v>0.18091236145674081</v>
      </c>
      <c r="BL400" s="17">
        <v>0.1178504384208765</v>
      </c>
      <c r="BM400" s="17">
        <v>0.12000126418997401</v>
      </c>
      <c r="BN400" s="17">
        <v>0.19917058494382489</v>
      </c>
      <c r="BO400" s="17">
        <v>4.5023135385618002E-2</v>
      </c>
      <c r="BQ400" s="17">
        <v>8.8937745495363749E-2</v>
      </c>
      <c r="BR400" s="17">
        <v>0.18931525574689981</v>
      </c>
      <c r="BS400" s="17">
        <v>0.15438929860553749</v>
      </c>
      <c r="BT400" s="17">
        <v>0.2084040930660723</v>
      </c>
      <c r="BU400" s="17">
        <v>0.17100752827367399</v>
      </c>
      <c r="BV400" s="17">
        <v>0.1231500271989914</v>
      </c>
      <c r="BW400" s="17">
        <v>6.7512543295114691E-2</v>
      </c>
      <c r="BX400" s="17">
        <v>0.22152842964944799</v>
      </c>
      <c r="BZ400" s="17">
        <v>8.4403247440117776E-2</v>
      </c>
      <c r="CA400" s="17">
        <v>0.16206037204752249</v>
      </c>
      <c r="CB400" s="17">
        <v>0.17282675239859349</v>
      </c>
      <c r="CC400" s="17">
        <v>0.243352669160776</v>
      </c>
      <c r="CD400" s="17">
        <v>0.1495155341615986</v>
      </c>
      <c r="CE400" s="17">
        <v>0.28408018929970458</v>
      </c>
      <c r="CF400" s="17">
        <v>5.4014546136520993E-2</v>
      </c>
      <c r="CG400" s="17">
        <v>0.13505263024914721</v>
      </c>
      <c r="CI400" s="17">
        <v>6.8618991511444058E-2</v>
      </c>
      <c r="CJ400" s="17">
        <v>0.17342646662692771</v>
      </c>
      <c r="CK400" s="17">
        <v>0.13032883202828699</v>
      </c>
      <c r="CL400" s="17">
        <v>0.29046429183469852</v>
      </c>
      <c r="CM400" s="17">
        <v>0.13718040767113149</v>
      </c>
      <c r="CN400" s="17">
        <v>0.1006719133835223</v>
      </c>
      <c r="CO400" s="17">
        <v>8.5535400563435129E-2</v>
      </c>
      <c r="CP400" s="17">
        <v>0.2269121297716743</v>
      </c>
    </row>
    <row r="401" spans="2:94" x14ac:dyDescent="0.25">
      <c r="B401" s="14" t="s">
        <v>141</v>
      </c>
      <c r="C401" s="17">
        <v>0.36651789514668898</v>
      </c>
      <c r="D401" s="17">
        <v>0.20368734959420601</v>
      </c>
      <c r="E401" s="17">
        <v>0.34655427737897521</v>
      </c>
      <c r="F401" s="17">
        <v>0.31307882276934418</v>
      </c>
      <c r="G401" s="17">
        <v>0.37975237019479208</v>
      </c>
      <c r="H401" s="17">
        <v>0.41538969853598878</v>
      </c>
      <c r="I401" s="17">
        <v>0.49007500445515179</v>
      </c>
      <c r="K401" s="17">
        <v>0.40565399393285317</v>
      </c>
      <c r="L401" s="17">
        <v>0.33048680588240748</v>
      </c>
      <c r="N401" s="17">
        <v>0.3123144853119052</v>
      </c>
      <c r="O401" s="17">
        <v>0.26731619929887163</v>
      </c>
      <c r="P401" s="17">
        <v>0.36613550154151753</v>
      </c>
      <c r="Q401" s="17">
        <v>0.38705049261831059</v>
      </c>
      <c r="R401" s="17">
        <v>0.38552271754716999</v>
      </c>
      <c r="S401" s="17">
        <v>0.36370657535752549</v>
      </c>
      <c r="T401" s="17">
        <v>0.3416883741271074</v>
      </c>
      <c r="U401" s="17">
        <v>0.39798960106148218</v>
      </c>
      <c r="V401" s="17">
        <v>0.35397103375053729</v>
      </c>
      <c r="W401" s="17">
        <v>0.39212907178841672</v>
      </c>
      <c r="X401" s="17">
        <v>0.41733254365177869</v>
      </c>
      <c r="Z401" s="17">
        <v>0.4301386851981997</v>
      </c>
      <c r="AA401" s="17">
        <v>0.36961520456196012</v>
      </c>
      <c r="AB401" s="17">
        <v>0.36617195850634388</v>
      </c>
      <c r="AC401" s="17">
        <v>0.29263528549789131</v>
      </c>
      <c r="AE401" s="17">
        <v>0.19030088457047301</v>
      </c>
      <c r="AF401" s="17">
        <v>0.20994353356546661</v>
      </c>
      <c r="AG401" s="17">
        <v>0.24308148147773981</v>
      </c>
      <c r="AH401" s="17">
        <v>0.37052552309044978</v>
      </c>
      <c r="AI401" s="17">
        <v>0.32886766035017118</v>
      </c>
      <c r="AJ401" s="17">
        <v>0.33607248829138192</v>
      </c>
      <c r="AK401" s="17">
        <v>0.39772227675565031</v>
      </c>
      <c r="AL401" s="17">
        <v>0.37579153267412219</v>
      </c>
      <c r="AM401" s="17">
        <v>0.38265045598305109</v>
      </c>
      <c r="AN401" s="17">
        <v>0.41325164923202817</v>
      </c>
      <c r="AO401" s="17">
        <v>0.41095079734620099</v>
      </c>
      <c r="AP401" s="17">
        <v>0.43205861959613362</v>
      </c>
      <c r="AQ401" s="17">
        <v>0.36937842953578109</v>
      </c>
      <c r="AR401" s="17">
        <v>0.50039200428261599</v>
      </c>
      <c r="AS401" s="17">
        <v>0.29918974741882942</v>
      </c>
      <c r="AT401" s="17">
        <v>0.54833446431637145</v>
      </c>
      <c r="AU401" s="17">
        <v>0.29220433737339019</v>
      </c>
      <c r="AW401" s="17">
        <v>0.37566524450738159</v>
      </c>
      <c r="AX401" s="17">
        <v>0.33936799265348933</v>
      </c>
      <c r="AZ401" s="17">
        <v>0.42187756710578489</v>
      </c>
      <c r="BA401" s="17">
        <v>0.2788472083791862</v>
      </c>
      <c r="BC401" s="17">
        <v>0.38601291240761471</v>
      </c>
      <c r="BD401" s="17">
        <v>0.33766297349515578</v>
      </c>
      <c r="BE401" s="17">
        <v>0.41744017419980428</v>
      </c>
      <c r="BF401" s="17">
        <v>0.35373974420938747</v>
      </c>
      <c r="BG401" s="17">
        <v>0.37427795307092299</v>
      </c>
      <c r="BH401" s="17">
        <v>0.50344878092573608</v>
      </c>
      <c r="BI401" s="17">
        <v>0.25999384808249387</v>
      </c>
      <c r="BK401" s="17">
        <v>0.35089604602478702</v>
      </c>
      <c r="BL401" s="17">
        <v>0.47774035926240588</v>
      </c>
      <c r="BM401" s="17">
        <v>0.29899599900039742</v>
      </c>
      <c r="BN401" s="17">
        <v>0.20553767275200799</v>
      </c>
      <c r="BO401" s="17">
        <v>0.1883012970009412</v>
      </c>
      <c r="BQ401" s="17">
        <v>0.57615609673986157</v>
      </c>
      <c r="BR401" s="17">
        <v>0.30690562884498712</v>
      </c>
      <c r="BS401" s="17">
        <v>0.35080923197026281</v>
      </c>
      <c r="BT401" s="17">
        <v>0.22742903351410429</v>
      </c>
      <c r="BU401" s="17">
        <v>0.28106198874528249</v>
      </c>
      <c r="BV401" s="17">
        <v>0.27446730377468492</v>
      </c>
      <c r="BW401" s="17">
        <v>0.21217742423938221</v>
      </c>
      <c r="BX401" s="17">
        <v>0.23048647389745941</v>
      </c>
      <c r="BZ401" s="17">
        <v>0.59872623868587049</v>
      </c>
      <c r="CA401" s="17">
        <v>0.36102333169083761</v>
      </c>
      <c r="CB401" s="17">
        <v>0.34765916116557988</v>
      </c>
      <c r="CC401" s="17">
        <v>0.1246459939101288</v>
      </c>
      <c r="CD401" s="17">
        <v>0.37501506904685528</v>
      </c>
      <c r="CE401" s="17">
        <v>0.19588003037711699</v>
      </c>
      <c r="CF401" s="17">
        <v>0.1736464948589318</v>
      </c>
      <c r="CG401" s="17">
        <v>0.28112820044496678</v>
      </c>
      <c r="CI401" s="17">
        <v>0.63721012678401079</v>
      </c>
      <c r="CJ401" s="17">
        <v>0.32412608743282723</v>
      </c>
      <c r="CK401" s="17">
        <v>0.43006526294019259</v>
      </c>
      <c r="CL401" s="17">
        <v>5.8106531790945333E-2</v>
      </c>
      <c r="CM401" s="17">
        <v>0.42490189049624288</v>
      </c>
      <c r="CN401" s="17">
        <v>0.21259880354792071</v>
      </c>
      <c r="CO401" s="17">
        <v>0.33554464380782922</v>
      </c>
      <c r="CP401" s="17">
        <v>0.24673409581828451</v>
      </c>
    </row>
    <row r="403" spans="2:94" ht="90" x14ac:dyDescent="0.25">
      <c r="B403" s="14" t="s">
        <v>166</v>
      </c>
    </row>
    <row r="404" spans="2:94" x14ac:dyDescent="0.25">
      <c r="B404" s="15" t="s">
        <v>15</v>
      </c>
    </row>
    <row r="405" spans="2:94" x14ac:dyDescent="0.25">
      <c r="B405" s="14" t="s">
        <v>139</v>
      </c>
      <c r="C405" s="17">
        <v>0.51781809017648772</v>
      </c>
      <c r="D405" s="17">
        <v>0.43223192863463689</v>
      </c>
      <c r="E405" s="17">
        <v>0.46998554167087542</v>
      </c>
      <c r="F405" s="17">
        <v>0.47779408846738508</v>
      </c>
      <c r="G405" s="17">
        <v>0.51956367508553747</v>
      </c>
      <c r="H405" s="17">
        <v>0.58640453454419572</v>
      </c>
      <c r="I405" s="17">
        <v>0.59828022311274265</v>
      </c>
      <c r="K405" s="17">
        <v>0.54992664852942874</v>
      </c>
      <c r="L405" s="17">
        <v>0.48704801512515628</v>
      </c>
      <c r="N405" s="17">
        <v>0.46883177058720482</v>
      </c>
      <c r="O405" s="17">
        <v>0.47110938964949978</v>
      </c>
      <c r="P405" s="17">
        <v>0.5141748685583033</v>
      </c>
      <c r="Q405" s="17">
        <v>0.52850671176444541</v>
      </c>
      <c r="R405" s="17">
        <v>0.5257577725893946</v>
      </c>
      <c r="S405" s="17">
        <v>0.50923990904806171</v>
      </c>
      <c r="T405" s="17">
        <v>0.46172802653351569</v>
      </c>
      <c r="U405" s="17">
        <v>0.56049845831544709</v>
      </c>
      <c r="V405" s="17">
        <v>0.5351520962128512</v>
      </c>
      <c r="W405" s="17">
        <v>0.53196546578457871</v>
      </c>
      <c r="X405" s="17">
        <v>0.56015865544989829</v>
      </c>
      <c r="Z405" s="17">
        <v>0.57827843271674639</v>
      </c>
      <c r="AA405" s="17">
        <v>0.52671253100244431</v>
      </c>
      <c r="AB405" s="17">
        <v>0.51463436435724752</v>
      </c>
      <c r="AC405" s="17">
        <v>0.4460403193909348</v>
      </c>
      <c r="AE405" s="17">
        <v>0.21342654771769659</v>
      </c>
      <c r="AF405" s="17">
        <v>0.40039432083412518</v>
      </c>
      <c r="AG405" s="17">
        <v>0.43738780810185729</v>
      </c>
      <c r="AH405" s="17">
        <v>0.45529246229060288</v>
      </c>
      <c r="AI405" s="17">
        <v>0.49507349638083331</v>
      </c>
      <c r="AJ405" s="17">
        <v>0.54953631215699628</v>
      </c>
      <c r="AK405" s="17">
        <v>0.53660077472331991</v>
      </c>
      <c r="AL405" s="17">
        <v>0.53962165735816003</v>
      </c>
      <c r="AM405" s="17">
        <v>0.5256653067807493</v>
      </c>
      <c r="AN405" s="17">
        <v>0.55275011306549693</v>
      </c>
      <c r="AO405" s="17">
        <v>0.57685447321024874</v>
      </c>
      <c r="AP405" s="17">
        <v>0.57294104417957714</v>
      </c>
      <c r="AQ405" s="17">
        <v>0.53720753729603643</v>
      </c>
      <c r="AR405" s="17">
        <v>0.54748755755364664</v>
      </c>
      <c r="AS405" s="17">
        <v>0.44750663622628079</v>
      </c>
      <c r="AT405" s="17">
        <v>0.64284624865804152</v>
      </c>
      <c r="AU405" s="17">
        <v>0.41214887460187721</v>
      </c>
      <c r="AW405" s="17">
        <v>0.51771335092858228</v>
      </c>
      <c r="AX405" s="17">
        <v>0.52635815178223666</v>
      </c>
      <c r="AZ405" s="17">
        <v>0.55767773977570423</v>
      </c>
      <c r="BA405" s="17">
        <v>0.45469410965042228</v>
      </c>
      <c r="BC405" s="17">
        <v>0.50508886281023624</v>
      </c>
      <c r="BD405" s="17">
        <v>0.49990508382278959</v>
      </c>
      <c r="BE405" s="17">
        <v>0.56532413953205318</v>
      </c>
      <c r="BF405" s="17">
        <v>0.52498049810804726</v>
      </c>
      <c r="BG405" s="17">
        <v>0.54148311217079559</v>
      </c>
      <c r="BH405" s="17">
        <v>0.64101107763957521</v>
      </c>
      <c r="BI405" s="17">
        <v>0.42568684235123</v>
      </c>
      <c r="BK405" s="17">
        <v>0.51813730198735408</v>
      </c>
      <c r="BL405" s="17">
        <v>0.59529492783571913</v>
      </c>
      <c r="BM405" s="17">
        <v>0.46050986766133239</v>
      </c>
      <c r="BN405" s="17">
        <v>0.40662809260440019</v>
      </c>
      <c r="BO405" s="17">
        <v>0.27998053825555158</v>
      </c>
      <c r="BQ405" s="17">
        <v>0.67819765075215355</v>
      </c>
      <c r="BR405" s="17">
        <v>0.48025925316235651</v>
      </c>
      <c r="BS405" s="17">
        <v>0.48218709234985629</v>
      </c>
      <c r="BT405" s="17">
        <v>0.44081976278495633</v>
      </c>
      <c r="BU405" s="17">
        <v>0.41354729579320609</v>
      </c>
      <c r="BV405" s="17">
        <v>0.4321789205104497</v>
      </c>
      <c r="BW405" s="17">
        <v>0.31265178706990832</v>
      </c>
      <c r="BX405" s="17">
        <v>0.44898253056573612</v>
      </c>
      <c r="BZ405" s="17">
        <v>0.69340467293822328</v>
      </c>
      <c r="CA405" s="17">
        <v>0.52515699776205049</v>
      </c>
      <c r="CB405" s="17">
        <v>0.53409703581988022</v>
      </c>
      <c r="CC405" s="17">
        <v>0.35681640460051411</v>
      </c>
      <c r="CD405" s="17">
        <v>0.52933641376427909</v>
      </c>
      <c r="CE405" s="17">
        <v>0.4017696081342132</v>
      </c>
      <c r="CF405" s="17">
        <v>0.20981771803621541</v>
      </c>
      <c r="CG405" s="17">
        <v>0.43352342218587092</v>
      </c>
      <c r="CI405" s="17">
        <v>0.7274406322684045</v>
      </c>
      <c r="CJ405" s="17">
        <v>0.4975161427992143</v>
      </c>
      <c r="CK405" s="17">
        <v>0.53372746979150465</v>
      </c>
      <c r="CL405" s="17">
        <v>0.36358786396247439</v>
      </c>
      <c r="CM405" s="17">
        <v>0.57388470862897267</v>
      </c>
      <c r="CN405" s="17">
        <v>0.31867700843574742</v>
      </c>
      <c r="CO405" s="17">
        <v>0.41933048906734333</v>
      </c>
      <c r="CP405" s="17">
        <v>0.43249698418540711</v>
      </c>
    </row>
    <row r="406" spans="2:94" x14ac:dyDescent="0.25">
      <c r="B406" s="14" t="s">
        <v>140</v>
      </c>
      <c r="C406" s="17">
        <v>0.13662890665412741</v>
      </c>
      <c r="D406" s="17">
        <v>0.19299440365830689</v>
      </c>
      <c r="E406" s="17">
        <v>0.14612330810631871</v>
      </c>
      <c r="F406" s="17">
        <v>0.13089742068051721</v>
      </c>
      <c r="G406" s="17">
        <v>0.14074017537699979</v>
      </c>
      <c r="H406" s="17">
        <v>0.11835428924848269</v>
      </c>
      <c r="I406" s="17">
        <v>0.10529241101509899</v>
      </c>
      <c r="K406" s="17">
        <v>0.15564310757597441</v>
      </c>
      <c r="L406" s="17">
        <v>0.1173535760389086</v>
      </c>
      <c r="N406" s="17">
        <v>0.18410094140933239</v>
      </c>
      <c r="O406" s="17">
        <v>0.17874958849515521</v>
      </c>
      <c r="P406" s="17">
        <v>0.1070026140511124</v>
      </c>
      <c r="Q406" s="17">
        <v>0.12861311769486811</v>
      </c>
      <c r="R406" s="17">
        <v>0.11196118770185461</v>
      </c>
      <c r="S406" s="17">
        <v>0.11166746894180909</v>
      </c>
      <c r="T406" s="17">
        <v>0.13425159159268599</v>
      </c>
      <c r="U406" s="17">
        <v>0.12993071521850219</v>
      </c>
      <c r="V406" s="17">
        <v>0.15619027285303039</v>
      </c>
      <c r="W406" s="17">
        <v>0.12415863495039429</v>
      </c>
      <c r="X406" s="17">
        <v>0.123594870406615</v>
      </c>
      <c r="Z406" s="17">
        <v>0.1409389562154181</v>
      </c>
      <c r="AA406" s="17">
        <v>0.1318069821618342</v>
      </c>
      <c r="AB406" s="17">
        <v>0.13843038121730281</v>
      </c>
      <c r="AC406" s="17">
        <v>0.1363886915060164</v>
      </c>
      <c r="AE406" s="17">
        <v>0.1431952200134263</v>
      </c>
      <c r="AF406" s="17">
        <v>0.1217645112362573</v>
      </c>
      <c r="AG406" s="17">
        <v>0.18940146006890951</v>
      </c>
      <c r="AH406" s="17">
        <v>8.2730551750290149E-2</v>
      </c>
      <c r="AI406" s="17">
        <v>0.1378851352557291</v>
      </c>
      <c r="AJ406" s="17">
        <v>0.12229030958151239</v>
      </c>
      <c r="AK406" s="17">
        <v>0.15525832951187971</v>
      </c>
      <c r="AL406" s="17">
        <v>0.1193441401435644</v>
      </c>
      <c r="AM406" s="17">
        <v>0.14037892696334511</v>
      </c>
      <c r="AN406" s="17">
        <v>0.16621962799615689</v>
      </c>
      <c r="AO406" s="17">
        <v>0.1318804656406628</v>
      </c>
      <c r="AP406" s="17">
        <v>0.1104780162350578</v>
      </c>
      <c r="AQ406" s="17">
        <v>0.15628798109186501</v>
      </c>
      <c r="AR406" s="17">
        <v>0.1227506996153576</v>
      </c>
      <c r="AS406" s="17">
        <v>0.22283066477522481</v>
      </c>
      <c r="AT406" s="17">
        <v>0.1299829747383448</v>
      </c>
      <c r="AU406" s="17">
        <v>9.6617454093918226E-2</v>
      </c>
      <c r="AW406" s="17">
        <v>0.13282338732316529</v>
      </c>
      <c r="AX406" s="17">
        <v>0.15064796446181239</v>
      </c>
      <c r="AZ406" s="17">
        <v>0.1165138824483635</v>
      </c>
      <c r="BA406" s="17">
        <v>0.16848418910174129</v>
      </c>
      <c r="BC406" s="17">
        <v>0.1070106176356642</v>
      </c>
      <c r="BD406" s="17">
        <v>0.15418552763018559</v>
      </c>
      <c r="BE406" s="17">
        <v>0.1251923952152135</v>
      </c>
      <c r="BF406" s="17">
        <v>0.1414312095322578</v>
      </c>
      <c r="BG406" s="17">
        <v>0.1727340494272202</v>
      </c>
      <c r="BH406" s="17">
        <v>0.1243521274231935</v>
      </c>
      <c r="BI406" s="17">
        <v>0.1351121450726446</v>
      </c>
      <c r="BK406" s="17">
        <v>0.17317038577814631</v>
      </c>
      <c r="BL406" s="17">
        <v>0.1024580492004961</v>
      </c>
      <c r="BM406" s="17">
        <v>0.1029712561760452</v>
      </c>
      <c r="BN406" s="17">
        <v>0.1817982119731904</v>
      </c>
      <c r="BO406" s="17">
        <v>7.6168079310476602E-2</v>
      </c>
      <c r="BQ406" s="17">
        <v>8.3857338476332977E-2</v>
      </c>
      <c r="BR406" s="17">
        <v>0.19015357210252701</v>
      </c>
      <c r="BS406" s="17">
        <v>0.13078979930974069</v>
      </c>
      <c r="BT406" s="17">
        <v>0.19420825219275881</v>
      </c>
      <c r="BU406" s="17">
        <v>0.1488006192820415</v>
      </c>
      <c r="BV406" s="17">
        <v>9.1582397567045226E-2</v>
      </c>
      <c r="BW406" s="17">
        <v>5.6540657304109308E-2</v>
      </c>
      <c r="BX406" s="17">
        <v>0.20131423489883421</v>
      </c>
      <c r="BZ406" s="17">
        <v>8.5134936158791294E-2</v>
      </c>
      <c r="CA406" s="17">
        <v>0.16695852537688061</v>
      </c>
      <c r="CB406" s="17">
        <v>0.13659466659405989</v>
      </c>
      <c r="CC406" s="17">
        <v>0.27175899090231309</v>
      </c>
      <c r="CD406" s="17">
        <v>0.11549577982784751</v>
      </c>
      <c r="CE406" s="17">
        <v>0.25015627249074862</v>
      </c>
      <c r="CF406" s="17">
        <v>7.6399878216722228E-2</v>
      </c>
      <c r="CG406" s="17">
        <v>0.1048071815180863</v>
      </c>
      <c r="CI406" s="17">
        <v>6.2117473159776879E-2</v>
      </c>
      <c r="CJ406" s="17">
        <v>0.1711179943494304</v>
      </c>
      <c r="CK406" s="17">
        <v>0.1211016571433198</v>
      </c>
      <c r="CL406" s="17">
        <v>0.2726921229843785</v>
      </c>
      <c r="CM406" s="17">
        <v>0.11761830582586499</v>
      </c>
      <c r="CN406" s="17">
        <v>8.9417775668012303E-2</v>
      </c>
      <c r="CO406" s="17">
        <v>7.4613118173400911E-2</v>
      </c>
      <c r="CP406" s="17">
        <v>0.20992385194829979</v>
      </c>
    </row>
    <row r="407" spans="2:94" x14ac:dyDescent="0.25">
      <c r="B407" s="14" t="s">
        <v>141</v>
      </c>
      <c r="C407" s="17">
        <v>0.38118918352236042</v>
      </c>
      <c r="D407" s="17">
        <v>0.23923752497633011</v>
      </c>
      <c r="E407" s="17">
        <v>0.32386223356455668</v>
      </c>
      <c r="F407" s="17">
        <v>0.34689666778686801</v>
      </c>
      <c r="G407" s="17">
        <v>0.37882349970853768</v>
      </c>
      <c r="H407" s="17">
        <v>0.46805024529571299</v>
      </c>
      <c r="I407" s="17">
        <v>0.49298781209764359</v>
      </c>
      <c r="K407" s="17">
        <v>0.3942835409534543</v>
      </c>
      <c r="L407" s="17">
        <v>0.36969443908624772</v>
      </c>
      <c r="N407" s="17">
        <v>0.28473082917787229</v>
      </c>
      <c r="O407" s="17">
        <v>0.29235980115434462</v>
      </c>
      <c r="P407" s="17">
        <v>0.40717225450719091</v>
      </c>
      <c r="Q407" s="17">
        <v>0.39989359406957742</v>
      </c>
      <c r="R407" s="17">
        <v>0.41379658488754001</v>
      </c>
      <c r="S407" s="17">
        <v>0.39757244010625259</v>
      </c>
      <c r="T407" s="17">
        <v>0.32747643494082967</v>
      </c>
      <c r="U407" s="17">
        <v>0.4305677430969449</v>
      </c>
      <c r="V407" s="17">
        <v>0.37896182335982082</v>
      </c>
      <c r="W407" s="17">
        <v>0.40780683083418451</v>
      </c>
      <c r="X407" s="17">
        <v>0.4365637850432833</v>
      </c>
      <c r="Z407" s="17">
        <v>0.43733947650132832</v>
      </c>
      <c r="AA407" s="17">
        <v>0.39490554884061008</v>
      </c>
      <c r="AB407" s="17">
        <v>0.37620398313994469</v>
      </c>
      <c r="AC407" s="17">
        <v>0.3096516278849184</v>
      </c>
      <c r="AE407" s="17">
        <v>7.0231327704270319E-2</v>
      </c>
      <c r="AF407" s="17">
        <v>0.27862980959786787</v>
      </c>
      <c r="AG407" s="17">
        <v>0.24798634803294781</v>
      </c>
      <c r="AH407" s="17">
        <v>0.37256191054031279</v>
      </c>
      <c r="AI407" s="17">
        <v>0.35718836112510421</v>
      </c>
      <c r="AJ407" s="17">
        <v>0.42724600257548379</v>
      </c>
      <c r="AK407" s="17">
        <v>0.38134244521144017</v>
      </c>
      <c r="AL407" s="17">
        <v>0.42027751721459561</v>
      </c>
      <c r="AM407" s="17">
        <v>0.38528637981740421</v>
      </c>
      <c r="AN407" s="17">
        <v>0.38653048506934001</v>
      </c>
      <c r="AO407" s="17">
        <v>0.44497400756958588</v>
      </c>
      <c r="AP407" s="17">
        <v>0.46246302794451932</v>
      </c>
      <c r="AQ407" s="17">
        <v>0.38091955620417151</v>
      </c>
      <c r="AR407" s="17">
        <v>0.42473685793828908</v>
      </c>
      <c r="AS407" s="17">
        <v>0.224675971451056</v>
      </c>
      <c r="AT407" s="17">
        <v>0.51286327391969677</v>
      </c>
      <c r="AU407" s="17">
        <v>0.31553142050795902</v>
      </c>
      <c r="AW407" s="17">
        <v>0.38488996360541711</v>
      </c>
      <c r="AX407" s="17">
        <v>0.37571018732042422</v>
      </c>
      <c r="AZ407" s="17">
        <v>0.4411638573273407</v>
      </c>
      <c r="BA407" s="17">
        <v>0.286209920548681</v>
      </c>
      <c r="BC407" s="17">
        <v>0.39807824517457208</v>
      </c>
      <c r="BD407" s="17">
        <v>0.34571955619260403</v>
      </c>
      <c r="BE407" s="17">
        <v>0.44013174431683971</v>
      </c>
      <c r="BF407" s="17">
        <v>0.38354928857578952</v>
      </c>
      <c r="BG407" s="17">
        <v>0.36874906274357538</v>
      </c>
      <c r="BH407" s="17">
        <v>0.51665895021638175</v>
      </c>
      <c r="BI407" s="17">
        <v>0.29057469727858543</v>
      </c>
      <c r="BK407" s="17">
        <v>0.34496691620920777</v>
      </c>
      <c r="BL407" s="17">
        <v>0.49283687863522302</v>
      </c>
      <c r="BM407" s="17">
        <v>0.35753861148528721</v>
      </c>
      <c r="BN407" s="17">
        <v>0.22482988063120979</v>
      </c>
      <c r="BO407" s="17">
        <v>0.20381245894507499</v>
      </c>
      <c r="BQ407" s="17">
        <v>0.59434031227582063</v>
      </c>
      <c r="BR407" s="17">
        <v>0.29010568105982948</v>
      </c>
      <c r="BS407" s="17">
        <v>0.35139729304011558</v>
      </c>
      <c r="BT407" s="17">
        <v>0.24661151059219741</v>
      </c>
      <c r="BU407" s="17">
        <v>0.26474667651116462</v>
      </c>
      <c r="BV407" s="17">
        <v>0.34059652294340448</v>
      </c>
      <c r="BW407" s="17">
        <v>0.25611112976579897</v>
      </c>
      <c r="BX407" s="17">
        <v>0.24766829566690191</v>
      </c>
      <c r="BZ407" s="17">
        <v>0.60826973677943197</v>
      </c>
      <c r="CA407" s="17">
        <v>0.35819847238516989</v>
      </c>
      <c r="CB407" s="17">
        <v>0.39750236922582027</v>
      </c>
      <c r="CC407" s="17">
        <v>8.5057413698201023E-2</v>
      </c>
      <c r="CD407" s="17">
        <v>0.41384063393643161</v>
      </c>
      <c r="CE407" s="17">
        <v>0.1516133356434646</v>
      </c>
      <c r="CF407" s="17">
        <v>0.13341783981949309</v>
      </c>
      <c r="CG407" s="17">
        <v>0.3287162406677846</v>
      </c>
      <c r="CI407" s="17">
        <v>0.6653231591086276</v>
      </c>
      <c r="CJ407" s="17">
        <v>0.32639814844978388</v>
      </c>
      <c r="CK407" s="17">
        <v>0.41262581264818482</v>
      </c>
      <c r="CL407" s="17">
        <v>9.0895740978095885E-2</v>
      </c>
      <c r="CM407" s="17">
        <v>0.45626640280310771</v>
      </c>
      <c r="CN407" s="17">
        <v>0.2292592327677351</v>
      </c>
      <c r="CO407" s="17">
        <v>0.34471737089394239</v>
      </c>
      <c r="CP407" s="17">
        <v>0.2225731322371072</v>
      </c>
    </row>
    <row r="409" spans="2:94" ht="75" x14ac:dyDescent="0.25">
      <c r="B409" s="14" t="s">
        <v>167</v>
      </c>
    </row>
    <row r="410" spans="2:94" x14ac:dyDescent="0.25">
      <c r="B410" s="15" t="s">
        <v>15</v>
      </c>
    </row>
    <row r="411" spans="2:94" ht="30" x14ac:dyDescent="0.25">
      <c r="B411" s="16" t="s">
        <v>149</v>
      </c>
      <c r="C411" s="17">
        <v>4.7581538708415277E-2</v>
      </c>
      <c r="D411" s="17">
        <v>6.5492407086558457E-2</v>
      </c>
      <c r="E411" s="17">
        <v>3.7941551875720778E-2</v>
      </c>
      <c r="F411" s="17">
        <v>4.8019904185719761E-2</v>
      </c>
      <c r="G411" s="17">
        <v>4.0349840717204599E-2</v>
      </c>
      <c r="H411" s="17">
        <v>4.8065854890347599E-2</v>
      </c>
      <c r="I411" s="17">
        <v>4.8796106279327872E-2</v>
      </c>
      <c r="K411" s="17">
        <v>4.4777643895944047E-2</v>
      </c>
      <c r="L411" s="17">
        <v>5.0557365381028209E-2</v>
      </c>
      <c r="N411" s="17">
        <v>4.4047233888018747E-2</v>
      </c>
      <c r="O411" s="17">
        <v>4.5516606253546393E-2</v>
      </c>
      <c r="P411" s="17">
        <v>3.007822918086699E-2</v>
      </c>
      <c r="Q411" s="17">
        <v>5.1353963151659403E-2</v>
      </c>
      <c r="R411" s="17">
        <v>4.51378618070538E-2</v>
      </c>
      <c r="S411" s="17">
        <v>4.3416360286938092E-2</v>
      </c>
      <c r="T411" s="17">
        <v>5.2321458452052827E-2</v>
      </c>
      <c r="U411" s="17">
        <v>4.4109609854133133E-2</v>
      </c>
      <c r="V411" s="17">
        <v>5.2665753213699387E-2</v>
      </c>
      <c r="W411" s="17">
        <v>5.0263916497862042E-2</v>
      </c>
      <c r="X411" s="17">
        <v>4.903869498741345E-2</v>
      </c>
      <c r="Z411" s="17">
        <v>3.5973073394524713E-2</v>
      </c>
      <c r="AA411" s="17">
        <v>4.1497218586176388E-2</v>
      </c>
      <c r="AB411" s="17">
        <v>5.2626601617553212E-2</v>
      </c>
      <c r="AC411" s="17">
        <v>6.1146619582033837E-2</v>
      </c>
      <c r="AE411" s="17">
        <v>6.0444902156415292E-2</v>
      </c>
      <c r="AF411" s="17">
        <v>5.8785653855326747E-2</v>
      </c>
      <c r="AG411" s="17">
        <v>5.9893903178568027E-2</v>
      </c>
      <c r="AH411" s="17">
        <v>4.7823131054314648E-2</v>
      </c>
      <c r="AI411" s="17">
        <v>5.3101848874670309E-2</v>
      </c>
      <c r="AJ411" s="17">
        <v>4.6317926125826213E-2</v>
      </c>
      <c r="AK411" s="17">
        <v>6.1201281723300097E-2</v>
      </c>
      <c r="AL411" s="17">
        <v>4.8097612446496268E-2</v>
      </c>
      <c r="AM411" s="17">
        <v>4.2685247915329579E-2</v>
      </c>
      <c r="AN411" s="17">
        <v>2.2952537761988519E-2</v>
      </c>
      <c r="AO411" s="17">
        <v>5.2560836444457637E-2</v>
      </c>
      <c r="AP411" s="17">
        <v>2.9297343489548919E-2</v>
      </c>
      <c r="AQ411" s="17">
        <v>6.932932237369803E-2</v>
      </c>
      <c r="AR411" s="17">
        <v>3.4514324648868749E-2</v>
      </c>
      <c r="AS411" s="17">
        <v>1.905625812113565E-2</v>
      </c>
      <c r="AT411" s="17">
        <v>2.7240366513775469E-2</v>
      </c>
      <c r="AU411" s="17">
        <v>5.6629975040043953E-2</v>
      </c>
      <c r="AW411" s="17">
        <v>4.6378357917719257E-2</v>
      </c>
      <c r="AX411" s="17">
        <v>5.2743321038310302E-2</v>
      </c>
      <c r="AZ411" s="17">
        <v>4.7522410306772497E-2</v>
      </c>
      <c r="BA411" s="17">
        <v>4.7675177767247091E-2</v>
      </c>
      <c r="BC411" s="17">
        <v>6.919976343698514E-2</v>
      </c>
      <c r="BD411" s="17">
        <v>4.2563622633726921E-2</v>
      </c>
      <c r="BE411" s="17">
        <v>3.85367275938968E-2</v>
      </c>
      <c r="BF411" s="17">
        <v>3.1832164380780223E-2</v>
      </c>
      <c r="BG411" s="17">
        <v>4.6725255506685888E-2</v>
      </c>
      <c r="BH411" s="17">
        <v>1.9020231667439751E-2</v>
      </c>
      <c r="BI411" s="17">
        <v>5.8024778735693387E-2</v>
      </c>
      <c r="BK411" s="17">
        <v>4.2156232005280139E-2</v>
      </c>
      <c r="BL411" s="17">
        <v>5.2933447303027938E-2</v>
      </c>
      <c r="BM411" s="17">
        <v>4.2696688021754581E-2</v>
      </c>
      <c r="BN411" s="17">
        <v>7.07188552806821E-2</v>
      </c>
      <c r="BO411" s="17">
        <v>1.108057490724469E-2</v>
      </c>
      <c r="BQ411" s="17">
        <v>3.7781321206374591E-2</v>
      </c>
      <c r="BR411" s="17">
        <v>5.2248114458453447E-2</v>
      </c>
      <c r="BS411" s="17">
        <v>3.0580971928194499E-2</v>
      </c>
      <c r="BT411" s="17">
        <v>7.6904094145665944E-2</v>
      </c>
      <c r="BU411" s="17">
        <v>6.6827269291591204E-2</v>
      </c>
      <c r="BV411" s="17">
        <v>4.8224306152734632E-2</v>
      </c>
      <c r="BW411" s="17">
        <v>4.0141015240944447E-2</v>
      </c>
      <c r="BX411" s="17">
        <v>5.8772732597862309E-2</v>
      </c>
      <c r="BZ411" s="17">
        <v>3.4045958107295909E-2</v>
      </c>
      <c r="CA411" s="17">
        <v>5.1640374302905287E-2</v>
      </c>
      <c r="CB411" s="17">
        <v>3.0572737864802791E-2</v>
      </c>
      <c r="CC411" s="17">
        <v>3.753777131401706E-2</v>
      </c>
      <c r="CD411" s="17">
        <v>6.0271090783107217E-2</v>
      </c>
      <c r="CE411" s="17">
        <v>4.5817060091577697E-2</v>
      </c>
      <c r="CF411" s="17">
        <v>5.7847451910212427E-2</v>
      </c>
      <c r="CG411" s="17">
        <v>5.7141087366189051E-2</v>
      </c>
      <c r="CI411" s="17">
        <v>2.6875687043639011E-2</v>
      </c>
      <c r="CJ411" s="17">
        <v>4.7659657649997397E-2</v>
      </c>
      <c r="CK411" s="17">
        <v>3.9002894302862468E-2</v>
      </c>
      <c r="CL411" s="17">
        <v>5.5276686502230457E-2</v>
      </c>
      <c r="CM411" s="17">
        <v>6.9399213704572957E-2</v>
      </c>
      <c r="CN411" s="17">
        <v>6.4980082843243109E-2</v>
      </c>
      <c r="CO411" s="17">
        <v>2.911615917130864E-2</v>
      </c>
      <c r="CP411" s="17">
        <v>2.261493847050779E-2</v>
      </c>
    </row>
    <row r="412" spans="2:94" x14ac:dyDescent="0.25">
      <c r="B412" s="16" t="s">
        <v>150</v>
      </c>
      <c r="C412" s="17">
        <v>9.7289940316574952E-2</v>
      </c>
      <c r="D412" s="17">
        <v>0.1018416620683552</v>
      </c>
      <c r="E412" s="17">
        <v>9.4297785978055007E-2</v>
      </c>
      <c r="F412" s="17">
        <v>0.1014763123567346</v>
      </c>
      <c r="G412" s="17">
        <v>9.1330214389962833E-2</v>
      </c>
      <c r="H412" s="17">
        <v>0.1179649169813874</v>
      </c>
      <c r="I412" s="17">
        <v>8.4267902606858777E-2</v>
      </c>
      <c r="K412" s="17">
        <v>0.1025159650568174</v>
      </c>
      <c r="L412" s="17">
        <v>9.2670832892644078E-2</v>
      </c>
      <c r="N412" s="17">
        <v>9.985583308922992E-2</v>
      </c>
      <c r="O412" s="17">
        <v>0.11831311274624411</v>
      </c>
      <c r="P412" s="17">
        <v>9.7593291584195122E-2</v>
      </c>
      <c r="Q412" s="17">
        <v>8.0973888629691126E-2</v>
      </c>
      <c r="R412" s="17">
        <v>0.12376127835582899</v>
      </c>
      <c r="S412" s="17">
        <v>7.4798792964721042E-2</v>
      </c>
      <c r="T412" s="17">
        <v>0.11664972302905539</v>
      </c>
      <c r="U412" s="17">
        <v>9.3621704170459272E-2</v>
      </c>
      <c r="V412" s="17">
        <v>9.8781245402544113E-2</v>
      </c>
      <c r="W412" s="17">
        <v>7.6894893872902936E-2</v>
      </c>
      <c r="X412" s="17">
        <v>9.8318175838336311E-2</v>
      </c>
      <c r="Z412" s="17">
        <v>7.8810399351819854E-2</v>
      </c>
      <c r="AA412" s="17">
        <v>7.9582329307031352E-2</v>
      </c>
      <c r="AB412" s="17">
        <v>0.13430521127094741</v>
      </c>
      <c r="AC412" s="17">
        <v>0.1036768301906382</v>
      </c>
      <c r="AE412" s="17">
        <v>6.6850496207948404E-2</v>
      </c>
      <c r="AF412" s="17">
        <v>0.12587318511438719</v>
      </c>
      <c r="AG412" s="17">
        <v>0.12640876259727879</v>
      </c>
      <c r="AH412" s="17">
        <v>0.10923597175425211</v>
      </c>
      <c r="AI412" s="17">
        <v>0.14143030281782501</v>
      </c>
      <c r="AJ412" s="17">
        <v>0.11222724075983249</v>
      </c>
      <c r="AK412" s="17">
        <v>0.1069718892234221</v>
      </c>
      <c r="AL412" s="17">
        <v>9.1494249023997692E-2</v>
      </c>
      <c r="AM412" s="17">
        <v>9.5045462151040996E-2</v>
      </c>
      <c r="AN412" s="17">
        <v>9.5494055098401601E-2</v>
      </c>
      <c r="AO412" s="17">
        <v>7.5739823241243467E-2</v>
      </c>
      <c r="AP412" s="17">
        <v>6.5405770784184511E-2</v>
      </c>
      <c r="AQ412" s="17">
        <v>5.4086907768336127E-2</v>
      </c>
      <c r="AR412" s="17">
        <v>8.1768809445680421E-2</v>
      </c>
      <c r="AS412" s="17">
        <v>0.1121903226799332</v>
      </c>
      <c r="AT412" s="17">
        <v>6.0113577988479237E-2</v>
      </c>
      <c r="AU412" s="17">
        <v>4.1061689285655137E-2</v>
      </c>
      <c r="AW412" s="17">
        <v>9.359376664066324E-2</v>
      </c>
      <c r="AX412" s="17">
        <v>0.11571125974501691</v>
      </c>
      <c r="AZ412" s="17">
        <v>0.10099139283892961</v>
      </c>
      <c r="BA412" s="17">
        <v>9.1428112144762277E-2</v>
      </c>
      <c r="BC412" s="17">
        <v>9.7043552923760434E-2</v>
      </c>
      <c r="BD412" s="17">
        <v>0.10113425457781811</v>
      </c>
      <c r="BE412" s="17">
        <v>0.1196394921349712</v>
      </c>
      <c r="BF412" s="17">
        <v>8.2066454629417668E-2</v>
      </c>
      <c r="BG412" s="17">
        <v>9.1495782246724416E-2</v>
      </c>
      <c r="BH412" s="17">
        <v>6.9960344151612286E-2</v>
      </c>
      <c r="BI412" s="17">
        <v>0.1201907078198208</v>
      </c>
      <c r="BK412" s="17">
        <v>8.3608125616999512E-2</v>
      </c>
      <c r="BL412" s="17">
        <v>0.11243596931696399</v>
      </c>
      <c r="BM412" s="17">
        <v>0.1190981403828577</v>
      </c>
      <c r="BN412" s="17">
        <v>7.1748807237420331E-2</v>
      </c>
      <c r="BO412" s="17">
        <v>5.4416138443170073E-2</v>
      </c>
      <c r="BQ412" s="17">
        <v>0.1016800598628325</v>
      </c>
      <c r="BR412" s="17">
        <v>9.228973181049091E-2</v>
      </c>
      <c r="BS412" s="17">
        <v>0.1013525472532792</v>
      </c>
      <c r="BT412" s="17">
        <v>0.1535194746232027</v>
      </c>
      <c r="BU412" s="17">
        <v>9.6756473446287974E-2</v>
      </c>
      <c r="BV412" s="17">
        <v>9.0730886141091038E-2</v>
      </c>
      <c r="BW412" s="17">
        <v>9.4257287549237859E-2</v>
      </c>
      <c r="BX412" s="17">
        <v>8.7350055362711246E-2</v>
      </c>
      <c r="BZ412" s="17">
        <v>0.1201912775958484</v>
      </c>
      <c r="CA412" s="17">
        <v>7.8811868431097429E-2</v>
      </c>
      <c r="CB412" s="17">
        <v>9.441614624560539E-2</v>
      </c>
      <c r="CC412" s="17">
        <v>0.1400862663954531</v>
      </c>
      <c r="CD412" s="17">
        <v>0.10626123730132481</v>
      </c>
      <c r="CE412" s="17">
        <v>0.10282863967711819</v>
      </c>
      <c r="CF412" s="17">
        <v>1.946994026620838E-2</v>
      </c>
      <c r="CG412" s="17">
        <v>9.5427006028300385E-2</v>
      </c>
      <c r="CI412" s="17">
        <v>0.13165564129085441</v>
      </c>
      <c r="CJ412" s="17">
        <v>8.0628000318453491E-2</v>
      </c>
      <c r="CK412" s="17">
        <v>0.1028757993284535</v>
      </c>
      <c r="CL412" s="17">
        <v>8.1630962359423548E-2</v>
      </c>
      <c r="CM412" s="17">
        <v>0.1043203312322207</v>
      </c>
      <c r="CN412" s="17">
        <v>8.2399116835659869E-2</v>
      </c>
      <c r="CO412" s="17">
        <v>6.3175083064381979E-2</v>
      </c>
      <c r="CP412" s="17">
        <v>0.10867434734277449</v>
      </c>
    </row>
    <row r="413" spans="2:94" x14ac:dyDescent="0.25">
      <c r="B413" s="16" t="s">
        <v>151</v>
      </c>
      <c r="C413" s="17">
        <v>0.16365020248392381</v>
      </c>
      <c r="D413" s="17">
        <v>0.21727766371643431</v>
      </c>
      <c r="E413" s="17">
        <v>0.22767108327019239</v>
      </c>
      <c r="F413" s="17">
        <v>0.18918537368624941</v>
      </c>
      <c r="G413" s="17">
        <v>0.15401671598235789</v>
      </c>
      <c r="H413" s="17">
        <v>0.114519096976267</v>
      </c>
      <c r="I413" s="17">
        <v>9.6181554125161731E-2</v>
      </c>
      <c r="K413" s="17">
        <v>0.16119595951190591</v>
      </c>
      <c r="L413" s="17">
        <v>0.16686330720672929</v>
      </c>
      <c r="N413" s="17">
        <v>0.1306544097875843</v>
      </c>
      <c r="O413" s="17">
        <v>0.15173287497476479</v>
      </c>
      <c r="P413" s="17">
        <v>0.13862810212463789</v>
      </c>
      <c r="Q413" s="17">
        <v>0.15121923914821511</v>
      </c>
      <c r="R413" s="17">
        <v>0.16496248934558169</v>
      </c>
      <c r="S413" s="17">
        <v>0.21274356497144589</v>
      </c>
      <c r="T413" s="17">
        <v>0.22490186224928169</v>
      </c>
      <c r="U413" s="17">
        <v>0.1645344729335905</v>
      </c>
      <c r="V413" s="17">
        <v>0.16671196293590901</v>
      </c>
      <c r="W413" s="17">
        <v>0.13943381923768991</v>
      </c>
      <c r="X413" s="17">
        <v>0.15500662791538469</v>
      </c>
      <c r="Z413" s="17">
        <v>0.13282683753762081</v>
      </c>
      <c r="AA413" s="17">
        <v>0.15958019605870921</v>
      </c>
      <c r="AB413" s="17">
        <v>0.19361160436209179</v>
      </c>
      <c r="AC413" s="17">
        <v>0.17306817914939601</v>
      </c>
      <c r="AE413" s="17">
        <v>0.27134668623685282</v>
      </c>
      <c r="AF413" s="17">
        <v>0.1979403660440531</v>
      </c>
      <c r="AG413" s="17">
        <v>0.1735489865856128</v>
      </c>
      <c r="AH413" s="17">
        <v>0.1499027647959143</v>
      </c>
      <c r="AI413" s="17">
        <v>0.1640677078982096</v>
      </c>
      <c r="AJ413" s="17">
        <v>0.17740886490628441</v>
      </c>
      <c r="AK413" s="17">
        <v>0.15742328965258909</v>
      </c>
      <c r="AL413" s="17">
        <v>0.1472554468849136</v>
      </c>
      <c r="AM413" s="17">
        <v>0.1588651103010911</v>
      </c>
      <c r="AN413" s="17">
        <v>0.15937695690378231</v>
      </c>
      <c r="AO413" s="17">
        <v>0.178501225700961</v>
      </c>
      <c r="AP413" s="17">
        <v>0.16558361733258831</v>
      </c>
      <c r="AQ413" s="17">
        <v>0.1429189365681319</v>
      </c>
      <c r="AR413" s="17">
        <v>0.15958612956702839</v>
      </c>
      <c r="AS413" s="17">
        <v>9.3583219205484E-2</v>
      </c>
      <c r="AT413" s="17">
        <v>0.17173030369835249</v>
      </c>
      <c r="AU413" s="17">
        <v>0.12748231130921001</v>
      </c>
      <c r="AW413" s="17">
        <v>0.1572061555623199</v>
      </c>
      <c r="AX413" s="17">
        <v>0.19360614892351891</v>
      </c>
      <c r="AZ413" s="17">
        <v>0.16660040242890031</v>
      </c>
      <c r="BA413" s="17">
        <v>0.15897810010100771</v>
      </c>
      <c r="BC413" s="17">
        <v>0.1847619772433988</v>
      </c>
      <c r="BD413" s="17">
        <v>0.16946648456465899</v>
      </c>
      <c r="BE413" s="17">
        <v>0.12743141525373111</v>
      </c>
      <c r="BF413" s="17">
        <v>0.1445803558125609</v>
      </c>
      <c r="BG413" s="17">
        <v>0.1808590437553439</v>
      </c>
      <c r="BH413" s="17">
        <v>0.24495405756530869</v>
      </c>
      <c r="BI413" s="17">
        <v>9.7011065007396924E-2</v>
      </c>
      <c r="BK413" s="17">
        <v>0.14166610439148619</v>
      </c>
      <c r="BL413" s="17">
        <v>0.16592693758793511</v>
      </c>
      <c r="BM413" s="17">
        <v>0.18839715909394339</v>
      </c>
      <c r="BN413" s="17">
        <v>0.19163517766442831</v>
      </c>
      <c r="BO413" s="17">
        <v>0.2105775337924557</v>
      </c>
      <c r="BQ413" s="17">
        <v>0.15211076256283829</v>
      </c>
      <c r="BR413" s="17">
        <v>0.16622698646301509</v>
      </c>
      <c r="BS413" s="17">
        <v>0.12769671638644511</v>
      </c>
      <c r="BT413" s="17">
        <v>0.25172793513544012</v>
      </c>
      <c r="BU413" s="17">
        <v>0.2339079138435376</v>
      </c>
      <c r="BV413" s="17">
        <v>0.17583193990288909</v>
      </c>
      <c r="BW413" s="17">
        <v>0.17879099043916441</v>
      </c>
      <c r="BX413" s="17">
        <v>0.14818848613543559</v>
      </c>
      <c r="BZ413" s="17">
        <v>0.1786870860318302</v>
      </c>
      <c r="CA413" s="17">
        <v>0.1515231082018921</v>
      </c>
      <c r="CB413" s="17">
        <v>0.1337871073783255</v>
      </c>
      <c r="CC413" s="17">
        <v>0.172830550545226</v>
      </c>
      <c r="CD413" s="17">
        <v>0.19347269107059309</v>
      </c>
      <c r="CE413" s="17">
        <v>0.14479323596526689</v>
      </c>
      <c r="CF413" s="17">
        <v>0.18442498455929229</v>
      </c>
      <c r="CG413" s="17">
        <v>0.16174220898899269</v>
      </c>
      <c r="CI413" s="17">
        <v>0.16831278572921249</v>
      </c>
      <c r="CJ413" s="17">
        <v>0.16667291214518659</v>
      </c>
      <c r="CK413" s="17">
        <v>0.13021142059853291</v>
      </c>
      <c r="CL413" s="17">
        <v>0.15615230644402839</v>
      </c>
      <c r="CM413" s="17">
        <v>0.19693010411113129</v>
      </c>
      <c r="CN413" s="17">
        <v>0.12932296912331359</v>
      </c>
      <c r="CO413" s="17">
        <v>0.15098686096942149</v>
      </c>
      <c r="CP413" s="17">
        <v>0.136778342489108</v>
      </c>
    </row>
    <row r="414" spans="2:94" x14ac:dyDescent="0.25">
      <c r="B414" s="16" t="s">
        <v>152</v>
      </c>
      <c r="C414" s="17">
        <v>0.26395076179131099</v>
      </c>
      <c r="D414" s="17">
        <v>0.25703543474088392</v>
      </c>
      <c r="E414" s="17">
        <v>0.2427672517761742</v>
      </c>
      <c r="F414" s="17">
        <v>0.25063471699180062</v>
      </c>
      <c r="G414" s="17">
        <v>0.26791016990334471</v>
      </c>
      <c r="H414" s="17">
        <v>0.2652336434849239</v>
      </c>
      <c r="I414" s="17">
        <v>0.29251285879939198</v>
      </c>
      <c r="K414" s="17">
        <v>0.28850314920874198</v>
      </c>
      <c r="L414" s="17">
        <v>0.2412866943879263</v>
      </c>
      <c r="N414" s="17">
        <v>0.2414878263458379</v>
      </c>
      <c r="O414" s="17">
        <v>0.22371196207318211</v>
      </c>
      <c r="P414" s="17">
        <v>0.27914933527584362</v>
      </c>
      <c r="Q414" s="17">
        <v>0.31484734381647611</v>
      </c>
      <c r="R414" s="17">
        <v>0.24079319733313781</v>
      </c>
      <c r="S414" s="17">
        <v>0.27097748051408738</v>
      </c>
      <c r="T414" s="17">
        <v>0.2579025501175688</v>
      </c>
      <c r="U414" s="17">
        <v>0.2606141110356201</v>
      </c>
      <c r="V414" s="17">
        <v>0.24693161778056799</v>
      </c>
      <c r="W414" s="17">
        <v>0.26941237879147922</v>
      </c>
      <c r="X414" s="17">
        <v>0.29187211192678397</v>
      </c>
      <c r="Z414" s="17">
        <v>0.29941966844169299</v>
      </c>
      <c r="AA414" s="17">
        <v>0.2451124974958509</v>
      </c>
      <c r="AB414" s="17">
        <v>0.25245170377956661</v>
      </c>
      <c r="AC414" s="17">
        <v>0.25628923433042089</v>
      </c>
      <c r="AE414" s="17">
        <v>9.947149197555831E-2</v>
      </c>
      <c r="AF414" s="17">
        <v>0.19246949561948101</v>
      </c>
      <c r="AG414" s="17">
        <v>0.24061273940690839</v>
      </c>
      <c r="AH414" s="17">
        <v>0.26544557856825313</v>
      </c>
      <c r="AI414" s="17">
        <v>0.258527727636161</v>
      </c>
      <c r="AJ414" s="17">
        <v>0.26023198043787948</v>
      </c>
      <c r="AK414" s="17">
        <v>0.21692027134303579</v>
      </c>
      <c r="AL414" s="17">
        <v>0.27399138181997551</v>
      </c>
      <c r="AM414" s="17">
        <v>0.30915068798824791</v>
      </c>
      <c r="AN414" s="17">
        <v>0.32484335701076</v>
      </c>
      <c r="AO414" s="17">
        <v>0.27058380136816651</v>
      </c>
      <c r="AP414" s="17">
        <v>0.23845416255191451</v>
      </c>
      <c r="AQ414" s="17">
        <v>0.33804474838048532</v>
      </c>
      <c r="AR414" s="17">
        <v>0.29932226143784851</v>
      </c>
      <c r="AS414" s="17">
        <v>0.37281210778486379</v>
      </c>
      <c r="AT414" s="17">
        <v>0.2762846515035926</v>
      </c>
      <c r="AU414" s="17">
        <v>0.20010594944972729</v>
      </c>
      <c r="AW414" s="17">
        <v>0.2726497351951071</v>
      </c>
      <c r="AX414" s="17">
        <v>0.23050489148028031</v>
      </c>
      <c r="AZ414" s="17">
        <v>0.27703756721953182</v>
      </c>
      <c r="BA414" s="17">
        <v>0.2432257614637704</v>
      </c>
      <c r="BC414" s="17">
        <v>0.2486747128875772</v>
      </c>
      <c r="BD414" s="17">
        <v>0.26063205235688108</v>
      </c>
      <c r="BE414" s="17">
        <v>0.26421580638305409</v>
      </c>
      <c r="BF414" s="17">
        <v>0.29301388096542591</v>
      </c>
      <c r="BG414" s="17">
        <v>0.26387955074994451</v>
      </c>
      <c r="BH414" s="17">
        <v>0.31851011876905161</v>
      </c>
      <c r="BI414" s="17">
        <v>0.2094349280895734</v>
      </c>
      <c r="BK414" s="17">
        <v>0.27659920009953809</v>
      </c>
      <c r="BL414" s="17">
        <v>0.28864233290189523</v>
      </c>
      <c r="BM414" s="17">
        <v>0.20995246032879711</v>
      </c>
      <c r="BN414" s="17">
        <v>0.25608362578870431</v>
      </c>
      <c r="BO414" s="17">
        <v>0.1342032182700188</v>
      </c>
      <c r="BQ414" s="17">
        <v>0.31564704482814321</v>
      </c>
      <c r="BR414" s="17">
        <v>0.26986373160059751</v>
      </c>
      <c r="BS414" s="17">
        <v>0.26122688065508382</v>
      </c>
      <c r="BT414" s="17">
        <v>0.18337819747004469</v>
      </c>
      <c r="BU414" s="17">
        <v>0.2450673697501522</v>
      </c>
      <c r="BV414" s="17">
        <v>0.20887367883609409</v>
      </c>
      <c r="BW414" s="17">
        <v>0.1450674539601487</v>
      </c>
      <c r="BX414" s="17">
        <v>0.25821127312434849</v>
      </c>
      <c r="BZ414" s="17">
        <v>0.30346045311819708</v>
      </c>
      <c r="CA414" s="17">
        <v>0.29707846627763768</v>
      </c>
      <c r="CB414" s="17">
        <v>0.25628157863043999</v>
      </c>
      <c r="CC414" s="17">
        <v>0.22991078433807191</v>
      </c>
      <c r="CD414" s="17">
        <v>0.29717112553195968</v>
      </c>
      <c r="CE414" s="17">
        <v>0.21431682441508829</v>
      </c>
      <c r="CF414" s="17">
        <v>0.1304894322715168</v>
      </c>
      <c r="CG414" s="17">
        <v>0.2030069089200898</v>
      </c>
      <c r="CI414" s="17">
        <v>0.29451228825817982</v>
      </c>
      <c r="CJ414" s="17">
        <v>0.28611856869062002</v>
      </c>
      <c r="CK414" s="17">
        <v>0.259837878187543</v>
      </c>
      <c r="CL414" s="17">
        <v>0.19203630472293029</v>
      </c>
      <c r="CM414" s="17">
        <v>0.30795554210615023</v>
      </c>
      <c r="CN414" s="17">
        <v>0.17538768668822299</v>
      </c>
      <c r="CO414" s="17">
        <v>0.20703925712754959</v>
      </c>
      <c r="CP414" s="17">
        <v>0.26109260763869918</v>
      </c>
    </row>
    <row r="415" spans="2:94" ht="30" x14ac:dyDescent="0.25">
      <c r="B415" s="16" t="s">
        <v>153</v>
      </c>
      <c r="C415" s="17">
        <v>0.2080861964477719</v>
      </c>
      <c r="D415" s="17">
        <v>0.1945827449776284</v>
      </c>
      <c r="E415" s="17">
        <v>0.20085248742967379</v>
      </c>
      <c r="F415" s="17">
        <v>0.19473530443843659</v>
      </c>
      <c r="G415" s="17">
        <v>0.20175754183497621</v>
      </c>
      <c r="H415" s="17">
        <v>0.24080680989912789</v>
      </c>
      <c r="I415" s="17">
        <v>0.21688270273425511</v>
      </c>
      <c r="K415" s="17">
        <v>0.25216785125766988</v>
      </c>
      <c r="L415" s="17">
        <v>0.16294597664545049</v>
      </c>
      <c r="N415" s="17">
        <v>0.26457616003578449</v>
      </c>
      <c r="O415" s="17">
        <v>0.23403365042310029</v>
      </c>
      <c r="P415" s="17">
        <v>0.21945391719610921</v>
      </c>
      <c r="Q415" s="17">
        <v>0.208434969267807</v>
      </c>
      <c r="R415" s="17">
        <v>0.19471534031087251</v>
      </c>
      <c r="S415" s="17">
        <v>0.20003749823977671</v>
      </c>
      <c r="T415" s="17">
        <v>0.13814009020155721</v>
      </c>
      <c r="U415" s="17">
        <v>0.20276393131742759</v>
      </c>
      <c r="V415" s="17">
        <v>0.2556499834766241</v>
      </c>
      <c r="W415" s="17">
        <v>0.19782303217766231</v>
      </c>
      <c r="X415" s="17">
        <v>0.16603196627801431</v>
      </c>
      <c r="Z415" s="17">
        <v>0.26799241129284329</v>
      </c>
      <c r="AA415" s="17">
        <v>0.23970206947966161</v>
      </c>
      <c r="AB415" s="17">
        <v>0.17320481022730211</v>
      </c>
      <c r="AC415" s="17">
        <v>0.14078269654808351</v>
      </c>
      <c r="AE415" s="17">
        <v>8.7706587485442314E-2</v>
      </c>
      <c r="AF415" s="17">
        <v>0.1299191086433055</v>
      </c>
      <c r="AG415" s="17">
        <v>0.168829733782976</v>
      </c>
      <c r="AH415" s="17">
        <v>0.1458322740974573</v>
      </c>
      <c r="AI415" s="17">
        <v>0.15916052083432131</v>
      </c>
      <c r="AJ415" s="17">
        <v>0.192750425207417</v>
      </c>
      <c r="AK415" s="17">
        <v>0.23873334556527881</v>
      </c>
      <c r="AL415" s="17">
        <v>0.22186453391344499</v>
      </c>
      <c r="AM415" s="17">
        <v>0.20488420059050161</v>
      </c>
      <c r="AN415" s="17">
        <v>0.18857735356068639</v>
      </c>
      <c r="AO415" s="17">
        <v>0.25576284007758571</v>
      </c>
      <c r="AP415" s="17">
        <v>0.27510597008339288</v>
      </c>
      <c r="AQ415" s="17">
        <v>0.24496668487403181</v>
      </c>
      <c r="AR415" s="17">
        <v>0.24647026602663</v>
      </c>
      <c r="AS415" s="17">
        <v>0.28880806597763142</v>
      </c>
      <c r="AT415" s="17">
        <v>0.28783498039097422</v>
      </c>
      <c r="AU415" s="17">
        <v>0.15467291966986499</v>
      </c>
      <c r="AW415" s="17">
        <v>0.2050953798255736</v>
      </c>
      <c r="AX415" s="17">
        <v>0.22240617764785731</v>
      </c>
      <c r="AZ415" s="17">
        <v>0.19290133255242459</v>
      </c>
      <c r="BA415" s="17">
        <v>0.23213380003833869</v>
      </c>
      <c r="BC415" s="17">
        <v>0.15501558246751659</v>
      </c>
      <c r="BD415" s="17">
        <v>0.19801762318991409</v>
      </c>
      <c r="BE415" s="17">
        <v>0.236680242254805</v>
      </c>
      <c r="BF415" s="17">
        <v>0.26341799561940071</v>
      </c>
      <c r="BG415" s="17">
        <v>0.26769196178965537</v>
      </c>
      <c r="BH415" s="17">
        <v>0.19937976694804549</v>
      </c>
      <c r="BI415" s="17">
        <v>0.1005787865911322</v>
      </c>
      <c r="BK415" s="17">
        <v>0.25859246306230849</v>
      </c>
      <c r="BL415" s="17">
        <v>0.1989452549676379</v>
      </c>
      <c r="BM415" s="17">
        <v>0.1214048648583135</v>
      </c>
      <c r="BN415" s="17">
        <v>0.22487654943150789</v>
      </c>
      <c r="BO415" s="17">
        <v>6.1884769517479059E-2</v>
      </c>
      <c r="BQ415" s="17">
        <v>0.20921804177515479</v>
      </c>
      <c r="BR415" s="17">
        <v>0.25181470800974598</v>
      </c>
      <c r="BS415" s="17">
        <v>0.2423152769350464</v>
      </c>
      <c r="BT415" s="17">
        <v>0.1848169972961988</v>
      </c>
      <c r="BU415" s="17">
        <v>0.21455896306394839</v>
      </c>
      <c r="BV415" s="17">
        <v>0.11622592544768889</v>
      </c>
      <c r="BW415" s="17">
        <v>8.7969761101820032E-2</v>
      </c>
      <c r="BX415" s="17">
        <v>0.23789119071280029</v>
      </c>
      <c r="BZ415" s="17">
        <v>0.1696484941179785</v>
      </c>
      <c r="CA415" s="17">
        <v>0.24414195573245689</v>
      </c>
      <c r="CB415" s="17">
        <v>0.26385421128486147</v>
      </c>
      <c r="CC415" s="17">
        <v>0.23600000143988259</v>
      </c>
      <c r="CD415" s="17">
        <v>0.21376643430842321</v>
      </c>
      <c r="CE415" s="17">
        <v>0.3134031187730264</v>
      </c>
      <c r="CF415" s="17">
        <v>5.2062942677972353E-2</v>
      </c>
      <c r="CG415" s="17">
        <v>0.15378665387644111</v>
      </c>
      <c r="CI415" s="17">
        <v>0.16783431633712609</v>
      </c>
      <c r="CJ415" s="17">
        <v>0.23833707191427231</v>
      </c>
      <c r="CK415" s="17">
        <v>0.2467058733949401</v>
      </c>
      <c r="CL415" s="17">
        <v>0.33090145373588681</v>
      </c>
      <c r="CM415" s="17">
        <v>0.18647931910863269</v>
      </c>
      <c r="CN415" s="17">
        <v>8.2235092128443266E-2</v>
      </c>
      <c r="CO415" s="17">
        <v>0.11757488159032339</v>
      </c>
      <c r="CP415" s="17">
        <v>0.28429163436399513</v>
      </c>
    </row>
    <row r="416" spans="2:94" x14ac:dyDescent="0.25">
      <c r="B416" s="16" t="s">
        <v>85</v>
      </c>
      <c r="C416" s="17">
        <v>0.21944136025200309</v>
      </c>
      <c r="D416" s="17">
        <v>0.16377008741013979</v>
      </c>
      <c r="E416" s="17">
        <v>0.19646983967018389</v>
      </c>
      <c r="F416" s="17">
        <v>0.21594838834105889</v>
      </c>
      <c r="G416" s="17">
        <v>0.24463551717215379</v>
      </c>
      <c r="H416" s="17">
        <v>0.21340967776794609</v>
      </c>
      <c r="I416" s="17">
        <v>0.26135887545500452</v>
      </c>
      <c r="K416" s="17">
        <v>0.15083943106892081</v>
      </c>
      <c r="L416" s="17">
        <v>0.28567582348622172</v>
      </c>
      <c r="N416" s="17">
        <v>0.21937853685354439</v>
      </c>
      <c r="O416" s="17">
        <v>0.22669179352916241</v>
      </c>
      <c r="P416" s="17">
        <v>0.23509712463834709</v>
      </c>
      <c r="Q416" s="17">
        <v>0.1931705959861513</v>
      </c>
      <c r="R416" s="17">
        <v>0.2306298328475252</v>
      </c>
      <c r="S416" s="17">
        <v>0.1980263030230309</v>
      </c>
      <c r="T416" s="17">
        <v>0.2100843159504841</v>
      </c>
      <c r="U416" s="17">
        <v>0.23435617068876929</v>
      </c>
      <c r="V416" s="17">
        <v>0.1792594371906554</v>
      </c>
      <c r="W416" s="17">
        <v>0.26617195942240368</v>
      </c>
      <c r="X416" s="17">
        <v>0.23973242305406711</v>
      </c>
      <c r="Z416" s="17">
        <v>0.1849776099814982</v>
      </c>
      <c r="AA416" s="17">
        <v>0.2345256890725706</v>
      </c>
      <c r="AB416" s="17">
        <v>0.19380006874253899</v>
      </c>
      <c r="AC416" s="17">
        <v>0.26503644019942751</v>
      </c>
      <c r="AE416" s="17">
        <v>0.41417983593778318</v>
      </c>
      <c r="AF416" s="17">
        <v>0.29501219072344609</v>
      </c>
      <c r="AG416" s="17">
        <v>0.23070587444865581</v>
      </c>
      <c r="AH416" s="17">
        <v>0.28176027972980849</v>
      </c>
      <c r="AI416" s="17">
        <v>0.2237118919388128</v>
      </c>
      <c r="AJ416" s="17">
        <v>0.21106356256276029</v>
      </c>
      <c r="AK416" s="17">
        <v>0.2187499224923741</v>
      </c>
      <c r="AL416" s="17">
        <v>0.21729677591117191</v>
      </c>
      <c r="AM416" s="17">
        <v>0.18936929105378891</v>
      </c>
      <c r="AN416" s="17">
        <v>0.20875573966438121</v>
      </c>
      <c r="AO416" s="17">
        <v>0.1668514731675855</v>
      </c>
      <c r="AP416" s="17">
        <v>0.2261531357583709</v>
      </c>
      <c r="AQ416" s="17">
        <v>0.15065340003531699</v>
      </c>
      <c r="AR416" s="17">
        <v>0.17833820887394389</v>
      </c>
      <c r="AS416" s="17">
        <v>0.11355002623095201</v>
      </c>
      <c r="AT416" s="17">
        <v>0.1767961199048261</v>
      </c>
      <c r="AU416" s="17">
        <v>0.42004715524549852</v>
      </c>
      <c r="AW416" s="17">
        <v>0.2250766048586168</v>
      </c>
      <c r="AX416" s="17">
        <v>0.18502820116501639</v>
      </c>
      <c r="AZ416" s="17">
        <v>0.21494689465344119</v>
      </c>
      <c r="BA416" s="17">
        <v>0.22655904848487371</v>
      </c>
      <c r="BC416" s="17">
        <v>0.24530441104076189</v>
      </c>
      <c r="BD416" s="17">
        <v>0.22818596267700081</v>
      </c>
      <c r="BE416" s="17">
        <v>0.21349631637954181</v>
      </c>
      <c r="BF416" s="17">
        <v>0.18508914859241449</v>
      </c>
      <c r="BG416" s="17">
        <v>0.149348405951646</v>
      </c>
      <c r="BH416" s="17">
        <v>0.1481754808985421</v>
      </c>
      <c r="BI416" s="17">
        <v>0.41475973375638309</v>
      </c>
      <c r="BK416" s="17">
        <v>0.19737787482438759</v>
      </c>
      <c r="BL416" s="17">
        <v>0.18111605792254001</v>
      </c>
      <c r="BM416" s="17">
        <v>0.31845068731433368</v>
      </c>
      <c r="BN416" s="17">
        <v>0.18493698459725691</v>
      </c>
      <c r="BO416" s="17">
        <v>0.52783776506963132</v>
      </c>
      <c r="BQ416" s="17">
        <v>0.1835627697646568</v>
      </c>
      <c r="BR416" s="17">
        <v>0.16755672765769711</v>
      </c>
      <c r="BS416" s="17">
        <v>0.23682760684195081</v>
      </c>
      <c r="BT416" s="17">
        <v>0.14965330132944771</v>
      </c>
      <c r="BU416" s="17">
        <v>0.14288201060448291</v>
      </c>
      <c r="BV416" s="17">
        <v>0.36011326351950251</v>
      </c>
      <c r="BW416" s="17">
        <v>0.45377349170868442</v>
      </c>
      <c r="BX416" s="17">
        <v>0.20958626206684181</v>
      </c>
      <c r="BZ416" s="17">
        <v>0.19396673102884979</v>
      </c>
      <c r="CA416" s="17">
        <v>0.1768042270540105</v>
      </c>
      <c r="CB416" s="17">
        <v>0.22108821859596459</v>
      </c>
      <c r="CC416" s="17">
        <v>0.18363462596734931</v>
      </c>
      <c r="CD416" s="17">
        <v>0.1290574210045918</v>
      </c>
      <c r="CE416" s="17">
        <v>0.17884112107792241</v>
      </c>
      <c r="CF416" s="17">
        <v>0.55570524831479762</v>
      </c>
      <c r="CG416" s="17">
        <v>0.32889613481998692</v>
      </c>
      <c r="CI416" s="17">
        <v>0.21080928134098831</v>
      </c>
      <c r="CJ416" s="17">
        <v>0.18058378928147009</v>
      </c>
      <c r="CK416" s="17">
        <v>0.2213661341876681</v>
      </c>
      <c r="CL416" s="17">
        <v>0.18400228623550041</v>
      </c>
      <c r="CM416" s="17">
        <v>0.134915489737292</v>
      </c>
      <c r="CN416" s="17">
        <v>0.46567505238111689</v>
      </c>
      <c r="CO416" s="17">
        <v>0.43210775807701468</v>
      </c>
      <c r="CP416" s="17">
        <v>0.1865481296949151</v>
      </c>
    </row>
    <row r="418" spans="2:94" ht="90" x14ac:dyDescent="0.25">
      <c r="B418" s="14" t="s">
        <v>168</v>
      </c>
    </row>
    <row r="419" spans="2:94" x14ac:dyDescent="0.25">
      <c r="B419" s="15" t="s">
        <v>15</v>
      </c>
    </row>
    <row r="420" spans="2:94" ht="30" x14ac:dyDescent="0.25">
      <c r="B420" s="16" t="s">
        <v>149</v>
      </c>
      <c r="C420" s="17">
        <v>5.5950881542167687E-2</v>
      </c>
      <c r="D420" s="17">
        <v>7.2113948801854691E-2</v>
      </c>
      <c r="E420" s="17">
        <v>3.7135821888489157E-2</v>
      </c>
      <c r="F420" s="17">
        <v>4.2809329824259848E-2</v>
      </c>
      <c r="G420" s="17">
        <v>5.1440663335316127E-2</v>
      </c>
      <c r="H420" s="17">
        <v>5.7078007671380222E-2</v>
      </c>
      <c r="I420" s="17">
        <v>7.4182142655174838E-2</v>
      </c>
      <c r="K420" s="17">
        <v>6.0042357116303291E-2</v>
      </c>
      <c r="L420" s="17">
        <v>5.2233746852161332E-2</v>
      </c>
      <c r="N420" s="17">
        <v>6.5112206587215615E-2</v>
      </c>
      <c r="O420" s="17">
        <v>5.6302582115641563E-2</v>
      </c>
      <c r="P420" s="17">
        <v>6.9674947712349916E-2</v>
      </c>
      <c r="Q420" s="17">
        <v>5.9378491074978168E-2</v>
      </c>
      <c r="R420" s="17">
        <v>3.7311619376980687E-2</v>
      </c>
      <c r="S420" s="17">
        <v>4.5682618936449447E-2</v>
      </c>
      <c r="T420" s="17">
        <v>5.2486223859203263E-2</v>
      </c>
      <c r="U420" s="17">
        <v>5.2393555951938883E-2</v>
      </c>
      <c r="V420" s="17">
        <v>7.3528165884305705E-2</v>
      </c>
      <c r="W420" s="17">
        <v>4.5158607616004903E-2</v>
      </c>
      <c r="X420" s="17">
        <v>5.7578391150036122E-2</v>
      </c>
      <c r="Z420" s="17">
        <v>5.3589346288210958E-2</v>
      </c>
      <c r="AA420" s="17">
        <v>4.6202216153855218E-2</v>
      </c>
      <c r="AB420" s="17">
        <v>5.553105970886394E-2</v>
      </c>
      <c r="AC420" s="17">
        <v>6.8075128373763741E-2</v>
      </c>
      <c r="AE420" s="17">
        <v>3.6769501049913972E-2</v>
      </c>
      <c r="AF420" s="17">
        <v>3.1391122571106517E-2</v>
      </c>
      <c r="AG420" s="17">
        <v>7.5457276656890379E-2</v>
      </c>
      <c r="AH420" s="17">
        <v>5.8441442579965433E-2</v>
      </c>
      <c r="AI420" s="17">
        <v>5.8045870819124643E-2</v>
      </c>
      <c r="AJ420" s="17">
        <v>5.500539925297783E-2</v>
      </c>
      <c r="AK420" s="17">
        <v>6.6133464916009188E-2</v>
      </c>
      <c r="AL420" s="17">
        <v>5.005438062892572E-2</v>
      </c>
      <c r="AM420" s="17">
        <v>7.7014763911920803E-2</v>
      </c>
      <c r="AN420" s="17">
        <v>4.4231799016782057E-2</v>
      </c>
      <c r="AO420" s="17">
        <v>5.1747522958274998E-2</v>
      </c>
      <c r="AP420" s="17">
        <v>5.3654952168895903E-2</v>
      </c>
      <c r="AQ420" s="17">
        <v>5.9273512148647137E-2</v>
      </c>
      <c r="AR420" s="17">
        <v>4.700626927989749E-2</v>
      </c>
      <c r="AS420" s="17">
        <v>2.4666844464332739E-2</v>
      </c>
      <c r="AT420" s="17">
        <v>3.8535161577776617E-2</v>
      </c>
      <c r="AU420" s="17">
        <v>7.6373046061175912E-2</v>
      </c>
      <c r="AW420" s="17">
        <v>5.5181683068850053E-2</v>
      </c>
      <c r="AX420" s="17">
        <v>6.0748549173721897E-2</v>
      </c>
      <c r="AZ420" s="17">
        <v>6.1590719015580643E-2</v>
      </c>
      <c r="BA420" s="17">
        <v>4.7019318058255613E-2</v>
      </c>
      <c r="BC420" s="17">
        <v>6.5673996008007274E-2</v>
      </c>
      <c r="BD420" s="17">
        <v>5.5408976096885547E-2</v>
      </c>
      <c r="BE420" s="17">
        <v>5.7516719803420817E-2</v>
      </c>
      <c r="BF420" s="17">
        <v>4.6727943422625463E-2</v>
      </c>
      <c r="BG420" s="17">
        <v>4.0175581966535881E-2</v>
      </c>
      <c r="BH420" s="17">
        <v>3.853282139482838E-2</v>
      </c>
      <c r="BI420" s="17">
        <v>9.00505778874547E-2</v>
      </c>
      <c r="BK420" s="17">
        <v>5.0891831439777262E-2</v>
      </c>
      <c r="BL420" s="17">
        <v>7.2379064389069783E-2</v>
      </c>
      <c r="BM420" s="17">
        <v>4.1177928493295733E-2</v>
      </c>
      <c r="BN420" s="17">
        <v>5.8202563871062749E-2</v>
      </c>
      <c r="BO420" s="17">
        <v>1.108057490724469E-2</v>
      </c>
      <c r="BQ420" s="17">
        <v>5.372388029016107E-2</v>
      </c>
      <c r="BR420" s="17">
        <v>6.6723180177653538E-2</v>
      </c>
      <c r="BS420" s="17">
        <v>5.5621057557729912E-2</v>
      </c>
      <c r="BT420" s="17">
        <v>8.3049641930156987E-2</v>
      </c>
      <c r="BU420" s="17">
        <v>5.7157695530893671E-2</v>
      </c>
      <c r="BV420" s="17">
        <v>4.2498716481838651E-2</v>
      </c>
      <c r="BW420" s="17">
        <v>3.1080711374640989E-2</v>
      </c>
      <c r="BX420" s="17">
        <v>5.2555919033458028E-2</v>
      </c>
      <c r="BZ420" s="17">
        <v>6.441662706404995E-2</v>
      </c>
      <c r="CA420" s="17">
        <v>5.7817997697017488E-2</v>
      </c>
      <c r="CB420" s="17">
        <v>4.935171628523758E-2</v>
      </c>
      <c r="CC420" s="17">
        <v>6.6330929983447584E-2</v>
      </c>
      <c r="CD420" s="17">
        <v>5.9801666014504012E-2</v>
      </c>
      <c r="CE420" s="17">
        <v>7.7396972276052717E-2</v>
      </c>
      <c r="CF420" s="17">
        <v>2.3460282420509859E-2</v>
      </c>
      <c r="CG420" s="17">
        <v>4.2630276444362382E-2</v>
      </c>
      <c r="CI420" s="17">
        <v>5.5065901873009568E-2</v>
      </c>
      <c r="CJ420" s="17">
        <v>5.5317538029410113E-2</v>
      </c>
      <c r="CK420" s="17">
        <v>6.2495808060536527E-2</v>
      </c>
      <c r="CL420" s="17">
        <v>6.3911360930686459E-2</v>
      </c>
      <c r="CM420" s="17">
        <v>6.9548159466192194E-2</v>
      </c>
      <c r="CN420" s="17">
        <v>3.8675638825630278E-2</v>
      </c>
      <c r="CO420" s="17">
        <v>3.7031718499547298E-2</v>
      </c>
      <c r="CP420" s="17">
        <v>3.061002871909288E-2</v>
      </c>
    </row>
    <row r="421" spans="2:94" x14ac:dyDescent="0.25">
      <c r="B421" s="16" t="s">
        <v>150</v>
      </c>
      <c r="C421" s="17">
        <v>0.1177572823136165</v>
      </c>
      <c r="D421" s="17">
        <v>0.1177684375282923</v>
      </c>
      <c r="E421" s="17">
        <v>8.9787427253263941E-2</v>
      </c>
      <c r="F421" s="17">
        <v>0.1110497728077595</v>
      </c>
      <c r="G421" s="17">
        <v>0.1092810055648725</v>
      </c>
      <c r="H421" s="17">
        <v>0.12087877076265729</v>
      </c>
      <c r="I421" s="17">
        <v>0.15075730252826619</v>
      </c>
      <c r="K421" s="17">
        <v>0.1269534367022726</v>
      </c>
      <c r="L421" s="17">
        <v>0.10936261804768201</v>
      </c>
      <c r="N421" s="17">
        <v>0.12461738530289369</v>
      </c>
      <c r="O421" s="17">
        <v>9.4663780547840082E-2</v>
      </c>
      <c r="P421" s="17">
        <v>0.1252725116613064</v>
      </c>
      <c r="Q421" s="17">
        <v>0.1082192691166364</v>
      </c>
      <c r="R421" s="17">
        <v>0.1201984912305059</v>
      </c>
      <c r="S421" s="17">
        <v>0.12564067511014079</v>
      </c>
      <c r="T421" s="17">
        <v>0.12753186966004859</v>
      </c>
      <c r="U421" s="17">
        <v>0.1080291415997882</v>
      </c>
      <c r="V421" s="17">
        <v>0.10138816581642671</v>
      </c>
      <c r="W421" s="17">
        <v>0.13074768092912739</v>
      </c>
      <c r="X421" s="17">
        <v>0.13139001450066101</v>
      </c>
      <c r="Z421" s="17">
        <v>0.11647533986661381</v>
      </c>
      <c r="AA421" s="17">
        <v>0.102511723701397</v>
      </c>
      <c r="AB421" s="17">
        <v>0.14578769829546431</v>
      </c>
      <c r="AC421" s="17">
        <v>0.1101629200264068</v>
      </c>
      <c r="AE421" s="17">
        <v>2.1584451953066981E-2</v>
      </c>
      <c r="AF421" s="17">
        <v>0.15406618718350021</v>
      </c>
      <c r="AG421" s="17">
        <v>0.15338031164248231</v>
      </c>
      <c r="AH421" s="17">
        <v>9.6556688809425584E-2</v>
      </c>
      <c r="AI421" s="17">
        <v>0.16226205318115439</v>
      </c>
      <c r="AJ421" s="17">
        <v>0.13455482136252789</v>
      </c>
      <c r="AK421" s="17">
        <v>9.6959081908952444E-2</v>
      </c>
      <c r="AL421" s="17">
        <v>0.119389823477139</v>
      </c>
      <c r="AM421" s="17">
        <v>9.691477148597806E-2</v>
      </c>
      <c r="AN421" s="17">
        <v>0.15488192544639701</v>
      </c>
      <c r="AO421" s="17">
        <v>0.11400335049736809</v>
      </c>
      <c r="AP421" s="17">
        <v>7.2611320111106756E-2</v>
      </c>
      <c r="AQ421" s="17">
        <v>0.1126975906808729</v>
      </c>
      <c r="AR421" s="17">
        <v>0.1017476693059509</v>
      </c>
      <c r="AS421" s="17">
        <v>0.17208349108626181</v>
      </c>
      <c r="AT421" s="17">
        <v>7.0370074811486216E-2</v>
      </c>
      <c r="AU421" s="17">
        <v>7.998538126766587E-2</v>
      </c>
      <c r="AW421" s="17">
        <v>0.1177167763431833</v>
      </c>
      <c r="AX421" s="17">
        <v>0.12110999739248959</v>
      </c>
      <c r="AZ421" s="17">
        <v>0.1223792395218973</v>
      </c>
      <c r="BA421" s="17">
        <v>0.1104376912047785</v>
      </c>
      <c r="BC421" s="17">
        <v>0.12061720124162779</v>
      </c>
      <c r="BD421" s="17">
        <v>0.13186774123694031</v>
      </c>
      <c r="BE421" s="17">
        <v>0.15104832070881041</v>
      </c>
      <c r="BF421" s="17">
        <v>0.1008911865148048</v>
      </c>
      <c r="BG421" s="17">
        <v>8.8293382122803479E-2</v>
      </c>
      <c r="BH421" s="17">
        <v>7.9645080506702992E-2</v>
      </c>
      <c r="BI421" s="17">
        <v>9.9593460709077708E-2</v>
      </c>
      <c r="BK421" s="17">
        <v>0.1038492238687769</v>
      </c>
      <c r="BL421" s="17">
        <v>0.14154549769296401</v>
      </c>
      <c r="BM421" s="17">
        <v>0.1239238215013973</v>
      </c>
      <c r="BN421" s="17">
        <v>9.8274950474324357E-2</v>
      </c>
      <c r="BO421" s="17">
        <v>4.9280104139801169E-2</v>
      </c>
      <c r="BQ421" s="17">
        <v>0.14048558594327609</v>
      </c>
      <c r="BR421" s="17">
        <v>0.10412347693157439</v>
      </c>
      <c r="BS421" s="17">
        <v>0.12003097135038671</v>
      </c>
      <c r="BT421" s="17">
        <v>0.13097528644298059</v>
      </c>
      <c r="BU421" s="17">
        <v>0.15282156031970079</v>
      </c>
      <c r="BV421" s="17">
        <v>0.1082339183353723</v>
      </c>
      <c r="BW421" s="17">
        <v>8.610592438479496E-2</v>
      </c>
      <c r="BX421" s="17">
        <v>0.1020206278615258</v>
      </c>
      <c r="BZ421" s="17">
        <v>0.14885347071482871</v>
      </c>
      <c r="CA421" s="17">
        <v>9.9376438451825339E-2</v>
      </c>
      <c r="CB421" s="17">
        <v>0.14084199939800229</v>
      </c>
      <c r="CC421" s="17">
        <v>0.11768628596050749</v>
      </c>
      <c r="CD421" s="17">
        <v>0.1170094537419759</v>
      </c>
      <c r="CE421" s="17">
        <v>0.1185147992556831</v>
      </c>
      <c r="CF421" s="17">
        <v>3.0270697179370941E-2</v>
      </c>
      <c r="CG421" s="17">
        <v>0.11405660428969421</v>
      </c>
      <c r="CI421" s="17">
        <v>0.16218725275155271</v>
      </c>
      <c r="CJ421" s="17">
        <v>8.1367430917678008E-2</v>
      </c>
      <c r="CK421" s="17">
        <v>0.13751141479391901</v>
      </c>
      <c r="CL421" s="17">
        <v>8.1011266714290028E-2</v>
      </c>
      <c r="CM421" s="17">
        <v>0.13362723697381171</v>
      </c>
      <c r="CN421" s="17">
        <v>9.7249195087213663E-2</v>
      </c>
      <c r="CO421" s="17">
        <v>9.6094553638395627E-2</v>
      </c>
      <c r="CP421" s="17">
        <v>0.132948257194134</v>
      </c>
    </row>
    <row r="422" spans="2:94" x14ac:dyDescent="0.25">
      <c r="B422" s="16" t="s">
        <v>151</v>
      </c>
      <c r="C422" s="17">
        <v>0.16415651290209859</v>
      </c>
      <c r="D422" s="17">
        <v>0.18549175337664259</v>
      </c>
      <c r="E422" s="17">
        <v>0.2101885249811393</v>
      </c>
      <c r="F422" s="17">
        <v>0.1844968482561401</v>
      </c>
      <c r="G422" s="17">
        <v>0.15618684550873899</v>
      </c>
      <c r="H422" s="17">
        <v>0.13851959576259279</v>
      </c>
      <c r="I422" s="17">
        <v>0.1197415210908379</v>
      </c>
      <c r="K422" s="17">
        <v>0.16852974428028439</v>
      </c>
      <c r="L422" s="17">
        <v>0.16070376078039539</v>
      </c>
      <c r="N422" s="17">
        <v>0.16002613908940741</v>
      </c>
      <c r="O422" s="17">
        <v>0.17418308042058259</v>
      </c>
      <c r="P422" s="17">
        <v>0.13957958197329079</v>
      </c>
      <c r="Q422" s="17">
        <v>0.14840073811396751</v>
      </c>
      <c r="R422" s="17">
        <v>0.1695705205270934</v>
      </c>
      <c r="S422" s="17">
        <v>0.16403412237502291</v>
      </c>
      <c r="T422" s="17">
        <v>0.2104558687488077</v>
      </c>
      <c r="U422" s="17">
        <v>0.16110378143182841</v>
      </c>
      <c r="V422" s="17">
        <v>0.1680210735649782</v>
      </c>
      <c r="W422" s="17">
        <v>0.14502419027372379</v>
      </c>
      <c r="X422" s="17">
        <v>0.16424905737058179</v>
      </c>
      <c r="Z422" s="17">
        <v>0.13994607058492259</v>
      </c>
      <c r="AA422" s="17">
        <v>0.15120027242519579</v>
      </c>
      <c r="AB422" s="17">
        <v>0.18394639508288979</v>
      </c>
      <c r="AC422" s="17">
        <v>0.18539901868824341</v>
      </c>
      <c r="AE422" s="17">
        <v>0.29294470930486771</v>
      </c>
      <c r="AF422" s="17">
        <v>0.19250840186877519</v>
      </c>
      <c r="AG422" s="17">
        <v>0.12576682339514281</v>
      </c>
      <c r="AH422" s="17">
        <v>0.2232705957126645</v>
      </c>
      <c r="AI422" s="17">
        <v>0.1550116310987841</v>
      </c>
      <c r="AJ422" s="17">
        <v>0.16836536227641</v>
      </c>
      <c r="AK422" s="17">
        <v>0.18799327336096749</v>
      </c>
      <c r="AL422" s="17">
        <v>0.17536336749306899</v>
      </c>
      <c r="AM422" s="17">
        <v>0.1877642264119139</v>
      </c>
      <c r="AN422" s="17">
        <v>0.10572548557261249</v>
      </c>
      <c r="AO422" s="17">
        <v>0.1383917885102256</v>
      </c>
      <c r="AP422" s="17">
        <v>0.13483428982859999</v>
      </c>
      <c r="AQ422" s="17">
        <v>0.15824640056651401</v>
      </c>
      <c r="AR422" s="17">
        <v>0.18051273893680719</v>
      </c>
      <c r="AS422" s="17">
        <v>9.546100864873576E-2</v>
      </c>
      <c r="AT422" s="17">
        <v>0.17300346778864731</v>
      </c>
      <c r="AU422" s="17">
        <v>0.14254884804025089</v>
      </c>
      <c r="AW422" s="17">
        <v>0.16131063892929151</v>
      </c>
      <c r="AX422" s="17">
        <v>0.1764628375202045</v>
      </c>
      <c r="AZ422" s="17">
        <v>0.16789120648714301</v>
      </c>
      <c r="BA422" s="17">
        <v>0.15824204231583941</v>
      </c>
      <c r="BC422" s="17">
        <v>0.18085967676201789</v>
      </c>
      <c r="BD422" s="17">
        <v>0.16792680594196649</v>
      </c>
      <c r="BE422" s="17">
        <v>0.1454499085997108</v>
      </c>
      <c r="BF422" s="17">
        <v>0.13938528777671419</v>
      </c>
      <c r="BG422" s="17">
        <v>0.18076089424135769</v>
      </c>
      <c r="BH422" s="17">
        <v>0.20229692917168929</v>
      </c>
      <c r="BI422" s="17">
        <v>0.1445434970321626</v>
      </c>
      <c r="BK422" s="17">
        <v>0.14498343187666221</v>
      </c>
      <c r="BL422" s="17">
        <v>0.17308018449525669</v>
      </c>
      <c r="BM422" s="17">
        <v>0.19265596542853011</v>
      </c>
      <c r="BN422" s="17">
        <v>0.1621384901895985</v>
      </c>
      <c r="BO422" s="17">
        <v>0.16011075058278701</v>
      </c>
      <c r="BQ422" s="17">
        <v>0.17956763476213619</v>
      </c>
      <c r="BR422" s="17">
        <v>0.152360113353044</v>
      </c>
      <c r="BS422" s="17">
        <v>0.13389190125257019</v>
      </c>
      <c r="BT422" s="17">
        <v>0.244470671785985</v>
      </c>
      <c r="BU422" s="17">
        <v>0.22800963475858591</v>
      </c>
      <c r="BV422" s="17">
        <v>0.15776391707069731</v>
      </c>
      <c r="BW422" s="17">
        <v>0.15920634135858691</v>
      </c>
      <c r="BX422" s="17">
        <v>0.14469168038732161</v>
      </c>
      <c r="BZ422" s="17">
        <v>0.18641451124550551</v>
      </c>
      <c r="CA422" s="17">
        <v>0.1413569904527634</v>
      </c>
      <c r="CB422" s="17">
        <v>0.13711655167027559</v>
      </c>
      <c r="CC422" s="17">
        <v>0.1767995846047544</v>
      </c>
      <c r="CD422" s="17">
        <v>0.19367626947805969</v>
      </c>
      <c r="CE422" s="17">
        <v>0.21796434828558101</v>
      </c>
      <c r="CF422" s="17">
        <v>0.18221558103319491</v>
      </c>
      <c r="CG422" s="17">
        <v>0.14993862091922661</v>
      </c>
      <c r="CI422" s="17">
        <v>0.19786043176925061</v>
      </c>
      <c r="CJ422" s="17">
        <v>0.15173534282534201</v>
      </c>
      <c r="CK422" s="17">
        <v>0.12981261544934139</v>
      </c>
      <c r="CL422" s="17">
        <v>0.16244748526761729</v>
      </c>
      <c r="CM422" s="17">
        <v>0.19097018900564211</v>
      </c>
      <c r="CN422" s="17">
        <v>0.13490411343006531</v>
      </c>
      <c r="CO422" s="17">
        <v>0.1183305432744529</v>
      </c>
      <c r="CP422" s="17">
        <v>0.15709179247209201</v>
      </c>
    </row>
    <row r="423" spans="2:94" x14ac:dyDescent="0.25">
      <c r="B423" s="16" t="s">
        <v>152</v>
      </c>
      <c r="C423" s="17">
        <v>0.26080366763011881</v>
      </c>
      <c r="D423" s="17">
        <v>0.25626363151255882</v>
      </c>
      <c r="E423" s="17">
        <v>0.29070560576330118</v>
      </c>
      <c r="F423" s="17">
        <v>0.2398099046868285</v>
      </c>
      <c r="G423" s="17">
        <v>0.24868994122066601</v>
      </c>
      <c r="H423" s="17">
        <v>0.27910920302993231</v>
      </c>
      <c r="I423" s="17">
        <v>0.25401033152076158</v>
      </c>
      <c r="K423" s="17">
        <v>0.27457988348116658</v>
      </c>
      <c r="L423" s="17">
        <v>0.24746080334221521</v>
      </c>
      <c r="N423" s="17">
        <v>0.23271078283643659</v>
      </c>
      <c r="O423" s="17">
        <v>0.26780963135945252</v>
      </c>
      <c r="P423" s="17">
        <v>0.28378909839345617</v>
      </c>
      <c r="Q423" s="17">
        <v>0.31811047512419349</v>
      </c>
      <c r="R423" s="17">
        <v>0.248877114841175</v>
      </c>
      <c r="S423" s="17">
        <v>0.27422944154622902</v>
      </c>
      <c r="T423" s="17">
        <v>0.23403774727058721</v>
      </c>
      <c r="U423" s="17">
        <v>0.24570526919090779</v>
      </c>
      <c r="V423" s="17">
        <v>0.25216318593546472</v>
      </c>
      <c r="W423" s="17">
        <v>0.25227376690254422</v>
      </c>
      <c r="X423" s="17">
        <v>0.28050989627819278</v>
      </c>
      <c r="Z423" s="17">
        <v>0.28392286667564143</v>
      </c>
      <c r="AA423" s="17">
        <v>0.26018835135470841</v>
      </c>
      <c r="AB423" s="17">
        <v>0.25475962623348442</v>
      </c>
      <c r="AC423" s="17">
        <v>0.24244113937853271</v>
      </c>
      <c r="AE423" s="17">
        <v>8.8793544549141901E-2</v>
      </c>
      <c r="AF423" s="17">
        <v>0.24179461511156669</v>
      </c>
      <c r="AG423" s="17">
        <v>0.24615695345107569</v>
      </c>
      <c r="AH423" s="17">
        <v>0.24027380413571481</v>
      </c>
      <c r="AI423" s="17">
        <v>0.24486536241594101</v>
      </c>
      <c r="AJ423" s="17">
        <v>0.25326788068577277</v>
      </c>
      <c r="AK423" s="17">
        <v>0.24621482070319531</v>
      </c>
      <c r="AL423" s="17">
        <v>0.23581376378957641</v>
      </c>
      <c r="AM423" s="17">
        <v>0.26674482318782272</v>
      </c>
      <c r="AN423" s="17">
        <v>0.27029649654416749</v>
      </c>
      <c r="AO423" s="17">
        <v>0.33427212247302562</v>
      </c>
      <c r="AP423" s="17">
        <v>0.27017353463218419</v>
      </c>
      <c r="AQ423" s="17">
        <v>0.3116273992332283</v>
      </c>
      <c r="AR423" s="17">
        <v>0.28453979918352401</v>
      </c>
      <c r="AS423" s="17">
        <v>0.27869066000322568</v>
      </c>
      <c r="AT423" s="17">
        <v>0.30800708310284602</v>
      </c>
      <c r="AU423" s="17">
        <v>0.19941362232039311</v>
      </c>
      <c r="AW423" s="17">
        <v>0.26298718848514457</v>
      </c>
      <c r="AX423" s="17">
        <v>0.25576010258693599</v>
      </c>
      <c r="AZ423" s="17">
        <v>0.26594296459111422</v>
      </c>
      <c r="BA423" s="17">
        <v>0.25266478822336358</v>
      </c>
      <c r="BC423" s="17">
        <v>0.23079358377796591</v>
      </c>
      <c r="BD423" s="17">
        <v>0.25587996979581379</v>
      </c>
      <c r="BE423" s="17">
        <v>0.25131391582765322</v>
      </c>
      <c r="BF423" s="17">
        <v>0.29653386848492042</v>
      </c>
      <c r="BG423" s="17">
        <v>0.31197460904243202</v>
      </c>
      <c r="BH423" s="17">
        <v>0.32835470159454883</v>
      </c>
      <c r="BI423" s="17">
        <v>0.1606077424392863</v>
      </c>
      <c r="BK423" s="17">
        <v>0.28390386542325818</v>
      </c>
      <c r="BL423" s="17">
        <v>0.26187535728215278</v>
      </c>
      <c r="BM423" s="17">
        <v>0.21497133007947411</v>
      </c>
      <c r="BN423" s="17">
        <v>0.25627078543393539</v>
      </c>
      <c r="BO423" s="17">
        <v>0.21219732041073189</v>
      </c>
      <c r="BQ423" s="17">
        <v>0.27081558947648121</v>
      </c>
      <c r="BR423" s="17">
        <v>0.29335420884736818</v>
      </c>
      <c r="BS423" s="17">
        <v>0.29183431287633782</v>
      </c>
      <c r="BT423" s="17">
        <v>0.2078125389455156</v>
      </c>
      <c r="BU423" s="17">
        <v>0.20168214949423799</v>
      </c>
      <c r="BV423" s="17">
        <v>0.21488662733454891</v>
      </c>
      <c r="BW423" s="17">
        <v>0.17958962631515979</v>
      </c>
      <c r="BX423" s="17">
        <v>0.25330287846006772</v>
      </c>
      <c r="BZ423" s="17">
        <v>0.26982780500732972</v>
      </c>
      <c r="CA423" s="17">
        <v>0.30945043812082768</v>
      </c>
      <c r="CB423" s="17">
        <v>0.24832344270888601</v>
      </c>
      <c r="CC423" s="17">
        <v>0.23490811219851071</v>
      </c>
      <c r="CD423" s="17">
        <v>0.28231002782727382</v>
      </c>
      <c r="CE423" s="17">
        <v>0.16785148059782931</v>
      </c>
      <c r="CF423" s="17">
        <v>0.16422351879254141</v>
      </c>
      <c r="CG423" s="17">
        <v>0.2213861578924731</v>
      </c>
      <c r="CI423" s="17">
        <v>0.26835918877531212</v>
      </c>
      <c r="CJ423" s="17">
        <v>0.31738852360134401</v>
      </c>
      <c r="CK423" s="17">
        <v>0.2690363997663931</v>
      </c>
      <c r="CL423" s="17">
        <v>0.20416899633917121</v>
      </c>
      <c r="CM423" s="17">
        <v>0.2878584557817534</v>
      </c>
      <c r="CN423" s="17">
        <v>0.1822300760061088</v>
      </c>
      <c r="CO423" s="17">
        <v>0.1901041170451811</v>
      </c>
      <c r="CP423" s="17">
        <v>0.2447187635984929</v>
      </c>
    </row>
    <row r="424" spans="2:94" ht="30" x14ac:dyDescent="0.25">
      <c r="B424" s="16" t="s">
        <v>153</v>
      </c>
      <c r="C424" s="17">
        <v>0.19225903183132639</v>
      </c>
      <c r="D424" s="17">
        <v>0.2072758049904006</v>
      </c>
      <c r="E424" s="17">
        <v>0.20031699680625309</v>
      </c>
      <c r="F424" s="17">
        <v>0.20698370020997181</v>
      </c>
      <c r="G424" s="17">
        <v>0.18919229094628889</v>
      </c>
      <c r="H424" s="17">
        <v>0.199850497630643</v>
      </c>
      <c r="I424" s="17">
        <v>0.16121478252651489</v>
      </c>
      <c r="K424" s="17">
        <v>0.22507477128163381</v>
      </c>
      <c r="L424" s="17">
        <v>0.159103866536285</v>
      </c>
      <c r="N424" s="17">
        <v>0.21211473905149331</v>
      </c>
      <c r="O424" s="17">
        <v>0.18820665599718081</v>
      </c>
      <c r="P424" s="17">
        <v>0.18105595222914611</v>
      </c>
      <c r="Q424" s="17">
        <v>0.18542793096785529</v>
      </c>
      <c r="R424" s="17">
        <v>0.2025295749568895</v>
      </c>
      <c r="S424" s="17">
        <v>0.1848223968408349</v>
      </c>
      <c r="T424" s="17">
        <v>0.15592760041129269</v>
      </c>
      <c r="U424" s="17">
        <v>0.21367856591842199</v>
      </c>
      <c r="V424" s="17">
        <v>0.22782925931020351</v>
      </c>
      <c r="W424" s="17">
        <v>0.1779872173541267</v>
      </c>
      <c r="X424" s="17">
        <v>0.15613624420634509</v>
      </c>
      <c r="Z424" s="17">
        <v>0.22955889947496991</v>
      </c>
      <c r="AA424" s="17">
        <v>0.21307202561751351</v>
      </c>
      <c r="AB424" s="17">
        <v>0.17940841923291809</v>
      </c>
      <c r="AC424" s="17">
        <v>0.14166342161526141</v>
      </c>
      <c r="AE424" s="17">
        <v>8.5019454456695273E-2</v>
      </c>
      <c r="AF424" s="17">
        <v>0.12384928165533771</v>
      </c>
      <c r="AG424" s="17">
        <v>0.1497050385354281</v>
      </c>
      <c r="AH424" s="17">
        <v>0.11910864901938251</v>
      </c>
      <c r="AI424" s="17">
        <v>0.1625584866974476</v>
      </c>
      <c r="AJ424" s="17">
        <v>0.21012137114049059</v>
      </c>
      <c r="AK424" s="17">
        <v>0.21036869327299351</v>
      </c>
      <c r="AL424" s="17">
        <v>0.19448531233285271</v>
      </c>
      <c r="AM424" s="17">
        <v>0.18153221649608969</v>
      </c>
      <c r="AN424" s="17">
        <v>0.22532803352422601</v>
      </c>
      <c r="AO424" s="17">
        <v>0.2128827188054431</v>
      </c>
      <c r="AP424" s="17">
        <v>0.21922201604959449</v>
      </c>
      <c r="AQ424" s="17">
        <v>0.2301656382598315</v>
      </c>
      <c r="AR424" s="17">
        <v>0.23226630874263701</v>
      </c>
      <c r="AS424" s="17">
        <v>0.29659870411524453</v>
      </c>
      <c r="AT424" s="17">
        <v>0.2204459815282161</v>
      </c>
      <c r="AU424" s="17">
        <v>0.1532464549843669</v>
      </c>
      <c r="AW424" s="17">
        <v>0.1903318786549055</v>
      </c>
      <c r="AX424" s="17">
        <v>0.20216353382010629</v>
      </c>
      <c r="AZ424" s="17">
        <v>0.17684656242286309</v>
      </c>
      <c r="BA424" s="17">
        <v>0.21666708429994461</v>
      </c>
      <c r="BC424" s="17">
        <v>0.1619206039133235</v>
      </c>
      <c r="BD424" s="17">
        <v>0.17757936331111709</v>
      </c>
      <c r="BE424" s="17">
        <v>0.20909734957011061</v>
      </c>
      <c r="BF424" s="17">
        <v>0.23494738675035701</v>
      </c>
      <c r="BG424" s="17">
        <v>0.2291931877944067</v>
      </c>
      <c r="BH424" s="17">
        <v>0.22741361721877229</v>
      </c>
      <c r="BI424" s="17">
        <v>0.1026517177892452</v>
      </c>
      <c r="BK424" s="17">
        <v>0.22835084881090939</v>
      </c>
      <c r="BL424" s="17">
        <v>0.18366614160919359</v>
      </c>
      <c r="BM424" s="17">
        <v>0.1210543314973099</v>
      </c>
      <c r="BN424" s="17">
        <v>0.24456834468573849</v>
      </c>
      <c r="BO424" s="17">
        <v>3.0514766727570329E-2</v>
      </c>
      <c r="BQ424" s="17">
        <v>0.18009630827105011</v>
      </c>
      <c r="BR424" s="17">
        <v>0.2267985774087749</v>
      </c>
      <c r="BS424" s="17">
        <v>0.18823318810059361</v>
      </c>
      <c r="BT424" s="17">
        <v>0.1835446705118905</v>
      </c>
      <c r="BU424" s="17">
        <v>0.25340933212301908</v>
      </c>
      <c r="BV424" s="17">
        <v>0.13135050236477969</v>
      </c>
      <c r="BW424" s="17">
        <v>6.6627690971822098E-2</v>
      </c>
      <c r="BX424" s="17">
        <v>0.24399335278692749</v>
      </c>
      <c r="BZ424" s="17">
        <v>0.14329410587880781</v>
      </c>
      <c r="CA424" s="17">
        <v>0.2282127683526424</v>
      </c>
      <c r="CB424" s="17">
        <v>0.2018298268735354</v>
      </c>
      <c r="CC424" s="17">
        <v>0.2293514969935436</v>
      </c>
      <c r="CD424" s="17">
        <v>0.24240766489515481</v>
      </c>
      <c r="CE424" s="17">
        <v>0.2456530797466826</v>
      </c>
      <c r="CF424" s="17">
        <v>5.3244701427039499E-2</v>
      </c>
      <c r="CG424" s="17">
        <v>0.15223391899988609</v>
      </c>
      <c r="CI424" s="17">
        <v>0.12751734514327981</v>
      </c>
      <c r="CJ424" s="17">
        <v>0.2242493205851302</v>
      </c>
      <c r="CK424" s="17">
        <v>0.19716441858957201</v>
      </c>
      <c r="CL424" s="17">
        <v>0.31950594576505242</v>
      </c>
      <c r="CM424" s="17">
        <v>0.20354233507843089</v>
      </c>
      <c r="CN424" s="17">
        <v>7.6240678175136536E-2</v>
      </c>
      <c r="CO424" s="17">
        <v>0.1058759546978767</v>
      </c>
      <c r="CP424" s="17">
        <v>0.23042456330947</v>
      </c>
    </row>
    <row r="425" spans="2:94" x14ac:dyDescent="0.25">
      <c r="B425" s="16" t="s">
        <v>85</v>
      </c>
      <c r="C425" s="17">
        <v>0.2090726237806721</v>
      </c>
      <c r="D425" s="17">
        <v>0.16108642379025101</v>
      </c>
      <c r="E425" s="17">
        <v>0.17186562330755331</v>
      </c>
      <c r="F425" s="17">
        <v>0.2148504442150401</v>
      </c>
      <c r="G425" s="17">
        <v>0.24520925342411751</v>
      </c>
      <c r="H425" s="17">
        <v>0.2045639251427942</v>
      </c>
      <c r="I425" s="17">
        <v>0.24009391967844451</v>
      </c>
      <c r="K425" s="17">
        <v>0.14481980713833911</v>
      </c>
      <c r="L425" s="17">
        <v>0.27113520444126099</v>
      </c>
      <c r="N425" s="17">
        <v>0.20541874713255329</v>
      </c>
      <c r="O425" s="17">
        <v>0.21883426955930241</v>
      </c>
      <c r="P425" s="17">
        <v>0.20062790803045061</v>
      </c>
      <c r="Q425" s="17">
        <v>0.18046309560236931</v>
      </c>
      <c r="R425" s="17">
        <v>0.22151267906735539</v>
      </c>
      <c r="S425" s="17">
        <v>0.20559074519132281</v>
      </c>
      <c r="T425" s="17">
        <v>0.2195606900500604</v>
      </c>
      <c r="U425" s="17">
        <v>0.21908968590711481</v>
      </c>
      <c r="V425" s="17">
        <v>0.17707014948862129</v>
      </c>
      <c r="W425" s="17">
        <v>0.24880853692447299</v>
      </c>
      <c r="X425" s="17">
        <v>0.21013639649418289</v>
      </c>
      <c r="Z425" s="17">
        <v>0.17650747710964129</v>
      </c>
      <c r="AA425" s="17">
        <v>0.22682541074733009</v>
      </c>
      <c r="AB425" s="17">
        <v>0.18056680144637949</v>
      </c>
      <c r="AC425" s="17">
        <v>0.25225837191779188</v>
      </c>
      <c r="AE425" s="17">
        <v>0.47488833868631453</v>
      </c>
      <c r="AF425" s="17">
        <v>0.25639039160971339</v>
      </c>
      <c r="AG425" s="17">
        <v>0.24953359631898081</v>
      </c>
      <c r="AH425" s="17">
        <v>0.26234881974284707</v>
      </c>
      <c r="AI425" s="17">
        <v>0.21725659578754819</v>
      </c>
      <c r="AJ425" s="17">
        <v>0.17868516528182091</v>
      </c>
      <c r="AK425" s="17">
        <v>0.192330665837882</v>
      </c>
      <c r="AL425" s="17">
        <v>0.2248933522784369</v>
      </c>
      <c r="AM425" s="17">
        <v>0.19002919850627481</v>
      </c>
      <c r="AN425" s="17">
        <v>0.19953625989581489</v>
      </c>
      <c r="AO425" s="17">
        <v>0.14870249675566261</v>
      </c>
      <c r="AP425" s="17">
        <v>0.24950388720961861</v>
      </c>
      <c r="AQ425" s="17">
        <v>0.1279894591109064</v>
      </c>
      <c r="AR425" s="17">
        <v>0.15392721455118341</v>
      </c>
      <c r="AS425" s="17">
        <v>0.1324992916821994</v>
      </c>
      <c r="AT425" s="17">
        <v>0.18963823119102791</v>
      </c>
      <c r="AU425" s="17">
        <v>0.3484326473261472</v>
      </c>
      <c r="AW425" s="17">
        <v>0.21247183451862489</v>
      </c>
      <c r="AX425" s="17">
        <v>0.18375497950654171</v>
      </c>
      <c r="AZ425" s="17">
        <v>0.20534930796140169</v>
      </c>
      <c r="BA425" s="17">
        <v>0.2149690758978183</v>
      </c>
      <c r="BC425" s="17">
        <v>0.24013493829705759</v>
      </c>
      <c r="BD425" s="17">
        <v>0.2113371436172766</v>
      </c>
      <c r="BE425" s="17">
        <v>0.18557378549029421</v>
      </c>
      <c r="BF425" s="17">
        <v>0.18151432705057821</v>
      </c>
      <c r="BG425" s="17">
        <v>0.1496023448324641</v>
      </c>
      <c r="BH425" s="17">
        <v>0.1237568501134583</v>
      </c>
      <c r="BI425" s="17">
        <v>0.40255300414277351</v>
      </c>
      <c r="BK425" s="17">
        <v>0.1880207985806161</v>
      </c>
      <c r="BL425" s="17">
        <v>0.16745375453136321</v>
      </c>
      <c r="BM425" s="17">
        <v>0.30621662299999303</v>
      </c>
      <c r="BN425" s="17">
        <v>0.18054486534534031</v>
      </c>
      <c r="BO425" s="17">
        <v>0.53681648323186459</v>
      </c>
      <c r="BQ425" s="17">
        <v>0.17531100125689539</v>
      </c>
      <c r="BR425" s="17">
        <v>0.156640443281585</v>
      </c>
      <c r="BS425" s="17">
        <v>0.2103885688623818</v>
      </c>
      <c r="BT425" s="17">
        <v>0.15014719038347141</v>
      </c>
      <c r="BU425" s="17">
        <v>0.10691962777356261</v>
      </c>
      <c r="BV425" s="17">
        <v>0.34526631841276351</v>
      </c>
      <c r="BW425" s="17">
        <v>0.47738970559499522</v>
      </c>
      <c r="BX425" s="17">
        <v>0.2034355414706992</v>
      </c>
      <c r="BZ425" s="17">
        <v>0.18719348008947839</v>
      </c>
      <c r="CA425" s="17">
        <v>0.16378536692492371</v>
      </c>
      <c r="CB425" s="17">
        <v>0.22253646306406299</v>
      </c>
      <c r="CC425" s="17">
        <v>0.17492359025923621</v>
      </c>
      <c r="CD425" s="17">
        <v>0.1047949180430319</v>
      </c>
      <c r="CE425" s="17">
        <v>0.1726193198381713</v>
      </c>
      <c r="CF425" s="17">
        <v>0.54658521914734315</v>
      </c>
      <c r="CG425" s="17">
        <v>0.31975442145435762</v>
      </c>
      <c r="CI425" s="17">
        <v>0.18900987968759531</v>
      </c>
      <c r="CJ425" s="17">
        <v>0.16994184404109561</v>
      </c>
      <c r="CK425" s="17">
        <v>0.2039793433402381</v>
      </c>
      <c r="CL425" s="17">
        <v>0.16895494498318259</v>
      </c>
      <c r="CM425" s="17">
        <v>0.1144536236941697</v>
      </c>
      <c r="CN425" s="17">
        <v>0.47070029847584521</v>
      </c>
      <c r="CO425" s="17">
        <v>0.45256311284454609</v>
      </c>
      <c r="CP425" s="17">
        <v>0.20420659470671809</v>
      </c>
    </row>
    <row r="427" spans="2:94" ht="90" x14ac:dyDescent="0.25">
      <c r="B427" s="14" t="s">
        <v>169</v>
      </c>
    </row>
    <row r="428" spans="2:94" x14ac:dyDescent="0.25">
      <c r="B428" s="15" t="s">
        <v>15</v>
      </c>
    </row>
    <row r="429" spans="2:94" ht="30" x14ac:dyDescent="0.25">
      <c r="B429" s="16" t="s">
        <v>149</v>
      </c>
      <c r="C429" s="17">
        <v>3.6661715448911947E-2</v>
      </c>
      <c r="D429" s="17">
        <v>8.5693674317254026E-2</v>
      </c>
      <c r="E429" s="17">
        <v>5.0584992808502247E-2</v>
      </c>
      <c r="F429" s="17">
        <v>3.3031492369601553E-2</v>
      </c>
      <c r="G429" s="17">
        <v>2.239791672979877E-2</v>
      </c>
      <c r="H429" s="17">
        <v>2.609017835279908E-2</v>
      </c>
      <c r="I429" s="17">
        <v>1.457277466684621E-2</v>
      </c>
      <c r="K429" s="17">
        <v>3.8294878153378641E-2</v>
      </c>
      <c r="L429" s="17">
        <v>3.5249423980143579E-2</v>
      </c>
      <c r="N429" s="17">
        <v>4.4677481091154207E-2</v>
      </c>
      <c r="O429" s="17">
        <v>3.0569326536345542E-2</v>
      </c>
      <c r="P429" s="17">
        <v>4.6197216145173949E-2</v>
      </c>
      <c r="Q429" s="17">
        <v>2.533931977852023E-2</v>
      </c>
      <c r="R429" s="17">
        <v>4.0477440779798812E-2</v>
      </c>
      <c r="S429" s="17">
        <v>3.6495533947894399E-2</v>
      </c>
      <c r="T429" s="17">
        <v>3.9421906232070633E-2</v>
      </c>
      <c r="U429" s="17">
        <v>3.8081394745837029E-2</v>
      </c>
      <c r="V429" s="17">
        <v>4.1605433600732607E-2</v>
      </c>
      <c r="W429" s="17">
        <v>2.7272969664908539E-2</v>
      </c>
      <c r="X429" s="17">
        <v>4.139400730676765E-2</v>
      </c>
      <c r="Z429" s="17">
        <v>2.521556999741829E-2</v>
      </c>
      <c r="AA429" s="17">
        <v>3.6923313647236909E-2</v>
      </c>
      <c r="AB429" s="17">
        <v>4.441220924683887E-2</v>
      </c>
      <c r="AC429" s="17">
        <v>4.0953492647169631E-2</v>
      </c>
      <c r="AE429" s="17">
        <v>5.4694409349480083E-2</v>
      </c>
      <c r="AF429" s="17">
        <v>4.9087298811321817E-2</v>
      </c>
      <c r="AG429" s="17">
        <v>2.2070164629293319E-2</v>
      </c>
      <c r="AH429" s="17">
        <v>3.768985791107142E-2</v>
      </c>
      <c r="AI429" s="17">
        <v>5.24911215332865E-2</v>
      </c>
      <c r="AJ429" s="17">
        <v>4.4913182064682471E-2</v>
      </c>
      <c r="AK429" s="17">
        <v>5.159275112867738E-2</v>
      </c>
      <c r="AL429" s="17">
        <v>2.752684381050137E-2</v>
      </c>
      <c r="AM429" s="17">
        <v>3.9486750430996018E-2</v>
      </c>
      <c r="AN429" s="17">
        <v>2.6379300664590221E-2</v>
      </c>
      <c r="AO429" s="17">
        <v>2.199813442999771E-2</v>
      </c>
      <c r="AP429" s="17">
        <v>1.3575170340629879E-2</v>
      </c>
      <c r="AQ429" s="17">
        <v>3.5101611298910748E-2</v>
      </c>
      <c r="AR429" s="17">
        <v>2.056956320145726E-2</v>
      </c>
      <c r="AS429" s="17">
        <v>2.914203435352089E-2</v>
      </c>
      <c r="AT429" s="17">
        <v>2.4833841236772541E-2</v>
      </c>
      <c r="AU429" s="17">
        <v>7.2852656728423115E-2</v>
      </c>
      <c r="AW429" s="17">
        <v>3.0087924705890109E-2</v>
      </c>
      <c r="AX429" s="17">
        <v>6.5742498969804192E-2</v>
      </c>
      <c r="AZ429" s="17">
        <v>3.4030649202837181E-2</v>
      </c>
      <c r="BA429" s="17">
        <v>4.0828419776470233E-2</v>
      </c>
      <c r="BC429" s="17">
        <v>4.3117954794162368E-2</v>
      </c>
      <c r="BD429" s="17">
        <v>4.3654742219234988E-2</v>
      </c>
      <c r="BE429" s="17">
        <v>2.8826347078498259E-2</v>
      </c>
      <c r="BF429" s="17">
        <v>2.445086587674308E-2</v>
      </c>
      <c r="BG429" s="17">
        <v>3.6495443428985093E-2</v>
      </c>
      <c r="BH429" s="17">
        <v>2.8944454635609081E-2</v>
      </c>
      <c r="BI429" s="17">
        <v>3.7148253490891479E-2</v>
      </c>
      <c r="BK429" s="17">
        <v>3.202168584605096E-2</v>
      </c>
      <c r="BL429" s="17">
        <v>2.7712785846496651E-2</v>
      </c>
      <c r="BM429" s="17">
        <v>4.058606403248919E-2</v>
      </c>
      <c r="BN429" s="17">
        <v>8.5591238194716854E-2</v>
      </c>
      <c r="BO429" s="17">
        <v>2.3047361492717279E-2</v>
      </c>
      <c r="BQ429" s="17">
        <v>1.669791595003859E-2</v>
      </c>
      <c r="BR429" s="17">
        <v>4.9550033438876429E-2</v>
      </c>
      <c r="BS429" s="17">
        <v>2.2997045507442061E-2</v>
      </c>
      <c r="BT429" s="17">
        <v>3.7866081034792207E-2</v>
      </c>
      <c r="BU429" s="17">
        <v>3.8223909500777919E-2</v>
      </c>
      <c r="BV429" s="17">
        <v>4.4050371702908833E-2</v>
      </c>
      <c r="BW429" s="17">
        <v>3.107486792086633E-2</v>
      </c>
      <c r="BX429" s="17">
        <v>5.4994766390833651E-2</v>
      </c>
      <c r="BZ429" s="17">
        <v>2.2430809697589371E-2</v>
      </c>
      <c r="CA429" s="17">
        <v>4.0230227531085627E-2</v>
      </c>
      <c r="CB429" s="17">
        <v>2.686974783724265E-2</v>
      </c>
      <c r="CC429" s="17">
        <v>2.4772488324639269E-2</v>
      </c>
      <c r="CD429" s="17">
        <v>2.4726954592463119E-2</v>
      </c>
      <c r="CE429" s="17">
        <v>5.3167721717135227E-2</v>
      </c>
      <c r="CF429" s="17">
        <v>3.6609624975972622E-2</v>
      </c>
      <c r="CG429" s="17">
        <v>5.6273537568710653E-2</v>
      </c>
      <c r="CI429" s="17">
        <v>2.3901050643376661E-2</v>
      </c>
      <c r="CJ429" s="17">
        <v>4.9921155388950977E-2</v>
      </c>
      <c r="CK429" s="17">
        <v>3.3383821573130447E-2</v>
      </c>
      <c r="CL429" s="17">
        <v>4.9692119501871433E-2</v>
      </c>
      <c r="CM429" s="17">
        <v>3.7744571831986221E-2</v>
      </c>
      <c r="CN429" s="17">
        <v>4.135967327256132E-2</v>
      </c>
      <c r="CO429" s="17">
        <v>1.5412369677978091E-2</v>
      </c>
      <c r="CP429" s="17">
        <v>3.118751332465482E-2</v>
      </c>
    </row>
    <row r="430" spans="2:94" x14ac:dyDescent="0.25">
      <c r="B430" s="16" t="s">
        <v>150</v>
      </c>
      <c r="C430" s="17">
        <v>7.386119011573089E-2</v>
      </c>
      <c r="D430" s="17">
        <v>0.12061444536748329</v>
      </c>
      <c r="E430" s="17">
        <v>9.7171152388056001E-2</v>
      </c>
      <c r="F430" s="17">
        <v>7.7480528207627825E-2</v>
      </c>
      <c r="G430" s="17">
        <v>7.6342148858043149E-2</v>
      </c>
      <c r="H430" s="17">
        <v>4.5038280418204957E-2</v>
      </c>
      <c r="I430" s="17">
        <v>3.8427707492676183E-2</v>
      </c>
      <c r="K430" s="17">
        <v>6.436969337202951E-2</v>
      </c>
      <c r="L430" s="17">
        <v>8.349983007482191E-2</v>
      </c>
      <c r="N430" s="17">
        <v>6.7302002862841992E-2</v>
      </c>
      <c r="O430" s="17">
        <v>9.3002243940111973E-2</v>
      </c>
      <c r="P430" s="17">
        <v>4.3116509637453983E-2</v>
      </c>
      <c r="Q430" s="17">
        <v>7.7959218674078401E-2</v>
      </c>
      <c r="R430" s="17">
        <v>9.098272148889909E-2</v>
      </c>
      <c r="S430" s="17">
        <v>7.7812539474490988E-2</v>
      </c>
      <c r="T430" s="17">
        <v>9.1973571957100805E-2</v>
      </c>
      <c r="U430" s="17">
        <v>4.6168279005367532E-2</v>
      </c>
      <c r="V430" s="17">
        <v>9.4226282406223369E-2</v>
      </c>
      <c r="W430" s="17">
        <v>5.1542666416645032E-2</v>
      </c>
      <c r="X430" s="17">
        <v>6.6872651374938558E-2</v>
      </c>
      <c r="Z430" s="17">
        <v>7.7463992411691426E-2</v>
      </c>
      <c r="AA430" s="17">
        <v>5.2851242949075811E-2</v>
      </c>
      <c r="AB430" s="17">
        <v>8.8770004311667303E-2</v>
      </c>
      <c r="AC430" s="17">
        <v>7.8513593945473623E-2</v>
      </c>
      <c r="AE430" s="17">
        <v>6.3568693955331157E-2</v>
      </c>
      <c r="AF430" s="17">
        <v>8.5578818997796582E-2</v>
      </c>
      <c r="AG430" s="17">
        <v>8.0765895473374871E-2</v>
      </c>
      <c r="AH430" s="17">
        <v>8.8628237129986132E-2</v>
      </c>
      <c r="AI430" s="17">
        <v>0.1036438955059128</v>
      </c>
      <c r="AJ430" s="17">
        <v>6.3405370132266575E-2</v>
      </c>
      <c r="AK430" s="17">
        <v>6.732229580112549E-2</v>
      </c>
      <c r="AL430" s="17">
        <v>7.8351753734934054E-2</v>
      </c>
      <c r="AM430" s="17">
        <v>5.2655731508712111E-2</v>
      </c>
      <c r="AN430" s="17">
        <v>7.5690573529751087E-2</v>
      </c>
      <c r="AO430" s="17">
        <v>6.5207294585988826E-2</v>
      </c>
      <c r="AP430" s="17">
        <v>6.83964359598076E-2</v>
      </c>
      <c r="AQ430" s="17">
        <v>7.083845701776581E-2</v>
      </c>
      <c r="AR430" s="17">
        <v>5.3885827450713922E-2</v>
      </c>
      <c r="AS430" s="17">
        <v>8.4364577621010212E-2</v>
      </c>
      <c r="AT430" s="17">
        <v>8.8251246856550308E-2</v>
      </c>
      <c r="AU430" s="17">
        <v>6.0871003269297258E-2</v>
      </c>
      <c r="AW430" s="17">
        <v>6.7123893991284059E-2</v>
      </c>
      <c r="AX430" s="17">
        <v>0.1046451009937992</v>
      </c>
      <c r="AZ430" s="17">
        <v>7.932510443085139E-2</v>
      </c>
      <c r="BA430" s="17">
        <v>6.5208228429119983E-2</v>
      </c>
      <c r="BC430" s="17">
        <v>6.1051626917077648E-2</v>
      </c>
      <c r="BD430" s="17">
        <v>9.4215808680203489E-2</v>
      </c>
      <c r="BE430" s="17">
        <v>5.8688730315400749E-2</v>
      </c>
      <c r="BF430" s="17">
        <v>7.0163798631158153E-2</v>
      </c>
      <c r="BG430" s="17">
        <v>8.1001069930703828E-2</v>
      </c>
      <c r="BH430" s="17">
        <v>0.10847874457961749</v>
      </c>
      <c r="BI430" s="17">
        <v>5.2622696404747163E-2</v>
      </c>
      <c r="BK430" s="17">
        <v>7.0359583933578648E-2</v>
      </c>
      <c r="BL430" s="17">
        <v>6.9207152319637616E-2</v>
      </c>
      <c r="BM430" s="17">
        <v>8.6566924474057422E-2</v>
      </c>
      <c r="BN430" s="17">
        <v>9.0221996001173824E-2</v>
      </c>
      <c r="BO430" s="17">
        <v>4.2590091105232632E-2</v>
      </c>
      <c r="BQ430" s="17">
        <v>6.4936019871019698E-2</v>
      </c>
      <c r="BR430" s="17">
        <v>7.9919264172852222E-2</v>
      </c>
      <c r="BS430" s="17">
        <v>7.6636461002118669E-2</v>
      </c>
      <c r="BT430" s="17">
        <v>0.19652045048223729</v>
      </c>
      <c r="BU430" s="17">
        <v>8.0208254947599464E-2</v>
      </c>
      <c r="BV430" s="17">
        <v>6.4203598256270936E-2</v>
      </c>
      <c r="BW430" s="17">
        <v>5.6866330220809509E-2</v>
      </c>
      <c r="BX430" s="17">
        <v>5.7969051804956671E-2</v>
      </c>
      <c r="BZ430" s="17">
        <v>7.0571820310079081E-2</v>
      </c>
      <c r="CA430" s="17">
        <v>6.9967341588909174E-2</v>
      </c>
      <c r="CB430" s="17">
        <v>7.8986477380355094E-2</v>
      </c>
      <c r="CC430" s="17">
        <v>0.1210066751080774</v>
      </c>
      <c r="CD430" s="17">
        <v>8.0782342611007169E-2</v>
      </c>
      <c r="CE430" s="17">
        <v>8.3009641092434708E-2</v>
      </c>
      <c r="CF430" s="17">
        <v>2.018386923453739E-2</v>
      </c>
      <c r="CG430" s="17">
        <v>6.9443167165638572E-2</v>
      </c>
      <c r="CI430" s="17">
        <v>9.7940980073583261E-2</v>
      </c>
      <c r="CJ430" s="17">
        <v>7.4101399640115043E-2</v>
      </c>
      <c r="CK430" s="17">
        <v>7.6709779855867105E-2</v>
      </c>
      <c r="CL430" s="17">
        <v>8.4141543580897274E-2</v>
      </c>
      <c r="CM430" s="17">
        <v>5.8490073856699833E-2</v>
      </c>
      <c r="CN430" s="17">
        <v>7.1928746064935684E-2</v>
      </c>
      <c r="CO430" s="17">
        <v>4.7658044270171049E-2</v>
      </c>
      <c r="CP430" s="17">
        <v>8.1946401380944625E-2</v>
      </c>
    </row>
    <row r="431" spans="2:94" x14ac:dyDescent="0.25">
      <c r="B431" s="16" t="s">
        <v>151</v>
      </c>
      <c r="C431" s="17">
        <v>0.12331843810448941</v>
      </c>
      <c r="D431" s="17">
        <v>0.13777027470629191</v>
      </c>
      <c r="E431" s="17">
        <v>0.1648204703118655</v>
      </c>
      <c r="F431" s="17">
        <v>0.17304872528724649</v>
      </c>
      <c r="G431" s="17">
        <v>0.1076323219280894</v>
      </c>
      <c r="H431" s="17">
        <v>0.11082454844372221</v>
      </c>
      <c r="I431" s="17">
        <v>6.0699510884851093E-2</v>
      </c>
      <c r="K431" s="17">
        <v>0.115069760499019</v>
      </c>
      <c r="L431" s="17">
        <v>0.13198984001558781</v>
      </c>
      <c r="N431" s="17">
        <v>8.2025046539576679E-2</v>
      </c>
      <c r="O431" s="17">
        <v>9.7620165333280703E-2</v>
      </c>
      <c r="P431" s="17">
        <v>0.1375175620734557</v>
      </c>
      <c r="Q431" s="17">
        <v>0.121635808602784</v>
      </c>
      <c r="R431" s="17">
        <v>0.11756025441922929</v>
      </c>
      <c r="S431" s="17">
        <v>0.14036237734761861</v>
      </c>
      <c r="T431" s="17">
        <v>0.15401094427385739</v>
      </c>
      <c r="U431" s="17">
        <v>0.1176501721923839</v>
      </c>
      <c r="V431" s="17">
        <v>0.13960716494038319</v>
      </c>
      <c r="W431" s="17">
        <v>0.1100444977798304</v>
      </c>
      <c r="X431" s="17">
        <v>0.12787911959202311</v>
      </c>
      <c r="Z431" s="17">
        <v>8.9531527937935854E-2</v>
      </c>
      <c r="AA431" s="17">
        <v>0.11650349892335619</v>
      </c>
      <c r="AB431" s="17">
        <v>0.15149893518762109</v>
      </c>
      <c r="AC431" s="17">
        <v>0.14121535244530289</v>
      </c>
      <c r="AE431" s="17">
        <v>0.1993422634914655</v>
      </c>
      <c r="AF431" s="17">
        <v>0.17138424004442651</v>
      </c>
      <c r="AG431" s="17">
        <v>0.14885386544889129</v>
      </c>
      <c r="AH431" s="17">
        <v>0.19693576443104549</v>
      </c>
      <c r="AI431" s="17">
        <v>0.16280837630288411</v>
      </c>
      <c r="AJ431" s="17">
        <v>0.1130302789243743</v>
      </c>
      <c r="AK431" s="17">
        <v>0.1078687650202991</v>
      </c>
      <c r="AL431" s="17">
        <v>9.5576770030095695E-2</v>
      </c>
      <c r="AM431" s="17">
        <v>0.1117981155509358</v>
      </c>
      <c r="AN431" s="17">
        <v>6.8099185483892516E-2</v>
      </c>
      <c r="AO431" s="17">
        <v>0.1343785214917535</v>
      </c>
      <c r="AP431" s="17">
        <v>0.1182533320900945</v>
      </c>
      <c r="AQ431" s="17">
        <v>0.1028538539521824</v>
      </c>
      <c r="AR431" s="17">
        <v>0.1121501191334823</v>
      </c>
      <c r="AS431" s="17">
        <v>7.3915549765019933E-2</v>
      </c>
      <c r="AT431" s="17">
        <v>0.1112601979252645</v>
      </c>
      <c r="AU431" s="17">
        <v>8.8345299662713636E-2</v>
      </c>
      <c r="AW431" s="17">
        <v>0.1156684754604398</v>
      </c>
      <c r="AX431" s="17">
        <v>0.15733843638019471</v>
      </c>
      <c r="AZ431" s="17">
        <v>0.1249519327584753</v>
      </c>
      <c r="BA431" s="17">
        <v>0.1207315441963787</v>
      </c>
      <c r="BC431" s="17">
        <v>0.13519059162935371</v>
      </c>
      <c r="BD431" s="17">
        <v>0.12281036033418501</v>
      </c>
      <c r="BE431" s="17">
        <v>0.1063445877714206</v>
      </c>
      <c r="BF431" s="17">
        <v>0.1071236593590587</v>
      </c>
      <c r="BG431" s="17">
        <v>0.12739257980653479</v>
      </c>
      <c r="BH431" s="17">
        <v>0.16040986585053379</v>
      </c>
      <c r="BI431" s="17">
        <v>0.1507551214315718</v>
      </c>
      <c r="BK431" s="17">
        <v>0.10413331004563479</v>
      </c>
      <c r="BL431" s="17">
        <v>0.11958994952195449</v>
      </c>
      <c r="BM431" s="17">
        <v>0.16803532645966199</v>
      </c>
      <c r="BN431" s="17">
        <v>0.1210856642435871</v>
      </c>
      <c r="BO431" s="17">
        <v>0.17756497269508481</v>
      </c>
      <c r="BQ431" s="17">
        <v>0.11739613962678069</v>
      </c>
      <c r="BR431" s="17">
        <v>0.1270047952234323</v>
      </c>
      <c r="BS431" s="17">
        <v>0.1035247508990696</v>
      </c>
      <c r="BT431" s="17">
        <v>0.12957613765013051</v>
      </c>
      <c r="BU431" s="17">
        <v>0.122156149581888</v>
      </c>
      <c r="BV431" s="17">
        <v>0.15745456365840579</v>
      </c>
      <c r="BW431" s="17">
        <v>0.15709571189254831</v>
      </c>
      <c r="BX431" s="17">
        <v>9.065425417041427E-2</v>
      </c>
      <c r="BZ431" s="17">
        <v>0.1308420827420376</v>
      </c>
      <c r="CA431" s="17">
        <v>0.1188140542909986</v>
      </c>
      <c r="CB431" s="17">
        <v>0.10345848480996429</v>
      </c>
      <c r="CC431" s="17">
        <v>0.14378992951916</v>
      </c>
      <c r="CD431" s="17">
        <v>0.10473557621084049</v>
      </c>
      <c r="CE431" s="17">
        <v>9.5749876111382443E-2</v>
      </c>
      <c r="CF431" s="17">
        <v>0.1465743186122532</v>
      </c>
      <c r="CG431" s="17">
        <v>0.1418459323081524</v>
      </c>
      <c r="CI431" s="17">
        <v>0.14519043828478589</v>
      </c>
      <c r="CJ431" s="17">
        <v>0.12754040365214389</v>
      </c>
      <c r="CK431" s="17">
        <v>0.1197843193703803</v>
      </c>
      <c r="CL431" s="17">
        <v>0.1089406717856596</v>
      </c>
      <c r="CM431" s="17">
        <v>0.1275122074589532</v>
      </c>
      <c r="CN431" s="17">
        <v>0.15307322445356561</v>
      </c>
      <c r="CO431" s="17">
        <v>0.1012620636733568</v>
      </c>
      <c r="CP431" s="17">
        <v>6.8530863142202261E-2</v>
      </c>
    </row>
    <row r="432" spans="2:94" x14ac:dyDescent="0.25">
      <c r="B432" s="16" t="s">
        <v>152</v>
      </c>
      <c r="C432" s="17">
        <v>0.2588363376678503</v>
      </c>
      <c r="D432" s="17">
        <v>0.25137605337518132</v>
      </c>
      <c r="E432" s="17">
        <v>0.27304589557072878</v>
      </c>
      <c r="F432" s="17">
        <v>0.2443999479579714</v>
      </c>
      <c r="G432" s="17">
        <v>0.27232299484352152</v>
      </c>
      <c r="H432" s="17">
        <v>0.24137916539440951</v>
      </c>
      <c r="I432" s="17">
        <v>0.26469874650503328</v>
      </c>
      <c r="K432" s="17">
        <v>0.25884121584619768</v>
      </c>
      <c r="L432" s="17">
        <v>0.26012227386004561</v>
      </c>
      <c r="N432" s="17">
        <v>0.25060208373464249</v>
      </c>
      <c r="O432" s="17">
        <v>0.22648036196198931</v>
      </c>
      <c r="P432" s="17">
        <v>0.32500245391899107</v>
      </c>
      <c r="Q432" s="17">
        <v>0.29060014008549151</v>
      </c>
      <c r="R432" s="17">
        <v>0.24020746169851059</v>
      </c>
      <c r="S432" s="17">
        <v>0.24474378637024699</v>
      </c>
      <c r="T432" s="17">
        <v>0.25948402638400342</v>
      </c>
      <c r="U432" s="17">
        <v>0.24753644716990511</v>
      </c>
      <c r="V432" s="17">
        <v>0.24612812422880359</v>
      </c>
      <c r="W432" s="17">
        <v>0.26185785846942261</v>
      </c>
      <c r="X432" s="17">
        <v>0.27478289318518551</v>
      </c>
      <c r="Z432" s="17">
        <v>0.2640931779214305</v>
      </c>
      <c r="AA432" s="17">
        <v>0.24414724650971281</v>
      </c>
      <c r="AB432" s="17">
        <v>0.29053803123021937</v>
      </c>
      <c r="AC432" s="17">
        <v>0.2417362923809433</v>
      </c>
      <c r="AE432" s="17">
        <v>0.1097292770524006</v>
      </c>
      <c r="AF432" s="17">
        <v>0.22195315997097551</v>
      </c>
      <c r="AG432" s="17">
        <v>0.25537758858223752</v>
      </c>
      <c r="AH432" s="17">
        <v>0.21663799991091359</v>
      </c>
      <c r="AI432" s="17">
        <v>0.25167787940523012</v>
      </c>
      <c r="AJ432" s="17">
        <v>0.27665421161563658</v>
      </c>
      <c r="AK432" s="17">
        <v>0.25401658035633351</v>
      </c>
      <c r="AL432" s="17">
        <v>0.25877856102559688</v>
      </c>
      <c r="AM432" s="17">
        <v>0.30895279035822981</v>
      </c>
      <c r="AN432" s="17">
        <v>0.26773616292720231</v>
      </c>
      <c r="AO432" s="17">
        <v>0.26337972077307797</v>
      </c>
      <c r="AP432" s="17">
        <v>0.2161159401280866</v>
      </c>
      <c r="AQ432" s="17">
        <v>0.31559777694391772</v>
      </c>
      <c r="AR432" s="17">
        <v>0.32441762243443611</v>
      </c>
      <c r="AS432" s="17">
        <v>0.20416531833635129</v>
      </c>
      <c r="AT432" s="17">
        <v>0.29667953561109728</v>
      </c>
      <c r="AU432" s="17">
        <v>0.19965412312196509</v>
      </c>
      <c r="AW432" s="17">
        <v>0.26570415183230861</v>
      </c>
      <c r="AX432" s="17">
        <v>0.23549534477669651</v>
      </c>
      <c r="AZ432" s="17">
        <v>0.27075314737448181</v>
      </c>
      <c r="BA432" s="17">
        <v>0.23996420829847881</v>
      </c>
      <c r="BC432" s="17">
        <v>0.25336232615498638</v>
      </c>
      <c r="BD432" s="17">
        <v>0.26369821543568223</v>
      </c>
      <c r="BE432" s="17">
        <v>0.24980987470333171</v>
      </c>
      <c r="BF432" s="17">
        <v>0.27107276787650753</v>
      </c>
      <c r="BG432" s="17">
        <v>0.26139530107247538</v>
      </c>
      <c r="BH432" s="17">
        <v>0.28758604605919907</v>
      </c>
      <c r="BI432" s="17">
        <v>0.20338511467865439</v>
      </c>
      <c r="BK432" s="17">
        <v>0.27763711140641972</v>
      </c>
      <c r="BL432" s="17">
        <v>0.2636334027617851</v>
      </c>
      <c r="BM432" s="17">
        <v>0.23411839728587611</v>
      </c>
      <c r="BN432" s="17">
        <v>0.233546758537309</v>
      </c>
      <c r="BO432" s="17">
        <v>0.156898994556738</v>
      </c>
      <c r="BQ432" s="17">
        <v>0.26171453652642102</v>
      </c>
      <c r="BR432" s="17">
        <v>0.2832117968965796</v>
      </c>
      <c r="BS432" s="17">
        <v>0.27814908183365628</v>
      </c>
      <c r="BT432" s="17">
        <v>0.27329274217684368</v>
      </c>
      <c r="BU432" s="17">
        <v>0.2248057117736392</v>
      </c>
      <c r="BV432" s="17">
        <v>0.2207709835545747</v>
      </c>
      <c r="BW432" s="17">
        <v>0.22380121339673109</v>
      </c>
      <c r="BX432" s="17">
        <v>0.24595807665647021</v>
      </c>
      <c r="BZ432" s="17">
        <v>0.26841910335685121</v>
      </c>
      <c r="CA432" s="17">
        <v>0.28412881000076801</v>
      </c>
      <c r="CB432" s="17">
        <v>0.28866295628373179</v>
      </c>
      <c r="CC432" s="17">
        <v>0.2297693069826611</v>
      </c>
      <c r="CD432" s="17">
        <v>0.28489648670221768</v>
      </c>
      <c r="CE432" s="17">
        <v>0.2141337666351574</v>
      </c>
      <c r="CF432" s="17">
        <v>0.1893352170024391</v>
      </c>
      <c r="CG432" s="17">
        <v>0.21253129638228269</v>
      </c>
      <c r="CI432" s="17">
        <v>0.27572610420356991</v>
      </c>
      <c r="CJ432" s="17">
        <v>0.2883373167453227</v>
      </c>
      <c r="CK432" s="17">
        <v>0.27791750053762498</v>
      </c>
      <c r="CL432" s="17">
        <v>0.20934619218360681</v>
      </c>
      <c r="CM432" s="17">
        <v>0.2870880207071238</v>
      </c>
      <c r="CN432" s="17">
        <v>0.1833999363265206</v>
      </c>
      <c r="CO432" s="17">
        <v>0.21715427360414691</v>
      </c>
      <c r="CP432" s="17">
        <v>0.22456758344317329</v>
      </c>
    </row>
    <row r="433" spans="2:94" ht="30" x14ac:dyDescent="0.25">
      <c r="B433" s="16" t="s">
        <v>153</v>
      </c>
      <c r="C433" s="17">
        <v>0.313947280430661</v>
      </c>
      <c r="D433" s="17">
        <v>0.24006642104501941</v>
      </c>
      <c r="E433" s="17">
        <v>0.24074116034387641</v>
      </c>
      <c r="F433" s="17">
        <v>0.25757773461905298</v>
      </c>
      <c r="G433" s="17">
        <v>0.3013490778646204</v>
      </c>
      <c r="H433" s="17">
        <v>0.4073611535814235</v>
      </c>
      <c r="I433" s="17">
        <v>0.41557894319508237</v>
      </c>
      <c r="K433" s="17">
        <v>0.38899630902742921</v>
      </c>
      <c r="L433" s="17">
        <v>0.23896157373413099</v>
      </c>
      <c r="N433" s="17">
        <v>0.38933741958644758</v>
      </c>
      <c r="O433" s="17">
        <v>0.33963225733407149</v>
      </c>
      <c r="P433" s="17">
        <v>0.28592855994108418</v>
      </c>
      <c r="Q433" s="17">
        <v>0.31890711576993819</v>
      </c>
      <c r="R433" s="17">
        <v>0.29907147820189239</v>
      </c>
      <c r="S433" s="17">
        <v>0.29817098034577028</v>
      </c>
      <c r="T433" s="17">
        <v>0.24166960016779249</v>
      </c>
      <c r="U433" s="17">
        <v>0.33240989129701459</v>
      </c>
      <c r="V433" s="17">
        <v>0.31727707247319598</v>
      </c>
      <c r="W433" s="17">
        <v>0.32219925524069087</v>
      </c>
      <c r="X433" s="17">
        <v>0.29818866943045191</v>
      </c>
      <c r="Z433" s="17">
        <v>0.38508241220033212</v>
      </c>
      <c r="AA433" s="17">
        <v>0.34275402714945019</v>
      </c>
      <c r="AB433" s="17">
        <v>0.2645442875611439</v>
      </c>
      <c r="AC433" s="17">
        <v>0.25130381226650289</v>
      </c>
      <c r="AE433" s="17">
        <v>0.1275603956731369</v>
      </c>
      <c r="AF433" s="17">
        <v>0.20853442575947079</v>
      </c>
      <c r="AG433" s="17">
        <v>0.26842832581331172</v>
      </c>
      <c r="AH433" s="17">
        <v>0.22053144726499449</v>
      </c>
      <c r="AI433" s="17">
        <v>0.23403948650755721</v>
      </c>
      <c r="AJ433" s="17">
        <v>0.3309707929058901</v>
      </c>
      <c r="AK433" s="17">
        <v>0.33372367055437729</v>
      </c>
      <c r="AL433" s="17">
        <v>0.32001806083596013</v>
      </c>
      <c r="AM433" s="17">
        <v>0.32458973700705462</v>
      </c>
      <c r="AN433" s="17">
        <v>0.36189663046569298</v>
      </c>
      <c r="AO433" s="17">
        <v>0.36097895826790027</v>
      </c>
      <c r="AP433" s="17">
        <v>0.39077227471360743</v>
      </c>
      <c r="AQ433" s="17">
        <v>0.34239978898532919</v>
      </c>
      <c r="AR433" s="17">
        <v>0.35102452605225398</v>
      </c>
      <c r="AS433" s="17">
        <v>0.4819735278399091</v>
      </c>
      <c r="AT433" s="17">
        <v>0.35995732741902231</v>
      </c>
      <c r="AU433" s="17">
        <v>0.24183447786211351</v>
      </c>
      <c r="AW433" s="17">
        <v>0.32644252933815882</v>
      </c>
      <c r="AX433" s="17">
        <v>0.2620371145452588</v>
      </c>
      <c r="AZ433" s="17">
        <v>0.30416074518645891</v>
      </c>
      <c r="BA433" s="17">
        <v>0.32944578747686482</v>
      </c>
      <c r="BC433" s="17">
        <v>0.28082954252538689</v>
      </c>
      <c r="BD433" s="17">
        <v>0.2852889565664144</v>
      </c>
      <c r="BE433" s="17">
        <v>0.38761615481836631</v>
      </c>
      <c r="BF433" s="17">
        <v>0.35657227712440998</v>
      </c>
      <c r="BG433" s="17">
        <v>0.35651363278274989</v>
      </c>
      <c r="BH433" s="17">
        <v>0.29537437124540139</v>
      </c>
      <c r="BI433" s="17">
        <v>0.18460235629486679</v>
      </c>
      <c r="BK433" s="17">
        <v>0.34142790563305458</v>
      </c>
      <c r="BL433" s="17">
        <v>0.37773861992388158</v>
      </c>
      <c r="BM433" s="17">
        <v>0.1733315681547089</v>
      </c>
      <c r="BN433" s="17">
        <v>0.29603046655205079</v>
      </c>
      <c r="BO433" s="17">
        <v>6.2763664130807695E-2</v>
      </c>
      <c r="BQ433" s="17">
        <v>0.39012500658257282</v>
      </c>
      <c r="BR433" s="17">
        <v>0.30414499384017729</v>
      </c>
      <c r="BS433" s="17">
        <v>0.33235293170199848</v>
      </c>
      <c r="BT433" s="17">
        <v>0.24024371292962121</v>
      </c>
      <c r="BU433" s="17">
        <v>0.44917581148123742</v>
      </c>
      <c r="BV433" s="17">
        <v>0.1852816038744089</v>
      </c>
      <c r="BW433" s="17">
        <v>8.7069432637687613E-2</v>
      </c>
      <c r="BX433" s="17">
        <v>0.3551994812389877</v>
      </c>
      <c r="BZ433" s="17">
        <v>0.34380922451071277</v>
      </c>
      <c r="CA433" s="17">
        <v>0.32588473763946979</v>
      </c>
      <c r="CB433" s="17">
        <v>0.31555415808896708</v>
      </c>
      <c r="CC433" s="17">
        <v>0.32616160412796003</v>
      </c>
      <c r="CD433" s="17">
        <v>0.42050453556191147</v>
      </c>
      <c r="CE433" s="17">
        <v>0.4040794832998808</v>
      </c>
      <c r="CF433" s="17">
        <v>9.105792754987678E-2</v>
      </c>
      <c r="CG433" s="17">
        <v>0.2084952639977318</v>
      </c>
      <c r="CI433" s="17">
        <v>0.28439856412797798</v>
      </c>
      <c r="CJ433" s="17">
        <v>0.29687544702250351</v>
      </c>
      <c r="CK433" s="17">
        <v>0.29933413382734703</v>
      </c>
      <c r="CL433" s="17">
        <v>0.38162447459129079</v>
      </c>
      <c r="CM433" s="17">
        <v>0.39665052112975729</v>
      </c>
      <c r="CN433" s="17">
        <v>0.1230922101620161</v>
      </c>
      <c r="CO433" s="17">
        <v>0.19366314947198429</v>
      </c>
      <c r="CP433" s="17">
        <v>0.39021115608997542</v>
      </c>
    </row>
    <row r="434" spans="2:94" x14ac:dyDescent="0.25">
      <c r="B434" s="16" t="s">
        <v>85</v>
      </c>
      <c r="C434" s="17">
        <v>0.19337503823235641</v>
      </c>
      <c r="D434" s="17">
        <v>0.16447913118877</v>
      </c>
      <c r="E434" s="17">
        <v>0.17363632857697109</v>
      </c>
      <c r="F434" s="17">
        <v>0.2144615715584996</v>
      </c>
      <c r="G434" s="17">
        <v>0.2199555397759268</v>
      </c>
      <c r="H434" s="17">
        <v>0.16930667380944059</v>
      </c>
      <c r="I434" s="17">
        <v>0.20602231725551079</v>
      </c>
      <c r="K434" s="17">
        <v>0.13442814310194581</v>
      </c>
      <c r="L434" s="17">
        <v>0.25017705833527021</v>
      </c>
      <c r="N434" s="17">
        <v>0.16605596618533691</v>
      </c>
      <c r="O434" s="17">
        <v>0.21269564489420101</v>
      </c>
      <c r="P434" s="17">
        <v>0.16223769828384099</v>
      </c>
      <c r="Q434" s="17">
        <v>0.16555839708918779</v>
      </c>
      <c r="R434" s="17">
        <v>0.21170064341166969</v>
      </c>
      <c r="S434" s="17">
        <v>0.2024147825139786</v>
      </c>
      <c r="T434" s="17">
        <v>0.21343995098517521</v>
      </c>
      <c r="U434" s="17">
        <v>0.21815381558949179</v>
      </c>
      <c r="V434" s="17">
        <v>0.16115592235066131</v>
      </c>
      <c r="W434" s="17">
        <v>0.22708275242850251</v>
      </c>
      <c r="X434" s="17">
        <v>0.19088265911063321</v>
      </c>
      <c r="Z434" s="17">
        <v>0.1586133195311919</v>
      </c>
      <c r="AA434" s="17">
        <v>0.20682067082116801</v>
      </c>
      <c r="AB434" s="17">
        <v>0.16023653246250949</v>
      </c>
      <c r="AC434" s="17">
        <v>0.2462774563146074</v>
      </c>
      <c r="AE434" s="17">
        <v>0.44510496047818587</v>
      </c>
      <c r="AF434" s="17">
        <v>0.26346205641600851</v>
      </c>
      <c r="AG434" s="17">
        <v>0.22450416005289139</v>
      </c>
      <c r="AH434" s="17">
        <v>0.23957669335198889</v>
      </c>
      <c r="AI434" s="17">
        <v>0.19533924074512929</v>
      </c>
      <c r="AJ434" s="17">
        <v>0.17102616435715001</v>
      </c>
      <c r="AK434" s="17">
        <v>0.18547593713918731</v>
      </c>
      <c r="AL434" s="17">
        <v>0.21974801056291179</v>
      </c>
      <c r="AM434" s="17">
        <v>0.16251687514407159</v>
      </c>
      <c r="AN434" s="17">
        <v>0.20019814692887081</v>
      </c>
      <c r="AO434" s="17">
        <v>0.15405737045128171</v>
      </c>
      <c r="AP434" s="17">
        <v>0.19288684676777401</v>
      </c>
      <c r="AQ434" s="17">
        <v>0.13320851180189441</v>
      </c>
      <c r="AR434" s="17">
        <v>0.13795234172765641</v>
      </c>
      <c r="AS434" s="17">
        <v>0.1264389920841886</v>
      </c>
      <c r="AT434" s="17">
        <v>0.119017850951293</v>
      </c>
      <c r="AU434" s="17">
        <v>0.33644243935548729</v>
      </c>
      <c r="AW434" s="17">
        <v>0.1949730246719186</v>
      </c>
      <c r="AX434" s="17">
        <v>0.17474150433424671</v>
      </c>
      <c r="AZ434" s="17">
        <v>0.18677842104689549</v>
      </c>
      <c r="BA434" s="17">
        <v>0.20382181182268749</v>
      </c>
      <c r="BC434" s="17">
        <v>0.22644795797903311</v>
      </c>
      <c r="BD434" s="17">
        <v>0.19033191676427999</v>
      </c>
      <c r="BE434" s="17">
        <v>0.16871430531298251</v>
      </c>
      <c r="BF434" s="17">
        <v>0.1706166311321225</v>
      </c>
      <c r="BG434" s="17">
        <v>0.1372019729785508</v>
      </c>
      <c r="BH434" s="17">
        <v>0.1192065176296392</v>
      </c>
      <c r="BI434" s="17">
        <v>0.37148645769926819</v>
      </c>
      <c r="BK434" s="17">
        <v>0.17442040313526111</v>
      </c>
      <c r="BL434" s="17">
        <v>0.1421180896262447</v>
      </c>
      <c r="BM434" s="17">
        <v>0.29736171959320651</v>
      </c>
      <c r="BN434" s="17">
        <v>0.17352387647116241</v>
      </c>
      <c r="BO434" s="17">
        <v>0.53713491601941932</v>
      </c>
      <c r="BQ434" s="17">
        <v>0.14913038144316729</v>
      </c>
      <c r="BR434" s="17">
        <v>0.15616911642808209</v>
      </c>
      <c r="BS434" s="17">
        <v>0.1863397290557148</v>
      </c>
      <c r="BT434" s="17">
        <v>0.12250087572637521</v>
      </c>
      <c r="BU434" s="17">
        <v>8.5430162714858274E-2</v>
      </c>
      <c r="BV434" s="17">
        <v>0.3282388789534309</v>
      </c>
      <c r="BW434" s="17">
        <v>0.44409244393135722</v>
      </c>
      <c r="BX434" s="17">
        <v>0.19522436973833729</v>
      </c>
      <c r="BZ434" s="17">
        <v>0.16392695938273011</v>
      </c>
      <c r="CA434" s="17">
        <v>0.16097482894876869</v>
      </c>
      <c r="CB434" s="17">
        <v>0.18646817559973911</v>
      </c>
      <c r="CC434" s="17">
        <v>0.1544999959375021</v>
      </c>
      <c r="CD434" s="17">
        <v>8.4354104321559958E-2</v>
      </c>
      <c r="CE434" s="17">
        <v>0.1498595111440095</v>
      </c>
      <c r="CF434" s="17">
        <v>0.51623904262492071</v>
      </c>
      <c r="CG434" s="17">
        <v>0.31141080257748383</v>
      </c>
      <c r="CI434" s="17">
        <v>0.1728428626667064</v>
      </c>
      <c r="CJ434" s="17">
        <v>0.16322427755096389</v>
      </c>
      <c r="CK434" s="17">
        <v>0.19287044483565019</v>
      </c>
      <c r="CL434" s="17">
        <v>0.16625499835667429</v>
      </c>
      <c r="CM434" s="17">
        <v>9.2514605015479548E-2</v>
      </c>
      <c r="CN434" s="17">
        <v>0.42714620972040063</v>
      </c>
      <c r="CO434" s="17">
        <v>0.42485009930236273</v>
      </c>
      <c r="CP434" s="17">
        <v>0.20355648261904949</v>
      </c>
    </row>
    <row r="436" spans="2:94" ht="90" x14ac:dyDescent="0.25">
      <c r="B436" s="14" t="s">
        <v>170</v>
      </c>
    </row>
    <row r="437" spans="2:94" x14ac:dyDescent="0.25">
      <c r="B437" s="15" t="s">
        <v>15</v>
      </c>
    </row>
    <row r="438" spans="2:94" ht="30" x14ac:dyDescent="0.25">
      <c r="B438" s="16" t="s">
        <v>149</v>
      </c>
      <c r="C438" s="17">
        <v>4.8777259385361718E-2</v>
      </c>
      <c r="D438" s="17">
        <v>7.8181727074469035E-2</v>
      </c>
      <c r="E438" s="17">
        <v>5.8486062887699593E-2</v>
      </c>
      <c r="F438" s="17">
        <v>5.0472056205682569E-2</v>
      </c>
      <c r="G438" s="17">
        <v>3.8524003249992167E-2</v>
      </c>
      <c r="H438" s="17">
        <v>5.0514726627033588E-2</v>
      </c>
      <c r="I438" s="17">
        <v>2.7231371284856049E-2</v>
      </c>
      <c r="K438" s="17">
        <v>4.6979742984100188E-2</v>
      </c>
      <c r="L438" s="17">
        <v>5.0776120645143717E-2</v>
      </c>
      <c r="N438" s="17">
        <v>4.3497755588254181E-2</v>
      </c>
      <c r="O438" s="17">
        <v>4.1430392397248467E-2</v>
      </c>
      <c r="P438" s="17">
        <v>3.1366932244217847E-2</v>
      </c>
      <c r="Q438" s="17">
        <v>5.5529902938083207E-2</v>
      </c>
      <c r="R438" s="17">
        <v>4.308527966933598E-2</v>
      </c>
      <c r="S438" s="17">
        <v>3.2131475944060378E-2</v>
      </c>
      <c r="T438" s="17">
        <v>6.4658259425755371E-2</v>
      </c>
      <c r="U438" s="17">
        <v>3.6921983734537193E-2</v>
      </c>
      <c r="V438" s="17">
        <v>7.2583575028010452E-2</v>
      </c>
      <c r="W438" s="17">
        <v>4.0982896859776588E-2</v>
      </c>
      <c r="X438" s="17">
        <v>4.1914086333065391E-2</v>
      </c>
      <c r="Z438" s="17">
        <v>3.8411442180060061E-2</v>
      </c>
      <c r="AA438" s="17">
        <v>4.9085699913971187E-2</v>
      </c>
      <c r="AB438" s="17">
        <v>4.7675794469275001E-2</v>
      </c>
      <c r="AC438" s="17">
        <v>5.9786048188449022E-2</v>
      </c>
      <c r="AE438" s="17">
        <v>6.8805356115693106E-2</v>
      </c>
      <c r="AF438" s="17">
        <v>4.1971235462772399E-2</v>
      </c>
      <c r="AG438" s="17">
        <v>5.1169346932283991E-2</v>
      </c>
      <c r="AH438" s="17">
        <v>5.2152651426690018E-2</v>
      </c>
      <c r="AI438" s="17">
        <v>4.5811292447510081E-2</v>
      </c>
      <c r="AJ438" s="17">
        <v>6.2615621452064549E-2</v>
      </c>
      <c r="AK438" s="17">
        <v>5.0987394672810223E-2</v>
      </c>
      <c r="AL438" s="17">
        <v>4.96360681789344E-2</v>
      </c>
      <c r="AM438" s="17">
        <v>3.8110964498286139E-2</v>
      </c>
      <c r="AN438" s="17">
        <v>3.7494289591332268E-2</v>
      </c>
      <c r="AO438" s="17">
        <v>5.0165509522961289E-2</v>
      </c>
      <c r="AP438" s="17">
        <v>2.976183996018086E-2</v>
      </c>
      <c r="AQ438" s="17">
        <v>5.4681348836541778E-2</v>
      </c>
      <c r="AR438" s="17">
        <v>2.6248933848662989E-2</v>
      </c>
      <c r="AS438" s="17">
        <v>5.3385500759194467E-2</v>
      </c>
      <c r="AT438" s="17">
        <v>4.2341687083234367E-2</v>
      </c>
      <c r="AU438" s="17">
        <v>8.1425858773495882E-2</v>
      </c>
      <c r="AW438" s="17">
        <v>4.0493304196971489E-2</v>
      </c>
      <c r="AX438" s="17">
        <v>8.4228611570398515E-2</v>
      </c>
      <c r="AZ438" s="17">
        <v>4.7306503452097033E-2</v>
      </c>
      <c r="BA438" s="17">
        <v>5.1106431112245651E-2</v>
      </c>
      <c r="BC438" s="17">
        <v>7.1040036708011914E-2</v>
      </c>
      <c r="BD438" s="17">
        <v>4.5183065331266557E-2</v>
      </c>
      <c r="BE438" s="17">
        <v>2.5076857798752079E-2</v>
      </c>
      <c r="BF438" s="17">
        <v>3.3948162055828103E-2</v>
      </c>
      <c r="BG438" s="17">
        <v>5.2407444819642199E-2</v>
      </c>
      <c r="BH438" s="17">
        <v>4.8910639961542803E-2</v>
      </c>
      <c r="BI438" s="17">
        <v>5.5889557247186403E-2</v>
      </c>
      <c r="BK438" s="17">
        <v>5.1430998461624598E-2</v>
      </c>
      <c r="BL438" s="17">
        <v>3.971609835731494E-2</v>
      </c>
      <c r="BM438" s="17">
        <v>4.2197755632472238E-2</v>
      </c>
      <c r="BN438" s="17">
        <v>8.6876346001101667E-2</v>
      </c>
      <c r="BO438" s="17">
        <v>3.2994850979698107E-2</v>
      </c>
      <c r="BQ438" s="17">
        <v>2.8058027582921509E-2</v>
      </c>
      <c r="BR438" s="17">
        <v>5.6415577384739367E-2</v>
      </c>
      <c r="BS438" s="17">
        <v>5.2915721723939303E-2</v>
      </c>
      <c r="BT438" s="17">
        <v>0.10895347581828629</v>
      </c>
      <c r="BU438" s="17">
        <v>2.156881692976018E-2</v>
      </c>
      <c r="BV438" s="17">
        <v>4.8532774608137881E-2</v>
      </c>
      <c r="BW438" s="17">
        <v>5.2788695227878803E-2</v>
      </c>
      <c r="BX438" s="17">
        <v>6.3838438103870507E-2</v>
      </c>
      <c r="BZ438" s="17">
        <v>3.9761763457213037E-2</v>
      </c>
      <c r="CA438" s="17">
        <v>4.6831789363775737E-2</v>
      </c>
      <c r="CB438" s="17">
        <v>4.6216189178728211E-2</v>
      </c>
      <c r="CC438" s="17">
        <v>7.2657578517668492E-2</v>
      </c>
      <c r="CD438" s="17">
        <v>4.8390943415263177E-2</v>
      </c>
      <c r="CE438" s="17">
        <v>5.7635458149711112E-2</v>
      </c>
      <c r="CF438" s="17">
        <v>3.7740158903548607E-2</v>
      </c>
      <c r="CG438" s="17">
        <v>5.5183261155015553E-2</v>
      </c>
      <c r="CI438" s="17">
        <v>3.2323156507870397E-2</v>
      </c>
      <c r="CJ438" s="17">
        <v>5.576222265754454E-2</v>
      </c>
      <c r="CK438" s="17">
        <v>4.9585372633786741E-2</v>
      </c>
      <c r="CL438" s="17">
        <v>7.2092535139585814E-2</v>
      </c>
      <c r="CM438" s="17">
        <v>4.7496549048965282E-2</v>
      </c>
      <c r="CN438" s="17">
        <v>6.64043510058967E-2</v>
      </c>
      <c r="CO438" s="17">
        <v>3.4293289047543529E-2</v>
      </c>
      <c r="CP438" s="17">
        <v>3.3170907832168521E-2</v>
      </c>
    </row>
    <row r="439" spans="2:94" x14ac:dyDescent="0.25">
      <c r="B439" s="16" t="s">
        <v>150</v>
      </c>
      <c r="C439" s="17">
        <v>9.6526981497787337E-2</v>
      </c>
      <c r="D439" s="17">
        <v>0.1176332021023256</v>
      </c>
      <c r="E439" s="17">
        <v>0.11388321906381441</v>
      </c>
      <c r="F439" s="17">
        <v>0.10087863045144541</v>
      </c>
      <c r="G439" s="17">
        <v>0.1036189917712462</v>
      </c>
      <c r="H439" s="17">
        <v>7.4975460543493591E-2</v>
      </c>
      <c r="I439" s="17">
        <v>7.3652327251614427E-2</v>
      </c>
      <c r="K439" s="17">
        <v>9.3065481626595836E-2</v>
      </c>
      <c r="L439" s="17">
        <v>0.1003891587825375</v>
      </c>
      <c r="N439" s="17">
        <v>9.9552744822317449E-2</v>
      </c>
      <c r="O439" s="17">
        <v>7.1626272811337488E-2</v>
      </c>
      <c r="P439" s="17">
        <v>0.1144601710141102</v>
      </c>
      <c r="Q439" s="17">
        <v>6.761132694674174E-2</v>
      </c>
      <c r="R439" s="17">
        <v>9.867303217164354E-2</v>
      </c>
      <c r="S439" s="17">
        <v>9.6384271047706915E-2</v>
      </c>
      <c r="T439" s="17">
        <v>0.1013396344422561</v>
      </c>
      <c r="U439" s="17">
        <v>8.8650995476011615E-2</v>
      </c>
      <c r="V439" s="17">
        <v>0.1096342769765847</v>
      </c>
      <c r="W439" s="17">
        <v>0.10538994399735151</v>
      </c>
      <c r="X439" s="17">
        <v>0.102519050021707</v>
      </c>
      <c r="Z439" s="17">
        <v>9.7317119212620609E-2</v>
      </c>
      <c r="AA439" s="17">
        <v>7.6974676296540256E-2</v>
      </c>
      <c r="AB439" s="17">
        <v>0.1180012535724338</v>
      </c>
      <c r="AC439" s="17">
        <v>9.6606438147832319E-2</v>
      </c>
      <c r="AE439" s="17">
        <v>4.047898575686508E-2</v>
      </c>
      <c r="AF439" s="17">
        <v>0.13058094106800691</v>
      </c>
      <c r="AG439" s="17">
        <v>9.8468187637589702E-2</v>
      </c>
      <c r="AH439" s="17">
        <v>0.10352543206163151</v>
      </c>
      <c r="AI439" s="17">
        <v>0.1245770686186944</v>
      </c>
      <c r="AJ439" s="17">
        <v>7.8784644777023585E-2</v>
      </c>
      <c r="AK439" s="17">
        <v>0.10168012494200609</v>
      </c>
      <c r="AL439" s="17">
        <v>8.1548157366046065E-2</v>
      </c>
      <c r="AM439" s="17">
        <v>6.5203808505216954E-2</v>
      </c>
      <c r="AN439" s="17">
        <v>0.1407794429833836</v>
      </c>
      <c r="AO439" s="17">
        <v>8.053722577339581E-2</v>
      </c>
      <c r="AP439" s="17">
        <v>8.0993509903073344E-2</v>
      </c>
      <c r="AQ439" s="17">
        <v>0.1059073384874365</v>
      </c>
      <c r="AR439" s="17">
        <v>0.14987605814886421</v>
      </c>
      <c r="AS439" s="17">
        <v>0.1255720868360358</v>
      </c>
      <c r="AT439" s="17">
        <v>7.0659933030353755E-2</v>
      </c>
      <c r="AU439" s="17">
        <v>8.2338358827313232E-2</v>
      </c>
      <c r="AW439" s="17">
        <v>9.5377953733655166E-2</v>
      </c>
      <c r="AX439" s="17">
        <v>0.1040433372562909</v>
      </c>
      <c r="AZ439" s="17">
        <v>0.102261726937178</v>
      </c>
      <c r="BA439" s="17">
        <v>8.7445116426771816E-2</v>
      </c>
      <c r="BC439" s="17">
        <v>8.556838375988382E-2</v>
      </c>
      <c r="BD439" s="17">
        <v>0.10950893312924639</v>
      </c>
      <c r="BE439" s="17">
        <v>0.10787706581208981</v>
      </c>
      <c r="BF439" s="17">
        <v>8.9952087378641798E-2</v>
      </c>
      <c r="BG439" s="17">
        <v>0.1004361157631348</v>
      </c>
      <c r="BH439" s="17">
        <v>9.3376198761065315E-2</v>
      </c>
      <c r="BI439" s="17">
        <v>7.8519991634617745E-2</v>
      </c>
      <c r="BK439" s="17">
        <v>9.2632608705063221E-2</v>
      </c>
      <c r="BL439" s="17">
        <v>8.7356656419482176E-2</v>
      </c>
      <c r="BM439" s="17">
        <v>0.1126941297137438</v>
      </c>
      <c r="BN439" s="17">
        <v>0.12826688986548471</v>
      </c>
      <c r="BO439" s="17">
        <v>5.0912152641469248E-2</v>
      </c>
      <c r="BQ439" s="17">
        <v>8.7524078446729991E-2</v>
      </c>
      <c r="BR439" s="17">
        <v>9.3319594734559599E-2</v>
      </c>
      <c r="BS439" s="17">
        <v>0.1202955608263922</v>
      </c>
      <c r="BT439" s="17">
        <v>0.13981603947651861</v>
      </c>
      <c r="BU439" s="17">
        <v>0.1057960218069129</v>
      </c>
      <c r="BV439" s="17">
        <v>9.6612452361977283E-2</v>
      </c>
      <c r="BW439" s="17">
        <v>6.306328081937182E-2</v>
      </c>
      <c r="BX439" s="17">
        <v>0.10319576193035659</v>
      </c>
      <c r="BZ439" s="17">
        <v>8.5433063858684169E-2</v>
      </c>
      <c r="CA439" s="17">
        <v>9.8223594048200899E-2</v>
      </c>
      <c r="CB439" s="17">
        <v>0.11451483148551719</v>
      </c>
      <c r="CC439" s="17">
        <v>0.14446883524551479</v>
      </c>
      <c r="CD439" s="17">
        <v>0.1015810229375097</v>
      </c>
      <c r="CE439" s="17">
        <v>8.3378588730246631E-2</v>
      </c>
      <c r="CF439" s="17">
        <v>4.714456762056269E-2</v>
      </c>
      <c r="CG439" s="17">
        <v>9.1736676669447098E-2</v>
      </c>
      <c r="CI439" s="17">
        <v>0.10537167043455239</v>
      </c>
      <c r="CJ439" s="17">
        <v>9.4260083700542188E-2</v>
      </c>
      <c r="CK439" s="17">
        <v>0.1130643992483565</v>
      </c>
      <c r="CL439" s="17">
        <v>0.11164918283920949</v>
      </c>
      <c r="CM439" s="17">
        <v>0.1038328643587783</v>
      </c>
      <c r="CN439" s="17">
        <v>6.0956797188519013E-2</v>
      </c>
      <c r="CO439" s="17">
        <v>5.3248832802305503E-2</v>
      </c>
      <c r="CP439" s="17">
        <v>9.6806119091236723E-2</v>
      </c>
    </row>
    <row r="440" spans="2:94" x14ac:dyDescent="0.25">
      <c r="B440" s="16" t="s">
        <v>151</v>
      </c>
      <c r="C440" s="17">
        <v>0.15935048951304959</v>
      </c>
      <c r="D440" s="17">
        <v>0.20819367320500731</v>
      </c>
      <c r="E440" s="17">
        <v>0.20333368284729639</v>
      </c>
      <c r="F440" s="17">
        <v>0.1668751295253646</v>
      </c>
      <c r="G440" s="17">
        <v>0.15953818432698019</v>
      </c>
      <c r="H440" s="17">
        <v>0.13416111985541149</v>
      </c>
      <c r="I440" s="17">
        <v>0.1019432550889369</v>
      </c>
      <c r="K440" s="17">
        <v>0.14953721188730729</v>
      </c>
      <c r="L440" s="17">
        <v>0.16918000093077321</v>
      </c>
      <c r="N440" s="17">
        <v>0.15112406322866001</v>
      </c>
      <c r="O440" s="17">
        <v>0.1964161479171152</v>
      </c>
      <c r="P440" s="17">
        <v>0.13104986656955159</v>
      </c>
      <c r="Q440" s="17">
        <v>0.14610303124779109</v>
      </c>
      <c r="R440" s="17">
        <v>0.1818888968103495</v>
      </c>
      <c r="S440" s="17">
        <v>0.19785966356402029</v>
      </c>
      <c r="T440" s="17">
        <v>0.1732768189348525</v>
      </c>
      <c r="U440" s="17">
        <v>0.15845249779731549</v>
      </c>
      <c r="V440" s="17">
        <v>0.15787360262036981</v>
      </c>
      <c r="W440" s="17">
        <v>0.14568657249720829</v>
      </c>
      <c r="X440" s="17">
        <v>0.13566725648166111</v>
      </c>
      <c r="Z440" s="17">
        <v>0.13091981892905261</v>
      </c>
      <c r="AA440" s="17">
        <v>0.1579097219131945</v>
      </c>
      <c r="AB440" s="17">
        <v>0.178446082438732</v>
      </c>
      <c r="AC440" s="17">
        <v>0.17431049135446619</v>
      </c>
      <c r="AE440" s="17">
        <v>0.31079322148178479</v>
      </c>
      <c r="AF440" s="17">
        <v>0.20999439129339609</v>
      </c>
      <c r="AG440" s="17">
        <v>0.1528907496659041</v>
      </c>
      <c r="AH440" s="17">
        <v>0.1873618305560841</v>
      </c>
      <c r="AI440" s="17">
        <v>0.18671760640609791</v>
      </c>
      <c r="AJ440" s="17">
        <v>0.16148705129208779</v>
      </c>
      <c r="AK440" s="17">
        <v>0.1447193367683911</v>
      </c>
      <c r="AL440" s="17">
        <v>0.16963115251178831</v>
      </c>
      <c r="AM440" s="17">
        <v>0.16241846380066979</v>
      </c>
      <c r="AN440" s="17">
        <v>0.13262023329185621</v>
      </c>
      <c r="AO440" s="17">
        <v>0.14994938662473811</v>
      </c>
      <c r="AP440" s="17">
        <v>0.1059550498511799</v>
      </c>
      <c r="AQ440" s="17">
        <v>0.15959670431354159</v>
      </c>
      <c r="AR440" s="17">
        <v>8.0944943903141012E-2</v>
      </c>
      <c r="AS440" s="17">
        <v>0.1190129103761325</v>
      </c>
      <c r="AT440" s="17">
        <v>0.17306515448265411</v>
      </c>
      <c r="AU440" s="17">
        <v>0.1615250378165968</v>
      </c>
      <c r="AW440" s="17">
        <v>0.15743954496237239</v>
      </c>
      <c r="AX440" s="17">
        <v>0.16851464011554909</v>
      </c>
      <c r="AZ440" s="17">
        <v>0.15609146857614009</v>
      </c>
      <c r="BA440" s="17">
        <v>0.1645116581691724</v>
      </c>
      <c r="BC440" s="17">
        <v>0.1728071271804921</v>
      </c>
      <c r="BD440" s="17">
        <v>0.15361974941520551</v>
      </c>
      <c r="BE440" s="17">
        <v>0.16692986736266111</v>
      </c>
      <c r="BF440" s="17">
        <v>0.14935732108554919</v>
      </c>
      <c r="BG440" s="17">
        <v>0.16089157553216141</v>
      </c>
      <c r="BH440" s="17">
        <v>0.1807422799452702</v>
      </c>
      <c r="BI440" s="17">
        <v>0.1218337191159467</v>
      </c>
      <c r="BK440" s="17">
        <v>0.15172403705858811</v>
      </c>
      <c r="BL440" s="17">
        <v>0.14564947690303151</v>
      </c>
      <c r="BM440" s="17">
        <v>0.18639175864849669</v>
      </c>
      <c r="BN440" s="17">
        <v>0.18131454609788031</v>
      </c>
      <c r="BO440" s="17">
        <v>0.1959744116988954</v>
      </c>
      <c r="BQ440" s="17">
        <v>0.1269771879969826</v>
      </c>
      <c r="BR440" s="17">
        <v>0.1742262974671093</v>
      </c>
      <c r="BS440" s="17">
        <v>0.15288899358117919</v>
      </c>
      <c r="BT440" s="17">
        <v>0.18881972778111011</v>
      </c>
      <c r="BU440" s="17">
        <v>0.1915405654383979</v>
      </c>
      <c r="BV440" s="17">
        <v>0.18201962572341929</v>
      </c>
      <c r="BW440" s="17">
        <v>0.1891861401660912</v>
      </c>
      <c r="BX440" s="17">
        <v>0.15651788601164809</v>
      </c>
      <c r="BZ440" s="17">
        <v>0.13237667466683051</v>
      </c>
      <c r="CA440" s="17">
        <v>0.16452428358646751</v>
      </c>
      <c r="CB440" s="17">
        <v>0.13642455798253511</v>
      </c>
      <c r="CC440" s="17">
        <v>0.17779877782324649</v>
      </c>
      <c r="CD440" s="17">
        <v>0.16422304158816151</v>
      </c>
      <c r="CE440" s="17">
        <v>0.1748974031352524</v>
      </c>
      <c r="CF440" s="17">
        <v>0.14649912818632579</v>
      </c>
      <c r="CG440" s="17">
        <v>0.17996494509897831</v>
      </c>
      <c r="CI440" s="17">
        <v>0.15078787105773661</v>
      </c>
      <c r="CJ440" s="17">
        <v>0.17208890082727371</v>
      </c>
      <c r="CK440" s="17">
        <v>0.15606525552268569</v>
      </c>
      <c r="CL440" s="17">
        <v>0.180705473952368</v>
      </c>
      <c r="CM440" s="17">
        <v>0.1631386804694728</v>
      </c>
      <c r="CN440" s="17">
        <v>0.1343262746309602</v>
      </c>
      <c r="CO440" s="17">
        <v>0.14172155054577229</v>
      </c>
      <c r="CP440" s="17">
        <v>0.14930547207070419</v>
      </c>
    </row>
    <row r="441" spans="2:94" x14ac:dyDescent="0.25">
      <c r="B441" s="16" t="s">
        <v>152</v>
      </c>
      <c r="C441" s="17">
        <v>0.27592025217137139</v>
      </c>
      <c r="D441" s="17">
        <v>0.25187677461415342</v>
      </c>
      <c r="E441" s="17">
        <v>0.26703087175734741</v>
      </c>
      <c r="F441" s="17">
        <v>0.25870455200396769</v>
      </c>
      <c r="G441" s="17">
        <v>0.28022330385321392</v>
      </c>
      <c r="H441" s="17">
        <v>0.29749012650434281</v>
      </c>
      <c r="I441" s="17">
        <v>0.29503086463695871</v>
      </c>
      <c r="K441" s="17">
        <v>0.307788172373055</v>
      </c>
      <c r="L441" s="17">
        <v>0.24546539720278651</v>
      </c>
      <c r="N441" s="17">
        <v>0.22778869803919891</v>
      </c>
      <c r="O441" s="17">
        <v>0.22308347339039741</v>
      </c>
      <c r="P441" s="17">
        <v>0.31538964549628751</v>
      </c>
      <c r="Q441" s="17">
        <v>0.3173780334798138</v>
      </c>
      <c r="R441" s="17">
        <v>0.27821680334208138</v>
      </c>
      <c r="S441" s="17">
        <v>0.24351201653752419</v>
      </c>
      <c r="T441" s="17">
        <v>0.31442170451660628</v>
      </c>
      <c r="U441" s="17">
        <v>0.2494938551810498</v>
      </c>
      <c r="V441" s="17">
        <v>0.25378419163366639</v>
      </c>
      <c r="W441" s="17">
        <v>0.29513721358192879</v>
      </c>
      <c r="X441" s="17">
        <v>0.30658052069736352</v>
      </c>
      <c r="Z441" s="17">
        <v>0.29880721463003451</v>
      </c>
      <c r="AA441" s="17">
        <v>0.26537148089413248</v>
      </c>
      <c r="AB441" s="17">
        <v>0.28376512296674722</v>
      </c>
      <c r="AC441" s="17">
        <v>0.25543419508669518</v>
      </c>
      <c r="AE441" s="17">
        <v>0.1063230748764903</v>
      </c>
      <c r="AF441" s="17">
        <v>0.18739980808361509</v>
      </c>
      <c r="AG441" s="17">
        <v>0.27511663982407852</v>
      </c>
      <c r="AH441" s="17">
        <v>0.2199198595145124</v>
      </c>
      <c r="AI441" s="17">
        <v>0.28296227758763642</v>
      </c>
      <c r="AJ441" s="17">
        <v>0.3025777463776117</v>
      </c>
      <c r="AK441" s="17">
        <v>0.2739889502361943</v>
      </c>
      <c r="AL441" s="17">
        <v>0.2768251967131613</v>
      </c>
      <c r="AM441" s="17">
        <v>0.30977766404489998</v>
      </c>
      <c r="AN441" s="17">
        <v>0.29063207862940799</v>
      </c>
      <c r="AO441" s="17">
        <v>0.30961921213846572</v>
      </c>
      <c r="AP441" s="17">
        <v>0.28100268188664579</v>
      </c>
      <c r="AQ441" s="17">
        <v>0.27891121684945791</v>
      </c>
      <c r="AR441" s="17">
        <v>0.33742556033688348</v>
      </c>
      <c r="AS441" s="17">
        <v>0.29257793378710162</v>
      </c>
      <c r="AT441" s="17">
        <v>0.28774362360974443</v>
      </c>
      <c r="AU441" s="17">
        <v>0.1646378213741963</v>
      </c>
      <c r="AW441" s="17">
        <v>0.28026288064105509</v>
      </c>
      <c r="AX441" s="17">
        <v>0.25999101425586418</v>
      </c>
      <c r="AZ441" s="17">
        <v>0.28270346037474231</v>
      </c>
      <c r="BA441" s="17">
        <v>0.26517798256190039</v>
      </c>
      <c r="BC441" s="17">
        <v>0.26261819486260651</v>
      </c>
      <c r="BD441" s="17">
        <v>0.29214763280588613</v>
      </c>
      <c r="BE441" s="17">
        <v>0.26778939010338693</v>
      </c>
      <c r="BF441" s="17">
        <v>0.2831174516204063</v>
      </c>
      <c r="BG441" s="17">
        <v>0.28971198045591118</v>
      </c>
      <c r="BH441" s="17">
        <v>0.28662359158481598</v>
      </c>
      <c r="BI441" s="17">
        <v>0.19986517019652969</v>
      </c>
      <c r="BK441" s="17">
        <v>0.29146494873396062</v>
      </c>
      <c r="BL441" s="17">
        <v>0.30250783849605628</v>
      </c>
      <c r="BM441" s="17">
        <v>0.22564653022771361</v>
      </c>
      <c r="BN441" s="17">
        <v>0.25637335669553368</v>
      </c>
      <c r="BO441" s="17">
        <v>9.0092669495203601E-2</v>
      </c>
      <c r="BQ441" s="17">
        <v>0.31997730308926781</v>
      </c>
      <c r="BR441" s="17">
        <v>0.3121930321656568</v>
      </c>
      <c r="BS441" s="17">
        <v>0.25733453167515491</v>
      </c>
      <c r="BT441" s="17">
        <v>0.23446529118596149</v>
      </c>
      <c r="BU441" s="17">
        <v>0.24578367826573441</v>
      </c>
      <c r="BV441" s="17">
        <v>0.214470213157438</v>
      </c>
      <c r="BW441" s="17">
        <v>0.1468477841833831</v>
      </c>
      <c r="BX441" s="17">
        <v>0.2343888235564397</v>
      </c>
      <c r="BZ441" s="17">
        <v>0.32840925159833928</v>
      </c>
      <c r="CA441" s="17">
        <v>0.30008869078652489</v>
      </c>
      <c r="CB441" s="17">
        <v>0.29464085902290982</v>
      </c>
      <c r="CC441" s="17">
        <v>0.21704971424199351</v>
      </c>
      <c r="CD441" s="17">
        <v>0.28299053497398752</v>
      </c>
      <c r="CE441" s="17">
        <v>0.20353180019434949</v>
      </c>
      <c r="CF441" s="17">
        <v>0.17356555292932949</v>
      </c>
      <c r="CG441" s="17">
        <v>0.22517930822690571</v>
      </c>
      <c r="CI441" s="17">
        <v>0.30584270941805031</v>
      </c>
      <c r="CJ441" s="17">
        <v>0.29071759081993698</v>
      </c>
      <c r="CK441" s="17">
        <v>0.30765883026391733</v>
      </c>
      <c r="CL441" s="17">
        <v>0.22071647167929351</v>
      </c>
      <c r="CM441" s="17">
        <v>0.31294440817842811</v>
      </c>
      <c r="CN441" s="17">
        <v>0.19774457956116751</v>
      </c>
      <c r="CO441" s="17">
        <v>0.21951711534451901</v>
      </c>
      <c r="CP441" s="17">
        <v>0.23115728017063111</v>
      </c>
    </row>
    <row r="442" spans="2:94" ht="30" x14ac:dyDescent="0.25">
      <c r="B442" s="16" t="s">
        <v>153</v>
      </c>
      <c r="C442" s="17">
        <v>0.21080364523501771</v>
      </c>
      <c r="D442" s="17">
        <v>0.17310587683864301</v>
      </c>
      <c r="E442" s="17">
        <v>0.19261696418098109</v>
      </c>
      <c r="F442" s="17">
        <v>0.20063861248334641</v>
      </c>
      <c r="G442" s="17">
        <v>0.19325568999406209</v>
      </c>
      <c r="H442" s="17">
        <v>0.2384508357180877</v>
      </c>
      <c r="I442" s="17">
        <v>0.25440660765496531</v>
      </c>
      <c r="K442" s="17">
        <v>0.25597730416624581</v>
      </c>
      <c r="L442" s="17">
        <v>0.1657379406780822</v>
      </c>
      <c r="N442" s="17">
        <v>0.27438401321683231</v>
      </c>
      <c r="O442" s="17">
        <v>0.25232778120172988</v>
      </c>
      <c r="P442" s="17">
        <v>0.20444944528864539</v>
      </c>
      <c r="Q442" s="17">
        <v>0.21780727320294349</v>
      </c>
      <c r="R442" s="17">
        <v>0.18564456783609529</v>
      </c>
      <c r="S442" s="17">
        <v>0.23407954365361119</v>
      </c>
      <c r="T442" s="17">
        <v>0.13565979710882561</v>
      </c>
      <c r="U442" s="17">
        <v>0.23787950865279869</v>
      </c>
      <c r="V442" s="17">
        <v>0.2326442177767539</v>
      </c>
      <c r="W442" s="17">
        <v>0.16035169601656779</v>
      </c>
      <c r="X442" s="17">
        <v>0.20937471923818551</v>
      </c>
      <c r="Z442" s="17">
        <v>0.25199709821587379</v>
      </c>
      <c r="AA442" s="17">
        <v>0.2252676753218511</v>
      </c>
      <c r="AB442" s="17">
        <v>0.19814167943506311</v>
      </c>
      <c r="AC442" s="17">
        <v>0.16264260293890889</v>
      </c>
      <c r="AE442" s="17">
        <v>5.0091271380172553E-2</v>
      </c>
      <c r="AF442" s="17">
        <v>0.16888152473928661</v>
      </c>
      <c r="AG442" s="17">
        <v>0.18449036866417279</v>
      </c>
      <c r="AH442" s="17">
        <v>0.19348684375466199</v>
      </c>
      <c r="AI442" s="17">
        <v>0.13673804007400131</v>
      </c>
      <c r="AJ442" s="17">
        <v>0.20619618739869641</v>
      </c>
      <c r="AK442" s="17">
        <v>0.23748434313125569</v>
      </c>
      <c r="AL442" s="17">
        <v>0.2022368029427965</v>
      </c>
      <c r="AM442" s="17">
        <v>0.2341397228430884</v>
      </c>
      <c r="AN442" s="17">
        <v>0.2077780723540095</v>
      </c>
      <c r="AO442" s="17">
        <v>0.24645770950605569</v>
      </c>
      <c r="AP442" s="17">
        <v>0.28481814252734972</v>
      </c>
      <c r="AQ442" s="17">
        <v>0.23452316175990609</v>
      </c>
      <c r="AR442" s="17">
        <v>0.2289966663859965</v>
      </c>
      <c r="AS442" s="17">
        <v>0.23489659804734581</v>
      </c>
      <c r="AT442" s="17">
        <v>0.28438786234488139</v>
      </c>
      <c r="AU442" s="17">
        <v>0.13978348238102459</v>
      </c>
      <c r="AW442" s="17">
        <v>0.21270222643501319</v>
      </c>
      <c r="AX442" s="17">
        <v>0.20594583590165841</v>
      </c>
      <c r="AZ442" s="17">
        <v>0.2087429343841769</v>
      </c>
      <c r="BA442" s="17">
        <v>0.21406710271460591</v>
      </c>
      <c r="BC442" s="17">
        <v>0.1697345404975216</v>
      </c>
      <c r="BD442" s="17">
        <v>0.19665613408894039</v>
      </c>
      <c r="BE442" s="17">
        <v>0.24205164689230119</v>
      </c>
      <c r="BF442" s="17">
        <v>0.25752593032930432</v>
      </c>
      <c r="BG442" s="17">
        <v>0.23586242950433101</v>
      </c>
      <c r="BH442" s="17">
        <v>0.28392732123855791</v>
      </c>
      <c r="BI442" s="17">
        <v>0.14427225001091371</v>
      </c>
      <c r="BK442" s="17">
        <v>0.21715114561579629</v>
      </c>
      <c r="BL442" s="17">
        <v>0.26512427136410371</v>
      </c>
      <c r="BM442" s="17">
        <v>0.1330394157214895</v>
      </c>
      <c r="BN442" s="17">
        <v>0.16819600823157821</v>
      </c>
      <c r="BO442" s="17">
        <v>7.9287127644968758E-2</v>
      </c>
      <c r="BQ442" s="17">
        <v>0.26831955908215432</v>
      </c>
      <c r="BR442" s="17">
        <v>0.1923017327742795</v>
      </c>
      <c r="BS442" s="17">
        <v>0.20321326699690581</v>
      </c>
      <c r="BT442" s="17">
        <v>0.19572178931775899</v>
      </c>
      <c r="BU442" s="17">
        <v>0.37206210685335661</v>
      </c>
      <c r="BV442" s="17">
        <v>0.1278883323695261</v>
      </c>
      <c r="BW442" s="17">
        <v>9.0187134055731533E-2</v>
      </c>
      <c r="BX442" s="17">
        <v>0.22523606004661489</v>
      </c>
      <c r="BZ442" s="17">
        <v>0.24059633990365209</v>
      </c>
      <c r="CA442" s="17">
        <v>0.20560369250347821</v>
      </c>
      <c r="CB442" s="17">
        <v>0.19740231886056939</v>
      </c>
      <c r="CC442" s="17">
        <v>0.2048360681012284</v>
      </c>
      <c r="CD442" s="17">
        <v>0.30364035899058689</v>
      </c>
      <c r="CE442" s="17">
        <v>0.30991414090635672</v>
      </c>
      <c r="CF442" s="17">
        <v>6.4929924339457809E-2</v>
      </c>
      <c r="CG442" s="17">
        <v>0.13598003384423379</v>
      </c>
      <c r="CI442" s="17">
        <v>0.21349625467391889</v>
      </c>
      <c r="CJ442" s="17">
        <v>0.19158497485351891</v>
      </c>
      <c r="CK442" s="17">
        <v>0.18467172066525819</v>
      </c>
      <c r="CL442" s="17">
        <v>0.23566121471941881</v>
      </c>
      <c r="CM442" s="17">
        <v>0.26923574962758029</v>
      </c>
      <c r="CN442" s="17">
        <v>9.8280772384403886E-2</v>
      </c>
      <c r="CO442" s="17">
        <v>0.1139433763344955</v>
      </c>
      <c r="CP442" s="17">
        <v>0.27702171198513659</v>
      </c>
    </row>
    <row r="443" spans="2:94" x14ac:dyDescent="0.25">
      <c r="B443" s="16" t="s">
        <v>85</v>
      </c>
      <c r="C443" s="17">
        <v>0.2086213721974122</v>
      </c>
      <c r="D443" s="17">
        <v>0.17100874616540171</v>
      </c>
      <c r="E443" s="17">
        <v>0.16464919926286101</v>
      </c>
      <c r="F443" s="17">
        <v>0.22243101933019321</v>
      </c>
      <c r="G443" s="17">
        <v>0.22483982680450559</v>
      </c>
      <c r="H443" s="17">
        <v>0.20440773075163071</v>
      </c>
      <c r="I443" s="17">
        <v>0.24773557408266861</v>
      </c>
      <c r="K443" s="17">
        <v>0.14665208696269591</v>
      </c>
      <c r="L443" s="17">
        <v>0.2684513817606769</v>
      </c>
      <c r="N443" s="17">
        <v>0.20365272510473709</v>
      </c>
      <c r="O443" s="17">
        <v>0.2151159322821716</v>
      </c>
      <c r="P443" s="17">
        <v>0.20328393938718761</v>
      </c>
      <c r="Q443" s="17">
        <v>0.1955704321846268</v>
      </c>
      <c r="R443" s="17">
        <v>0.21249142017049419</v>
      </c>
      <c r="S443" s="17">
        <v>0.19603302925307711</v>
      </c>
      <c r="T443" s="17">
        <v>0.21064378557170399</v>
      </c>
      <c r="U443" s="17">
        <v>0.22860115915828719</v>
      </c>
      <c r="V443" s="17">
        <v>0.17348013596461481</v>
      </c>
      <c r="W443" s="17">
        <v>0.25245167704716698</v>
      </c>
      <c r="X443" s="17">
        <v>0.2039443672280174</v>
      </c>
      <c r="Z443" s="17">
        <v>0.1825473068323584</v>
      </c>
      <c r="AA443" s="17">
        <v>0.2253907456603105</v>
      </c>
      <c r="AB443" s="17">
        <v>0.17397006711774901</v>
      </c>
      <c r="AC443" s="17">
        <v>0.25122022428364821</v>
      </c>
      <c r="AE443" s="17">
        <v>0.42350809038899428</v>
      </c>
      <c r="AF443" s="17">
        <v>0.26117209935292252</v>
      </c>
      <c r="AG443" s="17">
        <v>0.23786470727597081</v>
      </c>
      <c r="AH443" s="17">
        <v>0.24355338268641991</v>
      </c>
      <c r="AI443" s="17">
        <v>0.22319371486605991</v>
      </c>
      <c r="AJ443" s="17">
        <v>0.18833874870251591</v>
      </c>
      <c r="AK443" s="17">
        <v>0.1911398502493426</v>
      </c>
      <c r="AL443" s="17">
        <v>0.22012262228727331</v>
      </c>
      <c r="AM443" s="17">
        <v>0.1903493763078386</v>
      </c>
      <c r="AN443" s="17">
        <v>0.19069588315001049</v>
      </c>
      <c r="AO443" s="17">
        <v>0.1632709564343833</v>
      </c>
      <c r="AP443" s="17">
        <v>0.21746877587157029</v>
      </c>
      <c r="AQ443" s="17">
        <v>0.16638022975311639</v>
      </c>
      <c r="AR443" s="17">
        <v>0.17650783737645179</v>
      </c>
      <c r="AS443" s="17">
        <v>0.17455497019418989</v>
      </c>
      <c r="AT443" s="17">
        <v>0.14180173944913199</v>
      </c>
      <c r="AU443" s="17">
        <v>0.37028944082737308</v>
      </c>
      <c r="AW443" s="17">
        <v>0.21372409003093251</v>
      </c>
      <c r="AX443" s="17">
        <v>0.17727656090023891</v>
      </c>
      <c r="AZ443" s="17">
        <v>0.2028939062756655</v>
      </c>
      <c r="BA443" s="17">
        <v>0.2176917090153038</v>
      </c>
      <c r="BC443" s="17">
        <v>0.23823171699148399</v>
      </c>
      <c r="BD443" s="17">
        <v>0.20288448522945501</v>
      </c>
      <c r="BE443" s="17">
        <v>0.19027517203080899</v>
      </c>
      <c r="BF443" s="17">
        <v>0.18609904753027029</v>
      </c>
      <c r="BG443" s="17">
        <v>0.16069045392481951</v>
      </c>
      <c r="BH443" s="17">
        <v>0.10641996850874789</v>
      </c>
      <c r="BI443" s="17">
        <v>0.39961931179480559</v>
      </c>
      <c r="BK443" s="17">
        <v>0.19559626142496719</v>
      </c>
      <c r="BL443" s="17">
        <v>0.1596456584600115</v>
      </c>
      <c r="BM443" s="17">
        <v>0.30003041005608422</v>
      </c>
      <c r="BN443" s="17">
        <v>0.17897285310842129</v>
      </c>
      <c r="BO443" s="17">
        <v>0.55073878753976468</v>
      </c>
      <c r="BQ443" s="17">
        <v>0.16914384380194369</v>
      </c>
      <c r="BR443" s="17">
        <v>0.17154376547365549</v>
      </c>
      <c r="BS443" s="17">
        <v>0.21335192519642859</v>
      </c>
      <c r="BT443" s="17">
        <v>0.13222367642036451</v>
      </c>
      <c r="BU443" s="17">
        <v>6.3248810705838335E-2</v>
      </c>
      <c r="BV443" s="17">
        <v>0.3304766017795015</v>
      </c>
      <c r="BW443" s="17">
        <v>0.45792696554754347</v>
      </c>
      <c r="BX443" s="17">
        <v>0.21682303035107001</v>
      </c>
      <c r="BZ443" s="17">
        <v>0.17342290651528089</v>
      </c>
      <c r="CA443" s="17">
        <v>0.18472794971155271</v>
      </c>
      <c r="CB443" s="17">
        <v>0.2108012434697403</v>
      </c>
      <c r="CC443" s="17">
        <v>0.1831890260703482</v>
      </c>
      <c r="CD443" s="17">
        <v>9.9174098094491236E-2</v>
      </c>
      <c r="CE443" s="17">
        <v>0.17064260888408381</v>
      </c>
      <c r="CF443" s="17">
        <v>0.5301206680207754</v>
      </c>
      <c r="CG443" s="17">
        <v>0.31195577500541949</v>
      </c>
      <c r="CI443" s="17">
        <v>0.19217833790787139</v>
      </c>
      <c r="CJ443" s="17">
        <v>0.19558622714118371</v>
      </c>
      <c r="CK443" s="17">
        <v>0.1889544216659956</v>
      </c>
      <c r="CL443" s="17">
        <v>0.17917512167012439</v>
      </c>
      <c r="CM443" s="17">
        <v>0.10335174831677529</v>
      </c>
      <c r="CN443" s="17">
        <v>0.44228722522905239</v>
      </c>
      <c r="CO443" s="17">
        <v>0.43727583592536412</v>
      </c>
      <c r="CP443" s="17">
        <v>0.21253850885012279</v>
      </c>
    </row>
    <row r="445" spans="2:94" ht="75" x14ac:dyDescent="0.25">
      <c r="B445" s="14" t="s">
        <v>171</v>
      </c>
    </row>
    <row r="446" spans="2:94" x14ac:dyDescent="0.25">
      <c r="B446" s="15" t="s">
        <v>15</v>
      </c>
    </row>
    <row r="447" spans="2:94" ht="30" x14ac:dyDescent="0.25">
      <c r="B447" s="16" t="s">
        <v>149</v>
      </c>
      <c r="C447" s="17">
        <v>9.8107121662761504E-2</v>
      </c>
      <c r="D447" s="17">
        <v>0.1031132509028552</v>
      </c>
      <c r="E447" s="17">
        <v>6.9061870678324894E-2</v>
      </c>
      <c r="F447" s="17">
        <v>0.1017423532353387</v>
      </c>
      <c r="G447" s="17">
        <v>0.10904854610893031</v>
      </c>
      <c r="H447" s="17">
        <v>0.1231788437962598</v>
      </c>
      <c r="I447" s="17">
        <v>8.9802381442004184E-2</v>
      </c>
      <c r="K447" s="17">
        <v>0.1195466642420993</v>
      </c>
      <c r="L447" s="17">
        <v>7.6007748891799065E-2</v>
      </c>
      <c r="N447" s="17">
        <v>0.1274893056207004</v>
      </c>
      <c r="O447" s="17">
        <v>0.13912570327041221</v>
      </c>
      <c r="P447" s="17">
        <v>0.11835877639392579</v>
      </c>
      <c r="Q447" s="17">
        <v>0.11701123415106</v>
      </c>
      <c r="R447" s="17">
        <v>6.9738925163134499E-2</v>
      </c>
      <c r="S447" s="17">
        <v>6.9291847979005866E-2</v>
      </c>
      <c r="T447" s="17">
        <v>6.7128877113435917E-2</v>
      </c>
      <c r="U447" s="17">
        <v>8.2046905392939157E-2</v>
      </c>
      <c r="V447" s="17">
        <v>0.11820641017635319</v>
      </c>
      <c r="W447" s="17">
        <v>9.1706197978379145E-2</v>
      </c>
      <c r="X447" s="17">
        <v>8.7532923574518876E-2</v>
      </c>
      <c r="Z447" s="17">
        <v>0.1123842768715356</v>
      </c>
      <c r="AA447" s="17">
        <v>0.110562838450684</v>
      </c>
      <c r="AB447" s="17">
        <v>6.9965334137395363E-2</v>
      </c>
      <c r="AC447" s="17">
        <v>9.4648580730303952E-2</v>
      </c>
      <c r="AE447" s="17">
        <v>7.4064408340874147E-2</v>
      </c>
      <c r="AF447" s="17">
        <v>5.7770903388991102E-2</v>
      </c>
      <c r="AG447" s="17">
        <v>9.8975076414879168E-2</v>
      </c>
      <c r="AH447" s="17">
        <v>5.7901637579526079E-2</v>
      </c>
      <c r="AI447" s="17">
        <v>8.1876712654876518E-2</v>
      </c>
      <c r="AJ447" s="17">
        <v>0.1140551668099521</v>
      </c>
      <c r="AK447" s="17">
        <v>0.1152302852168561</v>
      </c>
      <c r="AL447" s="17">
        <v>7.8391435811082905E-2</v>
      </c>
      <c r="AM447" s="17">
        <v>0.1153103459006703</v>
      </c>
      <c r="AN447" s="17">
        <v>0.12754567843983899</v>
      </c>
      <c r="AO447" s="17">
        <v>9.4397073486888264E-2</v>
      </c>
      <c r="AP447" s="17">
        <v>8.2749343861302255E-2</v>
      </c>
      <c r="AQ447" s="17">
        <v>0.13333633367999151</v>
      </c>
      <c r="AR447" s="17">
        <v>0.10507972488508931</v>
      </c>
      <c r="AS447" s="17">
        <v>0.1109562413032712</v>
      </c>
      <c r="AT447" s="17">
        <v>9.7738531803853557E-2</v>
      </c>
      <c r="AU447" s="17">
        <v>8.7915730400077191E-2</v>
      </c>
      <c r="AW447" s="17">
        <v>9.9509089387329053E-2</v>
      </c>
      <c r="AX447" s="17">
        <v>9.0347993321454129E-2</v>
      </c>
      <c r="AZ447" s="17">
        <v>8.2707419308481356E-2</v>
      </c>
      <c r="BA447" s="17">
        <v>0.1224949555070883</v>
      </c>
      <c r="BC447" s="17">
        <v>8.1161824041382558E-2</v>
      </c>
      <c r="BD447" s="17">
        <v>8.9348934778000585E-2</v>
      </c>
      <c r="BE447" s="17">
        <v>0.11897917420109901</v>
      </c>
      <c r="BF447" s="17">
        <v>0.1150657709155774</v>
      </c>
      <c r="BG447" s="17">
        <v>0.12064635813349189</v>
      </c>
      <c r="BH447" s="17">
        <v>5.9761529048367887E-2</v>
      </c>
      <c r="BI447" s="17">
        <v>7.8265857409344913E-2</v>
      </c>
      <c r="BK447" s="17">
        <v>0.13123134878814219</v>
      </c>
      <c r="BL447" s="17">
        <v>7.8447373508893248E-2</v>
      </c>
      <c r="BM447" s="17">
        <v>4.5971946913849857E-2</v>
      </c>
      <c r="BN447" s="17">
        <v>0.14184106566078311</v>
      </c>
      <c r="BO447" s="17">
        <v>3.2458299233555879E-2</v>
      </c>
      <c r="BQ447" s="17">
        <v>5.7549666947355513E-2</v>
      </c>
      <c r="BR447" s="17">
        <v>0.1374208229574917</v>
      </c>
      <c r="BS447" s="17">
        <v>0.1208735996107565</v>
      </c>
      <c r="BT447" s="17">
        <v>9.5618004417540897E-2</v>
      </c>
      <c r="BU447" s="17">
        <v>0.13758110109114341</v>
      </c>
      <c r="BV447" s="17">
        <v>7.1510720548898593E-2</v>
      </c>
      <c r="BW447" s="17">
        <v>1.7951313223110589E-2</v>
      </c>
      <c r="BX447" s="17">
        <v>0.13894589875709909</v>
      </c>
      <c r="BZ447" s="17">
        <v>3.6281748308480563E-2</v>
      </c>
      <c r="CA447" s="17">
        <v>0.13378289790593181</v>
      </c>
      <c r="CB447" s="17">
        <v>0.12778261499179269</v>
      </c>
      <c r="CC447" s="17">
        <v>0.13285281710768379</v>
      </c>
      <c r="CD447" s="17">
        <v>0.1060779414256403</v>
      </c>
      <c r="CE447" s="17">
        <v>0.13709410820478149</v>
      </c>
      <c r="CF447" s="17">
        <v>4.661456023973249E-2</v>
      </c>
      <c r="CG447" s="17">
        <v>7.8818124205684001E-2</v>
      </c>
      <c r="CI447" s="17">
        <v>3.7865508918165168E-2</v>
      </c>
      <c r="CJ447" s="17">
        <v>0.13453822657491329</v>
      </c>
      <c r="CK447" s="17">
        <v>0.1096618190994484</v>
      </c>
      <c r="CL447" s="17">
        <v>0.20611597740363771</v>
      </c>
      <c r="CM447" s="17">
        <v>7.2248386671956169E-2</v>
      </c>
      <c r="CN447" s="17">
        <v>5.3996558850805523E-2</v>
      </c>
      <c r="CO447" s="17">
        <v>5.7139023373294517E-2</v>
      </c>
      <c r="CP447" s="17">
        <v>0.13750626044179029</v>
      </c>
    </row>
    <row r="448" spans="2:94" x14ac:dyDescent="0.25">
      <c r="B448" s="16" t="s">
        <v>150</v>
      </c>
      <c r="C448" s="17">
        <v>0.14241500879574731</v>
      </c>
      <c r="D448" s="17">
        <v>0.17326613245744729</v>
      </c>
      <c r="E448" s="17">
        <v>0.15020938996495689</v>
      </c>
      <c r="F448" s="17">
        <v>0.10322587420071901</v>
      </c>
      <c r="G448" s="17">
        <v>0.13858636654941039</v>
      </c>
      <c r="H448" s="17">
        <v>0.15636364240956799</v>
      </c>
      <c r="I448" s="17">
        <v>0.14126011338748309</v>
      </c>
      <c r="K448" s="17">
        <v>0.15232161119143381</v>
      </c>
      <c r="L448" s="17">
        <v>0.1325243622688563</v>
      </c>
      <c r="N448" s="17">
        <v>0.1755017165024523</v>
      </c>
      <c r="O448" s="17">
        <v>0.12156352596688259</v>
      </c>
      <c r="P448" s="17">
        <v>0.13000369180810659</v>
      </c>
      <c r="Q448" s="17">
        <v>0.13987629879573099</v>
      </c>
      <c r="R448" s="17">
        <v>0.1477395670033031</v>
      </c>
      <c r="S448" s="17">
        <v>0.15830343442951489</v>
      </c>
      <c r="T448" s="17">
        <v>0.1207991508924031</v>
      </c>
      <c r="U448" s="17">
        <v>0.14767224131512591</v>
      </c>
      <c r="V448" s="17">
        <v>0.1264187839015819</v>
      </c>
      <c r="W448" s="17">
        <v>0.14820629580167921</v>
      </c>
      <c r="X448" s="17">
        <v>0.149233226927415</v>
      </c>
      <c r="Z448" s="17">
        <v>0.16630685303623949</v>
      </c>
      <c r="AA448" s="17">
        <v>0.14428700044409029</v>
      </c>
      <c r="AB448" s="17">
        <v>0.13568343435111341</v>
      </c>
      <c r="AC448" s="17">
        <v>0.12073875787507581</v>
      </c>
      <c r="AE448" s="17">
        <v>7.9170186301732115E-2</v>
      </c>
      <c r="AF448" s="17">
        <v>0.1116111124592705</v>
      </c>
      <c r="AG448" s="17">
        <v>0.1493228823054468</v>
      </c>
      <c r="AH448" s="17">
        <v>0.13956624355615771</v>
      </c>
      <c r="AI448" s="17">
        <v>0.1534329726540106</v>
      </c>
      <c r="AJ448" s="17">
        <v>0.13640891764434709</v>
      </c>
      <c r="AK448" s="17">
        <v>0.12319403909280061</v>
      </c>
      <c r="AL448" s="17">
        <v>0.14230135310448819</v>
      </c>
      <c r="AM448" s="17">
        <v>0.1545637776496217</v>
      </c>
      <c r="AN448" s="17">
        <v>0.14272294669295099</v>
      </c>
      <c r="AO448" s="17">
        <v>0.1554962559054843</v>
      </c>
      <c r="AP448" s="17">
        <v>0.13961111347476249</v>
      </c>
      <c r="AQ448" s="17">
        <v>0.170399803661719</v>
      </c>
      <c r="AR448" s="17">
        <v>0.15205365657097081</v>
      </c>
      <c r="AS448" s="17">
        <v>0.19467020186341019</v>
      </c>
      <c r="AT448" s="17">
        <v>0.12326927993448419</v>
      </c>
      <c r="AU448" s="17">
        <v>0.13848447104142511</v>
      </c>
      <c r="AW448" s="17">
        <v>0.1491506877443381</v>
      </c>
      <c r="AX448" s="17">
        <v>0.1163646826384466</v>
      </c>
      <c r="AZ448" s="17">
        <v>0.13317756595674629</v>
      </c>
      <c r="BA448" s="17">
        <v>0.15704394225960799</v>
      </c>
      <c r="BC448" s="17">
        <v>0.1167477738436881</v>
      </c>
      <c r="BD448" s="17">
        <v>0.1580609540241317</v>
      </c>
      <c r="BE448" s="17">
        <v>0.1182002072641111</v>
      </c>
      <c r="BF448" s="17">
        <v>0.17000679581370831</v>
      </c>
      <c r="BG448" s="17">
        <v>0.15377163733962329</v>
      </c>
      <c r="BH448" s="17">
        <v>0.16975069836610421</v>
      </c>
      <c r="BI448" s="17">
        <v>9.1563645087504197E-2</v>
      </c>
      <c r="BK448" s="17">
        <v>0.16618255063321799</v>
      </c>
      <c r="BL448" s="17">
        <v>0.13179188150835039</v>
      </c>
      <c r="BM448" s="17">
        <v>9.5590835140015665E-2</v>
      </c>
      <c r="BN448" s="17">
        <v>0.1887580625490563</v>
      </c>
      <c r="BO448" s="17">
        <v>5.862285974182118E-2</v>
      </c>
      <c r="BQ448" s="17">
        <v>0.1310721600600587</v>
      </c>
      <c r="BR448" s="17">
        <v>0.1628485415008151</v>
      </c>
      <c r="BS448" s="17">
        <v>0.1643094408969086</v>
      </c>
      <c r="BT448" s="17">
        <v>0.21533581380677219</v>
      </c>
      <c r="BU448" s="17">
        <v>9.1709335920115001E-2</v>
      </c>
      <c r="BV448" s="17">
        <v>8.5087918413254998E-2</v>
      </c>
      <c r="BW448" s="17">
        <v>0.10389320924710339</v>
      </c>
      <c r="BX448" s="17">
        <v>0.17750973495859079</v>
      </c>
      <c r="BZ448" s="17">
        <v>0.1307325454160557</v>
      </c>
      <c r="CA448" s="17">
        <v>0.1602264355215714</v>
      </c>
      <c r="CB448" s="17">
        <v>0.15460248581264921</v>
      </c>
      <c r="CC448" s="17">
        <v>0.26074514235418378</v>
      </c>
      <c r="CD448" s="17">
        <v>0.12196341141696521</v>
      </c>
      <c r="CE448" s="17">
        <v>0.194423649124807</v>
      </c>
      <c r="CF448" s="17">
        <v>8.1873579185947995E-2</v>
      </c>
      <c r="CG448" s="17">
        <v>0.1024334476711493</v>
      </c>
      <c r="CI448" s="17">
        <v>0.13023878064749889</v>
      </c>
      <c r="CJ448" s="17">
        <v>0.15862276445779161</v>
      </c>
      <c r="CK448" s="17">
        <v>0.18714384150600979</v>
      </c>
      <c r="CL448" s="17">
        <v>0.19627019844014881</v>
      </c>
      <c r="CM448" s="17">
        <v>0.1092832836745518</v>
      </c>
      <c r="CN448" s="17">
        <v>6.3962942293190786E-2</v>
      </c>
      <c r="CO448" s="17">
        <v>0.12314271530960059</v>
      </c>
      <c r="CP448" s="17">
        <v>0.20056148134280219</v>
      </c>
    </row>
    <row r="449" spans="2:94" x14ac:dyDescent="0.25">
      <c r="B449" s="16" t="s">
        <v>151</v>
      </c>
      <c r="C449" s="17">
        <v>0.15826585443634131</v>
      </c>
      <c r="D449" s="17">
        <v>0.1899513841876676</v>
      </c>
      <c r="E449" s="17">
        <v>0.19629633090623011</v>
      </c>
      <c r="F449" s="17">
        <v>0.1679377778418954</v>
      </c>
      <c r="G449" s="17">
        <v>0.13487504588641561</v>
      </c>
      <c r="H449" s="17">
        <v>0.1332434267082315</v>
      </c>
      <c r="I449" s="17">
        <v>0.13429036567096561</v>
      </c>
      <c r="K449" s="17">
        <v>0.1537257010375522</v>
      </c>
      <c r="L449" s="17">
        <v>0.16348941469202319</v>
      </c>
      <c r="N449" s="17">
        <v>0.1373843243115056</v>
      </c>
      <c r="O449" s="17">
        <v>0.1430268490809381</v>
      </c>
      <c r="P449" s="17">
        <v>0.105198274518692</v>
      </c>
      <c r="Q449" s="17">
        <v>0.14290121250978111</v>
      </c>
      <c r="R449" s="17">
        <v>0.18196561249949469</v>
      </c>
      <c r="S449" s="17">
        <v>0.20782604206011249</v>
      </c>
      <c r="T449" s="17">
        <v>0.19395313114501839</v>
      </c>
      <c r="U449" s="17">
        <v>0.14283564495527271</v>
      </c>
      <c r="V449" s="17">
        <v>0.18155235902776651</v>
      </c>
      <c r="W449" s="17">
        <v>0.14391982594189709</v>
      </c>
      <c r="X449" s="17">
        <v>0.1241427647935931</v>
      </c>
      <c r="Z449" s="17">
        <v>0.151169275381518</v>
      </c>
      <c r="AA449" s="17">
        <v>0.15699072346546439</v>
      </c>
      <c r="AB449" s="17">
        <v>0.16319766474792419</v>
      </c>
      <c r="AC449" s="17">
        <v>0.16307448338042399</v>
      </c>
      <c r="AE449" s="17">
        <v>0.22620834169875609</v>
      </c>
      <c r="AF449" s="17">
        <v>0.20746509425019841</v>
      </c>
      <c r="AG449" s="17">
        <v>0.15298044794610599</v>
      </c>
      <c r="AH449" s="17">
        <v>0.19572358146430691</v>
      </c>
      <c r="AI449" s="17">
        <v>0.17139245529629349</v>
      </c>
      <c r="AJ449" s="17">
        <v>0.1568950314143461</v>
      </c>
      <c r="AK449" s="17">
        <v>0.1304417847735086</v>
      </c>
      <c r="AL449" s="17">
        <v>0.17433911111490169</v>
      </c>
      <c r="AM449" s="17">
        <v>0.14216308992765089</v>
      </c>
      <c r="AN449" s="17">
        <v>7.8450790369813783E-2</v>
      </c>
      <c r="AO449" s="17">
        <v>0.18147631058633451</v>
      </c>
      <c r="AP449" s="17">
        <v>0.17127518177318671</v>
      </c>
      <c r="AQ449" s="17">
        <v>0.17452483891706419</v>
      </c>
      <c r="AR449" s="17">
        <v>0.17252390405065671</v>
      </c>
      <c r="AS449" s="17">
        <v>0.12865762570227021</v>
      </c>
      <c r="AT449" s="17">
        <v>0.12771595769476299</v>
      </c>
      <c r="AU449" s="17">
        <v>0.15197086786477629</v>
      </c>
      <c r="AW449" s="17">
        <v>0.15859518406739809</v>
      </c>
      <c r="AX449" s="17">
        <v>0.15650797821085069</v>
      </c>
      <c r="AZ449" s="17">
        <v>0.1524886495963389</v>
      </c>
      <c r="BA449" s="17">
        <v>0.16741496059964711</v>
      </c>
      <c r="BC449" s="17">
        <v>0.15953542457282241</v>
      </c>
      <c r="BD449" s="17">
        <v>0.16385443606880301</v>
      </c>
      <c r="BE449" s="17">
        <v>0.14698860023919769</v>
      </c>
      <c r="BF449" s="17">
        <v>0.16184092419648141</v>
      </c>
      <c r="BG449" s="17">
        <v>0.15637885564294041</v>
      </c>
      <c r="BH449" s="17">
        <v>0.1836417616749183</v>
      </c>
      <c r="BI449" s="17">
        <v>0.1182906469208093</v>
      </c>
      <c r="BK449" s="17">
        <v>0.14176010503940931</v>
      </c>
      <c r="BL449" s="17">
        <v>0.15237296161896249</v>
      </c>
      <c r="BM449" s="17">
        <v>0.18668481663468081</v>
      </c>
      <c r="BN449" s="17">
        <v>0.19751383332343289</v>
      </c>
      <c r="BO449" s="17">
        <v>0.15863528399161089</v>
      </c>
      <c r="BQ449" s="17">
        <v>0.1598585484452382</v>
      </c>
      <c r="BR449" s="17">
        <v>0.15014719810129429</v>
      </c>
      <c r="BS449" s="17">
        <v>0.16423584228841781</v>
      </c>
      <c r="BT449" s="17">
        <v>0.14750107529802151</v>
      </c>
      <c r="BU449" s="17">
        <v>0.21766537365986691</v>
      </c>
      <c r="BV449" s="17">
        <v>0.16562848102915859</v>
      </c>
      <c r="BW449" s="17">
        <v>0.14139556238325091</v>
      </c>
      <c r="BX449" s="17">
        <v>0.15556053645912241</v>
      </c>
      <c r="BZ449" s="17">
        <v>0.14973076144964101</v>
      </c>
      <c r="CA449" s="17">
        <v>0.1437800978668996</v>
      </c>
      <c r="CB449" s="17">
        <v>0.1587849548944292</v>
      </c>
      <c r="CC449" s="17">
        <v>0.12966149998018961</v>
      </c>
      <c r="CD449" s="17">
        <v>0.17726211560539351</v>
      </c>
      <c r="CE449" s="17">
        <v>0.17868525759321299</v>
      </c>
      <c r="CF449" s="17">
        <v>0.18077324126895111</v>
      </c>
      <c r="CG449" s="17">
        <v>0.17332106315478829</v>
      </c>
      <c r="CI449" s="17">
        <v>0.1570039454113103</v>
      </c>
      <c r="CJ449" s="17">
        <v>0.15046620742849851</v>
      </c>
      <c r="CK449" s="17">
        <v>0.19500975742117491</v>
      </c>
      <c r="CL449" s="17">
        <v>0.1638889944852103</v>
      </c>
      <c r="CM449" s="17">
        <v>0.1593362378943157</v>
      </c>
      <c r="CN449" s="17">
        <v>0.17286104412554679</v>
      </c>
      <c r="CO449" s="17">
        <v>0.12044385086277939</v>
      </c>
      <c r="CP449" s="17">
        <v>0.14789304974047929</v>
      </c>
    </row>
    <row r="450" spans="2:94" x14ac:dyDescent="0.25">
      <c r="B450" s="16" t="s">
        <v>152</v>
      </c>
      <c r="C450" s="17">
        <v>0.24847239035674121</v>
      </c>
      <c r="D450" s="17">
        <v>0.21115444295340791</v>
      </c>
      <c r="E450" s="17">
        <v>0.2190463285079928</v>
      </c>
      <c r="F450" s="17">
        <v>0.25184279989659403</v>
      </c>
      <c r="G450" s="17">
        <v>0.25512604426339758</v>
      </c>
      <c r="H450" s="17">
        <v>0.25746585238358027</v>
      </c>
      <c r="I450" s="17">
        <v>0.28290081092696012</v>
      </c>
      <c r="K450" s="17">
        <v>0.26264673394735921</v>
      </c>
      <c r="L450" s="17">
        <v>0.23586735549602439</v>
      </c>
      <c r="N450" s="17">
        <v>0.24306516461936711</v>
      </c>
      <c r="O450" s="17">
        <v>0.2454694436803615</v>
      </c>
      <c r="P450" s="17">
        <v>0.29000302872699057</v>
      </c>
      <c r="Q450" s="17">
        <v>0.2718915176562976</v>
      </c>
      <c r="R450" s="17">
        <v>0.23350936415120241</v>
      </c>
      <c r="S450" s="17">
        <v>0.2324232553485587</v>
      </c>
      <c r="T450" s="17">
        <v>0.27154384645951052</v>
      </c>
      <c r="U450" s="17">
        <v>0.25163745108452368</v>
      </c>
      <c r="V450" s="17">
        <v>0.22349884227121319</v>
      </c>
      <c r="W450" s="17">
        <v>0.24288251901272351</v>
      </c>
      <c r="X450" s="17">
        <v>0.258365836832877</v>
      </c>
      <c r="Z450" s="17">
        <v>0.25143127809046378</v>
      </c>
      <c r="AA450" s="17">
        <v>0.22613975923935051</v>
      </c>
      <c r="AB450" s="17">
        <v>0.29484301862219059</v>
      </c>
      <c r="AC450" s="17">
        <v>0.22838598551021519</v>
      </c>
      <c r="AE450" s="17">
        <v>0.16872819786497131</v>
      </c>
      <c r="AF450" s="17">
        <v>0.23420631885055601</v>
      </c>
      <c r="AG450" s="17">
        <v>0.22398183100123059</v>
      </c>
      <c r="AH450" s="17">
        <v>0.21126663113971411</v>
      </c>
      <c r="AI450" s="17">
        <v>0.26726501991034418</v>
      </c>
      <c r="AJ450" s="17">
        <v>0.26143144102643467</v>
      </c>
      <c r="AK450" s="17">
        <v>0.28870024366147601</v>
      </c>
      <c r="AL450" s="17">
        <v>0.21404730137534669</v>
      </c>
      <c r="AM450" s="17">
        <v>0.27048535891170822</v>
      </c>
      <c r="AN450" s="17">
        <v>0.26733171460737171</v>
      </c>
      <c r="AO450" s="17">
        <v>0.262817178810136</v>
      </c>
      <c r="AP450" s="17">
        <v>0.21830950485785081</v>
      </c>
      <c r="AQ450" s="17">
        <v>0.23234375829584611</v>
      </c>
      <c r="AR450" s="17">
        <v>0.25697333557467072</v>
      </c>
      <c r="AS450" s="17">
        <v>0.28814686268986472</v>
      </c>
      <c r="AT450" s="17">
        <v>0.26778980936782509</v>
      </c>
      <c r="AU450" s="17">
        <v>0.16407592658730871</v>
      </c>
      <c r="AW450" s="17">
        <v>0.2485383527619037</v>
      </c>
      <c r="AX450" s="17">
        <v>0.25381472490766821</v>
      </c>
      <c r="AZ450" s="17">
        <v>0.27269551007475529</v>
      </c>
      <c r="BA450" s="17">
        <v>0.21011129705223469</v>
      </c>
      <c r="BC450" s="17">
        <v>0.26310888249447162</v>
      </c>
      <c r="BD450" s="17">
        <v>0.2442519063768622</v>
      </c>
      <c r="BE450" s="17">
        <v>0.2813069379289857</v>
      </c>
      <c r="BF450" s="17">
        <v>0.223631285198202</v>
      </c>
      <c r="BG450" s="17">
        <v>0.23782014557159051</v>
      </c>
      <c r="BH450" s="17">
        <v>0.27342511706115857</v>
      </c>
      <c r="BI450" s="17">
        <v>0.2325199599269461</v>
      </c>
      <c r="BK450" s="17">
        <v>0.23364911925697099</v>
      </c>
      <c r="BL450" s="17">
        <v>0.30313377008545628</v>
      </c>
      <c r="BM450" s="17">
        <v>0.23970089165967801</v>
      </c>
      <c r="BN450" s="17">
        <v>0.1590958584290405</v>
      </c>
      <c r="BO450" s="17">
        <v>0.1421265548655912</v>
      </c>
      <c r="BQ450" s="17">
        <v>0.32434924226159301</v>
      </c>
      <c r="BR450" s="17">
        <v>0.23446992902629529</v>
      </c>
      <c r="BS450" s="17">
        <v>0.23073906321513449</v>
      </c>
      <c r="BT450" s="17">
        <v>0.24649971147856151</v>
      </c>
      <c r="BU450" s="17">
        <v>0.20685258455918709</v>
      </c>
      <c r="BV450" s="17">
        <v>0.21962805926235721</v>
      </c>
      <c r="BW450" s="17">
        <v>0.1762428018733751</v>
      </c>
      <c r="BX450" s="17">
        <v>0.1772004882240083</v>
      </c>
      <c r="BZ450" s="17">
        <v>0.34112928767953948</v>
      </c>
      <c r="CA450" s="17">
        <v>0.23407112585921311</v>
      </c>
      <c r="CB450" s="17">
        <v>0.24389042749863049</v>
      </c>
      <c r="CC450" s="17">
        <v>0.19218053524934001</v>
      </c>
      <c r="CD450" s="17">
        <v>0.27250405119278182</v>
      </c>
      <c r="CE450" s="17">
        <v>0.19502378829519271</v>
      </c>
      <c r="CF450" s="17">
        <v>0.1159067585258812</v>
      </c>
      <c r="CG450" s="17">
        <v>0.21150500456950669</v>
      </c>
      <c r="CI450" s="17">
        <v>0.3346769656711131</v>
      </c>
      <c r="CJ450" s="17">
        <v>0.2235010810466026</v>
      </c>
      <c r="CK450" s="17">
        <v>0.2109980264536935</v>
      </c>
      <c r="CL450" s="17">
        <v>0.15785197548115429</v>
      </c>
      <c r="CM450" s="17">
        <v>0.32687856441853891</v>
      </c>
      <c r="CN450" s="17">
        <v>0.1795618791370174</v>
      </c>
      <c r="CO450" s="17">
        <v>0.1900890352609407</v>
      </c>
      <c r="CP450" s="17">
        <v>0.1751927046748179</v>
      </c>
    </row>
    <row r="451" spans="2:94" ht="30" x14ac:dyDescent="0.25">
      <c r="B451" s="16" t="s">
        <v>153</v>
      </c>
      <c r="C451" s="17">
        <v>0.15327414247607521</v>
      </c>
      <c r="D451" s="17">
        <v>0.14866769039086569</v>
      </c>
      <c r="E451" s="17">
        <v>0.19445166958345761</v>
      </c>
      <c r="F451" s="17">
        <v>0.1716706255787124</v>
      </c>
      <c r="G451" s="17">
        <v>0.14151255577954841</v>
      </c>
      <c r="H451" s="17">
        <v>0.15308453528919361</v>
      </c>
      <c r="I451" s="17">
        <v>0.11749281648490061</v>
      </c>
      <c r="K451" s="17">
        <v>0.16921555473764971</v>
      </c>
      <c r="L451" s="17">
        <v>0.13791879583325359</v>
      </c>
      <c r="N451" s="17">
        <v>0.1348711035100382</v>
      </c>
      <c r="O451" s="17">
        <v>0.13616493707526989</v>
      </c>
      <c r="P451" s="17">
        <v>0.15367476698181959</v>
      </c>
      <c r="Q451" s="17">
        <v>0.15092359685833071</v>
      </c>
      <c r="R451" s="17">
        <v>0.17222746564206751</v>
      </c>
      <c r="S451" s="17">
        <v>0.1282376224041398</v>
      </c>
      <c r="T451" s="17">
        <v>0.14557718595971089</v>
      </c>
      <c r="U451" s="17">
        <v>0.160704430452697</v>
      </c>
      <c r="V451" s="17">
        <v>0.19521718660035839</v>
      </c>
      <c r="W451" s="17">
        <v>0.112322897272</v>
      </c>
      <c r="X451" s="17">
        <v>0.18261451372043211</v>
      </c>
      <c r="Z451" s="17">
        <v>0.15106119003850449</v>
      </c>
      <c r="AA451" s="17">
        <v>0.14297869584327699</v>
      </c>
      <c r="AB451" s="17">
        <v>0.17645301816619011</v>
      </c>
      <c r="AC451" s="17">
        <v>0.14459194317776489</v>
      </c>
      <c r="AE451" s="17">
        <v>3.5451764579122358E-2</v>
      </c>
      <c r="AF451" s="17">
        <v>0.1183207419277777</v>
      </c>
      <c r="AG451" s="17">
        <v>0.14662054758415161</v>
      </c>
      <c r="AH451" s="17">
        <v>0.1516600194777942</v>
      </c>
      <c r="AI451" s="17">
        <v>0.11812635805079411</v>
      </c>
      <c r="AJ451" s="17">
        <v>0.16193339497017531</v>
      </c>
      <c r="AK451" s="17">
        <v>0.15293429065459541</v>
      </c>
      <c r="AL451" s="17">
        <v>0.17810140519679271</v>
      </c>
      <c r="AM451" s="17">
        <v>0.14900682899130291</v>
      </c>
      <c r="AN451" s="17">
        <v>0.18358535581376809</v>
      </c>
      <c r="AO451" s="17">
        <v>0.1383293814525979</v>
      </c>
      <c r="AP451" s="17">
        <v>0.1846612528402381</v>
      </c>
      <c r="AQ451" s="17">
        <v>0.15206129414855421</v>
      </c>
      <c r="AR451" s="17">
        <v>0.14182771373644729</v>
      </c>
      <c r="AS451" s="17">
        <v>0.1280248657559305</v>
      </c>
      <c r="AT451" s="17">
        <v>0.23977384974803789</v>
      </c>
      <c r="AU451" s="17">
        <v>0.1221190222604368</v>
      </c>
      <c r="AW451" s="17">
        <v>0.14123021808285269</v>
      </c>
      <c r="AX451" s="17">
        <v>0.20887839731053401</v>
      </c>
      <c r="AZ451" s="17">
        <v>0.1691348592433953</v>
      </c>
      <c r="BA451" s="17">
        <v>0.1281562203062469</v>
      </c>
      <c r="BC451" s="17">
        <v>0.15099778597468541</v>
      </c>
      <c r="BD451" s="17">
        <v>0.14784429373769911</v>
      </c>
      <c r="BE451" s="17">
        <v>0.15550444144087661</v>
      </c>
      <c r="BF451" s="17">
        <v>0.14797897100876639</v>
      </c>
      <c r="BG451" s="17">
        <v>0.18252929990056721</v>
      </c>
      <c r="BH451" s="17">
        <v>0.20481459752458081</v>
      </c>
      <c r="BI451" s="17">
        <v>0.1202577037752539</v>
      </c>
      <c r="BK451" s="17">
        <v>0.14840065027547089</v>
      </c>
      <c r="BL451" s="17">
        <v>0.17514752387942439</v>
      </c>
      <c r="BM451" s="17">
        <v>0.15304209774708741</v>
      </c>
      <c r="BN451" s="17">
        <v>0.1150321323962757</v>
      </c>
      <c r="BO451" s="17">
        <v>7.9274726114247296E-2</v>
      </c>
      <c r="BQ451" s="17">
        <v>0.16915280281987419</v>
      </c>
      <c r="BR451" s="17">
        <v>0.15830386399739049</v>
      </c>
      <c r="BS451" s="17">
        <v>0.10771675022984251</v>
      </c>
      <c r="BT451" s="17">
        <v>0.15617371068953001</v>
      </c>
      <c r="BU451" s="17">
        <v>0.24946105786243181</v>
      </c>
      <c r="BV451" s="17">
        <v>0.14138111590148081</v>
      </c>
      <c r="BW451" s="17">
        <v>8.7144597712428967E-2</v>
      </c>
      <c r="BX451" s="17">
        <v>0.14521453605704651</v>
      </c>
      <c r="BZ451" s="17">
        <v>0.17632511120726729</v>
      </c>
      <c r="CA451" s="17">
        <v>0.1576888163577265</v>
      </c>
      <c r="CB451" s="17">
        <v>9.7814525816532133E-2</v>
      </c>
      <c r="CC451" s="17">
        <v>0.10798312899644399</v>
      </c>
      <c r="CD451" s="17">
        <v>0.22538030651004459</v>
      </c>
      <c r="CE451" s="17">
        <v>0.13856049541813029</v>
      </c>
      <c r="CF451" s="17">
        <v>5.822083193334026E-2</v>
      </c>
      <c r="CG451" s="17">
        <v>0.13588049291486351</v>
      </c>
      <c r="CI451" s="17">
        <v>0.15939330865891491</v>
      </c>
      <c r="CJ451" s="17">
        <v>0.15906253948704149</v>
      </c>
      <c r="CK451" s="17">
        <v>9.9993562521801915E-2</v>
      </c>
      <c r="CL451" s="17">
        <v>0.11412797862799939</v>
      </c>
      <c r="CM451" s="17">
        <v>0.23124921618919089</v>
      </c>
      <c r="CN451" s="17">
        <v>9.3305216979339856E-2</v>
      </c>
      <c r="CO451" s="17">
        <v>8.1842815879116404E-2</v>
      </c>
      <c r="CP451" s="17">
        <v>0.13331284465803861</v>
      </c>
    </row>
    <row r="452" spans="2:94" x14ac:dyDescent="0.25">
      <c r="B452" s="16" t="s">
        <v>85</v>
      </c>
      <c r="C452" s="17">
        <v>0.19946548227233349</v>
      </c>
      <c r="D452" s="17">
        <v>0.17384709910775631</v>
      </c>
      <c r="E452" s="17">
        <v>0.17093441035903759</v>
      </c>
      <c r="F452" s="17">
        <v>0.20358056924674039</v>
      </c>
      <c r="G452" s="17">
        <v>0.22085144141229771</v>
      </c>
      <c r="H452" s="17">
        <v>0.1766636994131667</v>
      </c>
      <c r="I452" s="17">
        <v>0.2342535120876863</v>
      </c>
      <c r="K452" s="17">
        <v>0.14254373484390581</v>
      </c>
      <c r="L452" s="17">
        <v>0.25419232281804338</v>
      </c>
      <c r="N452" s="17">
        <v>0.18168838543593629</v>
      </c>
      <c r="O452" s="17">
        <v>0.21464954092613581</v>
      </c>
      <c r="P452" s="17">
        <v>0.20276146157046551</v>
      </c>
      <c r="Q452" s="17">
        <v>0.17739614002879969</v>
      </c>
      <c r="R452" s="17">
        <v>0.1948190655407977</v>
      </c>
      <c r="S452" s="17">
        <v>0.20391779777866809</v>
      </c>
      <c r="T452" s="17">
        <v>0.20099780842992121</v>
      </c>
      <c r="U452" s="17">
        <v>0.21510332679944161</v>
      </c>
      <c r="V452" s="17">
        <v>0.15510641802272659</v>
      </c>
      <c r="W452" s="17">
        <v>0.26096226399332118</v>
      </c>
      <c r="X452" s="17">
        <v>0.1981107341511637</v>
      </c>
      <c r="Z452" s="17">
        <v>0.1676471265817385</v>
      </c>
      <c r="AA452" s="17">
        <v>0.21904098255713381</v>
      </c>
      <c r="AB452" s="17">
        <v>0.1598575299751864</v>
      </c>
      <c r="AC452" s="17">
        <v>0.2485602493262159</v>
      </c>
      <c r="AE452" s="17">
        <v>0.41637710121454419</v>
      </c>
      <c r="AF452" s="17">
        <v>0.27062582912320587</v>
      </c>
      <c r="AG452" s="17">
        <v>0.22811921474818589</v>
      </c>
      <c r="AH452" s="17">
        <v>0.24388188678250089</v>
      </c>
      <c r="AI452" s="17">
        <v>0.20790648143368101</v>
      </c>
      <c r="AJ452" s="17">
        <v>0.1692760481347447</v>
      </c>
      <c r="AK452" s="17">
        <v>0.1894993566007635</v>
      </c>
      <c r="AL452" s="17">
        <v>0.21281939339738781</v>
      </c>
      <c r="AM452" s="17">
        <v>0.16847059861904601</v>
      </c>
      <c r="AN452" s="17">
        <v>0.20036351407625649</v>
      </c>
      <c r="AO452" s="17">
        <v>0.16748379975855901</v>
      </c>
      <c r="AP452" s="17">
        <v>0.20339360319265951</v>
      </c>
      <c r="AQ452" s="17">
        <v>0.13733397129682531</v>
      </c>
      <c r="AR452" s="17">
        <v>0.17154166518216529</v>
      </c>
      <c r="AS452" s="17">
        <v>0.1495442026852532</v>
      </c>
      <c r="AT452" s="17">
        <v>0.14371257145103619</v>
      </c>
      <c r="AU452" s="17">
        <v>0.33543398184597578</v>
      </c>
      <c r="AW452" s="17">
        <v>0.20297646795617841</v>
      </c>
      <c r="AX452" s="17">
        <v>0.17408622361104639</v>
      </c>
      <c r="AZ452" s="17">
        <v>0.18979599582028281</v>
      </c>
      <c r="BA452" s="17">
        <v>0.21477862427517491</v>
      </c>
      <c r="BC452" s="17">
        <v>0.22844830907295</v>
      </c>
      <c r="BD452" s="17">
        <v>0.19663947501450341</v>
      </c>
      <c r="BE452" s="17">
        <v>0.17902063892572981</v>
      </c>
      <c r="BF452" s="17">
        <v>0.1814762528672644</v>
      </c>
      <c r="BG452" s="17">
        <v>0.14885370341178669</v>
      </c>
      <c r="BH452" s="17">
        <v>0.1086062963248704</v>
      </c>
      <c r="BI452" s="17">
        <v>0.35910218688014139</v>
      </c>
      <c r="BK452" s="17">
        <v>0.17877622600678869</v>
      </c>
      <c r="BL452" s="17">
        <v>0.15910648939891309</v>
      </c>
      <c r="BM452" s="17">
        <v>0.27900941190468842</v>
      </c>
      <c r="BN452" s="17">
        <v>0.19775904764141139</v>
      </c>
      <c r="BO452" s="17">
        <v>0.52888227605317317</v>
      </c>
      <c r="BQ452" s="17">
        <v>0.15801757946588049</v>
      </c>
      <c r="BR452" s="17">
        <v>0.15680964441671319</v>
      </c>
      <c r="BS452" s="17">
        <v>0.21212530375894009</v>
      </c>
      <c r="BT452" s="17">
        <v>0.13887168430957381</v>
      </c>
      <c r="BU452" s="17">
        <v>9.6730546907255965E-2</v>
      </c>
      <c r="BV452" s="17">
        <v>0.31676370484485</v>
      </c>
      <c r="BW452" s="17">
        <v>0.4733725155607309</v>
      </c>
      <c r="BX452" s="17">
        <v>0.20556880554413279</v>
      </c>
      <c r="BZ452" s="17">
        <v>0.16580054593901589</v>
      </c>
      <c r="CA452" s="17">
        <v>0.17045062648865761</v>
      </c>
      <c r="CB452" s="17">
        <v>0.2171249909859663</v>
      </c>
      <c r="CC452" s="17">
        <v>0.17657687631215871</v>
      </c>
      <c r="CD452" s="17">
        <v>9.681217384917469E-2</v>
      </c>
      <c r="CE452" s="17">
        <v>0.15621270136387561</v>
      </c>
      <c r="CF452" s="17">
        <v>0.51661102884614685</v>
      </c>
      <c r="CG452" s="17">
        <v>0.29804186748400818</v>
      </c>
      <c r="CI452" s="17">
        <v>0.18082149069299769</v>
      </c>
      <c r="CJ452" s="17">
        <v>0.17380918100515241</v>
      </c>
      <c r="CK452" s="17">
        <v>0.19719299299787149</v>
      </c>
      <c r="CL452" s="17">
        <v>0.1617448755618496</v>
      </c>
      <c r="CM452" s="17">
        <v>0.1010043111514464</v>
      </c>
      <c r="CN452" s="17">
        <v>0.43631235861409928</v>
      </c>
      <c r="CO452" s="17">
        <v>0.42734255931426818</v>
      </c>
      <c r="CP452" s="17">
        <v>0.20553365914207161</v>
      </c>
    </row>
    <row r="454" spans="2:94" ht="75" x14ac:dyDescent="0.25">
      <c r="B454" s="14" t="s">
        <v>172</v>
      </c>
    </row>
    <row r="455" spans="2:94" x14ac:dyDescent="0.25">
      <c r="B455" s="15" t="s">
        <v>15</v>
      </c>
    </row>
    <row r="456" spans="2:94" ht="30" x14ac:dyDescent="0.25">
      <c r="B456" s="16" t="s">
        <v>149</v>
      </c>
      <c r="C456" s="17">
        <v>9.5144373816940436E-2</v>
      </c>
      <c r="D456" s="17">
        <v>0.10664302745344929</v>
      </c>
      <c r="E456" s="17">
        <v>7.625894188649722E-2</v>
      </c>
      <c r="F456" s="17">
        <v>8.2178264407640991E-2</v>
      </c>
      <c r="G456" s="17">
        <v>9.4276394121725088E-2</v>
      </c>
      <c r="H456" s="17">
        <v>0.1256489470599553</v>
      </c>
      <c r="I456" s="17">
        <v>9.3682368766692489E-2</v>
      </c>
      <c r="K456" s="17">
        <v>0.1147664587743014</v>
      </c>
      <c r="L456" s="17">
        <v>7.4255626534643307E-2</v>
      </c>
      <c r="N456" s="17">
        <v>0.11784182615409659</v>
      </c>
      <c r="O456" s="17">
        <v>0.1191929031643356</v>
      </c>
      <c r="P456" s="17">
        <v>0.1001116705596629</v>
      </c>
      <c r="Q456" s="17">
        <v>0.1094422981150712</v>
      </c>
      <c r="R456" s="17">
        <v>7.7265461741220412E-2</v>
      </c>
      <c r="S456" s="17">
        <v>8.4507761781604199E-2</v>
      </c>
      <c r="T456" s="17">
        <v>6.5583430684562419E-2</v>
      </c>
      <c r="U456" s="17">
        <v>8.6542444856805525E-2</v>
      </c>
      <c r="V456" s="17">
        <v>0.11675936447794</v>
      </c>
      <c r="W456" s="17">
        <v>9.0403822707469411E-2</v>
      </c>
      <c r="X456" s="17">
        <v>7.4876352560493603E-2</v>
      </c>
      <c r="Z456" s="17">
        <v>0.1069925631936966</v>
      </c>
      <c r="AA456" s="17">
        <v>0.11006462310413841</v>
      </c>
      <c r="AB456" s="17">
        <v>6.4937876358177146E-2</v>
      </c>
      <c r="AC456" s="17">
        <v>9.3058588118013333E-2</v>
      </c>
      <c r="AE456" s="17">
        <v>7.4064408340874147E-2</v>
      </c>
      <c r="AF456" s="17">
        <v>8.5964476193649192E-2</v>
      </c>
      <c r="AG456" s="17">
        <v>0.10683037411509259</v>
      </c>
      <c r="AH456" s="17">
        <v>6.4376765020265916E-2</v>
      </c>
      <c r="AI456" s="17">
        <v>8.9672488803071645E-2</v>
      </c>
      <c r="AJ456" s="17">
        <v>0.10699037183220821</v>
      </c>
      <c r="AK456" s="17">
        <v>0.1170360766761374</v>
      </c>
      <c r="AL456" s="17">
        <v>6.3148324638778897E-2</v>
      </c>
      <c r="AM456" s="17">
        <v>0.10028276367431491</v>
      </c>
      <c r="AN456" s="17">
        <v>0.1231850026078901</v>
      </c>
      <c r="AO456" s="17">
        <v>8.7639713297836763E-2</v>
      </c>
      <c r="AP456" s="17">
        <v>7.9947269467879459E-2</v>
      </c>
      <c r="AQ456" s="17">
        <v>0.116821136663172</v>
      </c>
      <c r="AR456" s="17">
        <v>0.1084286642129421</v>
      </c>
      <c r="AS456" s="17">
        <v>0.1026096472279376</v>
      </c>
      <c r="AT456" s="17">
        <v>8.224167030897353E-2</v>
      </c>
      <c r="AU456" s="17">
        <v>8.0893222638144052E-2</v>
      </c>
      <c r="AW456" s="17">
        <v>9.578781117681133E-2</v>
      </c>
      <c r="AX456" s="17">
        <v>9.1810944780931422E-2</v>
      </c>
      <c r="AZ456" s="17">
        <v>7.6188680557886176E-2</v>
      </c>
      <c r="BA456" s="17">
        <v>0.1251636746430603</v>
      </c>
      <c r="BC456" s="17">
        <v>8.347714565111998E-2</v>
      </c>
      <c r="BD456" s="17">
        <v>9.3990185521267963E-2</v>
      </c>
      <c r="BE456" s="17">
        <v>9.4850602061966813E-2</v>
      </c>
      <c r="BF456" s="17">
        <v>0.1096135180071816</v>
      </c>
      <c r="BG456" s="17">
        <v>0.1118825935849786</v>
      </c>
      <c r="BH456" s="17">
        <v>7.7011338437791774E-2</v>
      </c>
      <c r="BI456" s="17">
        <v>6.8443745856025862E-2</v>
      </c>
      <c r="BK456" s="17">
        <v>0.12462959852276689</v>
      </c>
      <c r="BL456" s="17">
        <v>7.6602347255171024E-2</v>
      </c>
      <c r="BM456" s="17">
        <v>4.9527084768515132E-2</v>
      </c>
      <c r="BN456" s="17">
        <v>0.1371270782572927</v>
      </c>
      <c r="BO456" s="17">
        <v>3.3835750418326323E-2</v>
      </c>
      <c r="BQ456" s="17">
        <v>5.9643802602598703E-2</v>
      </c>
      <c r="BR456" s="17">
        <v>0.13304984590224761</v>
      </c>
      <c r="BS456" s="17">
        <v>0.1156861455139702</v>
      </c>
      <c r="BT456" s="17">
        <v>9.6519478627422703E-2</v>
      </c>
      <c r="BU456" s="17">
        <v>0.15721064917165781</v>
      </c>
      <c r="BV456" s="17">
        <v>6.5733572976006058E-2</v>
      </c>
      <c r="BW456" s="17">
        <v>2.2152385718014381E-2</v>
      </c>
      <c r="BX456" s="17">
        <v>0.1249579873275399</v>
      </c>
      <c r="BZ456" s="17">
        <v>4.3423301791820752E-2</v>
      </c>
      <c r="CA456" s="17">
        <v>0.120398114224362</v>
      </c>
      <c r="CB456" s="17">
        <v>0.11332924249856351</v>
      </c>
      <c r="CC456" s="17">
        <v>0.13629046231924161</v>
      </c>
      <c r="CD456" s="17">
        <v>0.1093866492036208</v>
      </c>
      <c r="CE456" s="17">
        <v>0.1366363789409491</v>
      </c>
      <c r="CF456" s="17">
        <v>5.3001044390165238E-2</v>
      </c>
      <c r="CG456" s="17">
        <v>7.8643843117640319E-2</v>
      </c>
      <c r="CI456" s="17">
        <v>3.9598863034667288E-2</v>
      </c>
      <c r="CJ456" s="17">
        <v>0.11807779504620509</v>
      </c>
      <c r="CK456" s="17">
        <v>0.10847225145184861</v>
      </c>
      <c r="CL456" s="17">
        <v>0.20925581852550429</v>
      </c>
      <c r="CM456" s="17">
        <v>7.8621769145555825E-2</v>
      </c>
      <c r="CN456" s="17">
        <v>5.6390251049030539E-2</v>
      </c>
      <c r="CO456" s="17">
        <v>4.2863347406860992E-2</v>
      </c>
      <c r="CP456" s="17">
        <v>0.1217335287466375</v>
      </c>
    </row>
    <row r="457" spans="2:94" x14ac:dyDescent="0.25">
      <c r="B457" s="16" t="s">
        <v>150</v>
      </c>
      <c r="C457" s="17">
        <v>0.13920513731393899</v>
      </c>
      <c r="D457" s="17">
        <v>0.15385510450284989</v>
      </c>
      <c r="E457" s="17">
        <v>0.14258683657872459</v>
      </c>
      <c r="F457" s="17">
        <v>0.1110139051565788</v>
      </c>
      <c r="G457" s="17">
        <v>0.12547957141764621</v>
      </c>
      <c r="H457" s="17">
        <v>0.1507583257518941</v>
      </c>
      <c r="I457" s="17">
        <v>0.15303931539750201</v>
      </c>
      <c r="K457" s="17">
        <v>0.1494572595196956</v>
      </c>
      <c r="L457" s="17">
        <v>0.12896101603762439</v>
      </c>
      <c r="N457" s="17">
        <v>0.18341838615022699</v>
      </c>
      <c r="O457" s="17">
        <v>0.15091711320259371</v>
      </c>
      <c r="P457" s="17">
        <v>0.1393244637803451</v>
      </c>
      <c r="Q457" s="17">
        <v>0.13220153722772801</v>
      </c>
      <c r="R457" s="17">
        <v>0.15049012392960709</v>
      </c>
      <c r="S457" s="17">
        <v>0.13093411182595421</v>
      </c>
      <c r="T457" s="17">
        <v>0.14598762206599381</v>
      </c>
      <c r="U457" s="17">
        <v>0.13443993361759871</v>
      </c>
      <c r="V457" s="17">
        <v>0.11852891007337631</v>
      </c>
      <c r="W457" s="17">
        <v>0.13214088718461711</v>
      </c>
      <c r="X457" s="17">
        <v>0.13648098830671579</v>
      </c>
      <c r="Z457" s="17">
        <v>0.15213444870213511</v>
      </c>
      <c r="AA457" s="17">
        <v>0.14387636956134381</v>
      </c>
      <c r="AB457" s="17">
        <v>0.14417069771381141</v>
      </c>
      <c r="AC457" s="17">
        <v>0.1164546107958509</v>
      </c>
      <c r="AE457" s="17">
        <v>5.6997043091419272E-2</v>
      </c>
      <c r="AF457" s="17">
        <v>8.6758116793187401E-2</v>
      </c>
      <c r="AG457" s="17">
        <v>0.1199772717377889</v>
      </c>
      <c r="AH457" s="17">
        <v>0.105789809395114</v>
      </c>
      <c r="AI457" s="17">
        <v>0.15197548215681261</v>
      </c>
      <c r="AJ457" s="17">
        <v>0.15579082612696371</v>
      </c>
      <c r="AK457" s="17">
        <v>0.12296239778348721</v>
      </c>
      <c r="AL457" s="17">
        <v>0.14894954524332771</v>
      </c>
      <c r="AM457" s="17">
        <v>0.1537444200610944</v>
      </c>
      <c r="AN457" s="17">
        <v>0.15397122638924779</v>
      </c>
      <c r="AO457" s="17">
        <v>0.14082572785476441</v>
      </c>
      <c r="AP457" s="17">
        <v>0.17995410700445821</v>
      </c>
      <c r="AQ457" s="17">
        <v>0.16125718683277609</v>
      </c>
      <c r="AR457" s="17">
        <v>0.12374666385512589</v>
      </c>
      <c r="AS457" s="17">
        <v>0.16549518202598459</v>
      </c>
      <c r="AT457" s="17">
        <v>0.12576864674111279</v>
      </c>
      <c r="AU457" s="17">
        <v>0.1236273391789733</v>
      </c>
      <c r="AW457" s="17">
        <v>0.14654086762614421</v>
      </c>
      <c r="AX457" s="17">
        <v>0.1105040240970767</v>
      </c>
      <c r="AZ457" s="17">
        <v>0.1309136147863211</v>
      </c>
      <c r="BA457" s="17">
        <v>0.1523360582283837</v>
      </c>
      <c r="BC457" s="17">
        <v>0.1107304697218147</v>
      </c>
      <c r="BD457" s="17">
        <v>0.14950798224297149</v>
      </c>
      <c r="BE457" s="17">
        <v>0.1325991820303139</v>
      </c>
      <c r="BF457" s="17">
        <v>0.1607070079280323</v>
      </c>
      <c r="BG457" s="17">
        <v>0.16723803885488109</v>
      </c>
      <c r="BH457" s="17">
        <v>0.13130406477274759</v>
      </c>
      <c r="BI457" s="17">
        <v>9.5681395788168436E-2</v>
      </c>
      <c r="BK457" s="17">
        <v>0.15361843521815219</v>
      </c>
      <c r="BL457" s="17">
        <v>0.12838879087871269</v>
      </c>
      <c r="BM457" s="17">
        <v>0.1052108877036408</v>
      </c>
      <c r="BN457" s="17">
        <v>0.20231698934102549</v>
      </c>
      <c r="BO457" s="17">
        <v>5.6559723147067822E-2</v>
      </c>
      <c r="BQ457" s="17">
        <v>0.1199127547618406</v>
      </c>
      <c r="BR457" s="17">
        <v>0.16664377265000541</v>
      </c>
      <c r="BS457" s="17">
        <v>0.15037628604129261</v>
      </c>
      <c r="BT457" s="17">
        <v>0.18363838083498829</v>
      </c>
      <c r="BU457" s="17">
        <v>0.1174099344102293</v>
      </c>
      <c r="BV457" s="17">
        <v>8.1434197742908748E-2</v>
      </c>
      <c r="BW457" s="17">
        <v>0.103738977377706</v>
      </c>
      <c r="BX457" s="17">
        <v>0.18668823662672859</v>
      </c>
      <c r="BZ457" s="17">
        <v>0.1165675478904668</v>
      </c>
      <c r="CA457" s="17">
        <v>0.16777136690760031</v>
      </c>
      <c r="CB457" s="17">
        <v>0.15235952931859381</v>
      </c>
      <c r="CC457" s="17">
        <v>0.2253297579423536</v>
      </c>
      <c r="CD457" s="17">
        <v>0.124970274467309</v>
      </c>
      <c r="CE457" s="17">
        <v>0.1918638232462874</v>
      </c>
      <c r="CF457" s="17">
        <v>2.0034527097682511E-2</v>
      </c>
      <c r="CG457" s="17">
        <v>0.1066248354990926</v>
      </c>
      <c r="CI457" s="17">
        <v>0.1236563567264221</v>
      </c>
      <c r="CJ457" s="17">
        <v>0.15328996976773149</v>
      </c>
      <c r="CK457" s="17">
        <v>0.1747808771566059</v>
      </c>
      <c r="CL457" s="17">
        <v>0.2045078675390434</v>
      </c>
      <c r="CM457" s="17">
        <v>0.1111554680822438</v>
      </c>
      <c r="CN457" s="17">
        <v>7.0799459275940099E-2</v>
      </c>
      <c r="CO457" s="17">
        <v>0.1065557391136088</v>
      </c>
      <c r="CP457" s="17">
        <v>0.19207985051054441</v>
      </c>
    </row>
    <row r="458" spans="2:94" x14ac:dyDescent="0.25">
      <c r="B458" s="16" t="s">
        <v>151</v>
      </c>
      <c r="C458" s="17">
        <v>0.1599365463193646</v>
      </c>
      <c r="D458" s="17">
        <v>0.19142075400955011</v>
      </c>
      <c r="E458" s="17">
        <v>0.1906987967346086</v>
      </c>
      <c r="F458" s="17">
        <v>0.1806230001926131</v>
      </c>
      <c r="G458" s="17">
        <v>0.14913185568418169</v>
      </c>
      <c r="H458" s="17">
        <v>0.13250948919749481</v>
      </c>
      <c r="I458" s="17">
        <v>0.12448335133076401</v>
      </c>
      <c r="K458" s="17">
        <v>0.16122216117054489</v>
      </c>
      <c r="L458" s="17">
        <v>0.15935082862713709</v>
      </c>
      <c r="N458" s="17">
        <v>0.12865620872971631</v>
      </c>
      <c r="O458" s="17">
        <v>0.1235460653585668</v>
      </c>
      <c r="P458" s="17">
        <v>0.12527322543318961</v>
      </c>
      <c r="Q458" s="17">
        <v>0.1684258517256208</v>
      </c>
      <c r="R458" s="17">
        <v>0.19300027995235899</v>
      </c>
      <c r="S458" s="17">
        <v>0.17877491318868349</v>
      </c>
      <c r="T458" s="17">
        <v>0.15579290430064641</v>
      </c>
      <c r="U458" s="17">
        <v>0.1462714346771804</v>
      </c>
      <c r="V458" s="17">
        <v>0.1984007527755535</v>
      </c>
      <c r="W458" s="17">
        <v>0.14570658641777429</v>
      </c>
      <c r="X458" s="17">
        <v>0.1539255725479845</v>
      </c>
      <c r="Z458" s="17">
        <v>0.1602023662448365</v>
      </c>
      <c r="AA458" s="17">
        <v>0.15389864982797019</v>
      </c>
      <c r="AB458" s="17">
        <v>0.16401337021811471</v>
      </c>
      <c r="AC458" s="17">
        <v>0.16155788581614991</v>
      </c>
      <c r="AE458" s="17">
        <v>0.1837066961749558</v>
      </c>
      <c r="AF458" s="17">
        <v>0.18094588200504561</v>
      </c>
      <c r="AG458" s="17">
        <v>0.15078724892410419</v>
      </c>
      <c r="AH458" s="17">
        <v>0.23221180051994739</v>
      </c>
      <c r="AI458" s="17">
        <v>0.13869642824691969</v>
      </c>
      <c r="AJ458" s="17">
        <v>0.16607950157138099</v>
      </c>
      <c r="AK458" s="17">
        <v>0.14133670095802131</v>
      </c>
      <c r="AL458" s="17">
        <v>0.16891643182099261</v>
      </c>
      <c r="AM458" s="17">
        <v>0.1483853272181597</v>
      </c>
      <c r="AN458" s="17">
        <v>0.12281121701563449</v>
      </c>
      <c r="AO458" s="17">
        <v>0.17986721282210921</v>
      </c>
      <c r="AP458" s="17">
        <v>0.12517211511573981</v>
      </c>
      <c r="AQ458" s="17">
        <v>0.18341525943565701</v>
      </c>
      <c r="AR458" s="17">
        <v>0.18114836222782321</v>
      </c>
      <c r="AS458" s="17">
        <v>0.13887228036241361</v>
      </c>
      <c r="AT458" s="17">
        <v>0.15896616382706649</v>
      </c>
      <c r="AU458" s="17">
        <v>0.15178774303260159</v>
      </c>
      <c r="AW458" s="17">
        <v>0.15539121815477849</v>
      </c>
      <c r="AX458" s="17">
        <v>0.18003667435283571</v>
      </c>
      <c r="AZ458" s="17">
        <v>0.15189826510094959</v>
      </c>
      <c r="BA458" s="17">
        <v>0.1726664200687876</v>
      </c>
      <c r="BC458" s="17">
        <v>0.16830587578185269</v>
      </c>
      <c r="BD458" s="17">
        <v>0.15835918076822911</v>
      </c>
      <c r="BE458" s="17">
        <v>0.16044975676490719</v>
      </c>
      <c r="BF458" s="17">
        <v>0.1632446112375438</v>
      </c>
      <c r="BG458" s="17">
        <v>0.15783377289574779</v>
      </c>
      <c r="BH458" s="17">
        <v>0.24537435228077811</v>
      </c>
      <c r="BI458" s="17">
        <v>5.8272767274934661E-2</v>
      </c>
      <c r="BK458" s="17">
        <v>0.1579148480095123</v>
      </c>
      <c r="BL458" s="17">
        <v>0.1653457309202353</v>
      </c>
      <c r="BM458" s="17">
        <v>0.1558872838961641</v>
      </c>
      <c r="BN458" s="17">
        <v>0.15389738223196331</v>
      </c>
      <c r="BO458" s="17">
        <v>0.17068173077858159</v>
      </c>
      <c r="BQ458" s="17">
        <v>0.1710320708712329</v>
      </c>
      <c r="BR458" s="17">
        <v>0.16360715933000111</v>
      </c>
      <c r="BS458" s="17">
        <v>0.16322453269996651</v>
      </c>
      <c r="BT458" s="17">
        <v>0.23651047659307101</v>
      </c>
      <c r="BU458" s="17">
        <v>0.116464198450856</v>
      </c>
      <c r="BV458" s="17">
        <v>0.14600756450893129</v>
      </c>
      <c r="BW458" s="17">
        <v>0.13235600817539681</v>
      </c>
      <c r="BX458" s="17">
        <v>0.13420187856194399</v>
      </c>
      <c r="BZ458" s="17">
        <v>0.17059992835420101</v>
      </c>
      <c r="CA458" s="17">
        <v>0.15506999934591401</v>
      </c>
      <c r="CB458" s="17">
        <v>0.16376888763860539</v>
      </c>
      <c r="CC458" s="17">
        <v>0.20048840284423169</v>
      </c>
      <c r="CD458" s="17">
        <v>0.1606869021869555</v>
      </c>
      <c r="CE458" s="17">
        <v>0.14733572973954431</v>
      </c>
      <c r="CF458" s="17">
        <v>0.15426769851795999</v>
      </c>
      <c r="CG458" s="17">
        <v>0.14810048183162849</v>
      </c>
      <c r="CI458" s="17">
        <v>0.1761718393947925</v>
      </c>
      <c r="CJ458" s="17">
        <v>0.1712406975798027</v>
      </c>
      <c r="CK458" s="17">
        <v>0.18052915468140091</v>
      </c>
      <c r="CL458" s="17">
        <v>0.16984695272293851</v>
      </c>
      <c r="CM458" s="17">
        <v>0.15192800011147969</v>
      </c>
      <c r="CN458" s="17">
        <v>0.1449937126566814</v>
      </c>
      <c r="CO458" s="17">
        <v>0.1178454607066332</v>
      </c>
      <c r="CP458" s="17">
        <v>0.14036193993235299</v>
      </c>
    </row>
    <row r="459" spans="2:94" x14ac:dyDescent="0.25">
      <c r="B459" s="16" t="s">
        <v>152</v>
      </c>
      <c r="C459" s="17">
        <v>0.25297525526009229</v>
      </c>
      <c r="D459" s="17">
        <v>0.23435468247951971</v>
      </c>
      <c r="E459" s="17">
        <v>0.23392000756198181</v>
      </c>
      <c r="F459" s="17">
        <v>0.24209872715194061</v>
      </c>
      <c r="G459" s="17">
        <v>0.2698536371362415</v>
      </c>
      <c r="H459" s="17">
        <v>0.25028727241119569</v>
      </c>
      <c r="I459" s="17">
        <v>0.27774159403678689</v>
      </c>
      <c r="K459" s="17">
        <v>0.26783882920818841</v>
      </c>
      <c r="L459" s="17">
        <v>0.23971950414949561</v>
      </c>
      <c r="N459" s="17">
        <v>0.23862225963777939</v>
      </c>
      <c r="O459" s="17">
        <v>0.25804627914834438</v>
      </c>
      <c r="P459" s="17">
        <v>0.30010697255713892</v>
      </c>
      <c r="Q459" s="17">
        <v>0.25944982859737242</v>
      </c>
      <c r="R459" s="17">
        <v>0.23580559092403369</v>
      </c>
      <c r="S459" s="17">
        <v>0.26404132664836533</v>
      </c>
      <c r="T459" s="17">
        <v>0.28774591958970619</v>
      </c>
      <c r="U459" s="17">
        <v>0.24903292287256759</v>
      </c>
      <c r="V459" s="17">
        <v>0.22081555254389429</v>
      </c>
      <c r="W459" s="17">
        <v>0.25753364396811079</v>
      </c>
      <c r="X459" s="17">
        <v>0.25121378861706017</v>
      </c>
      <c r="Z459" s="17">
        <v>0.25373565850650193</v>
      </c>
      <c r="AA459" s="17">
        <v>0.22091049713458419</v>
      </c>
      <c r="AB459" s="17">
        <v>0.2934051484046748</v>
      </c>
      <c r="AC459" s="17">
        <v>0.25113769946171821</v>
      </c>
      <c r="AE459" s="17">
        <v>0.17031894190196711</v>
      </c>
      <c r="AF459" s="17">
        <v>0.2386436509180368</v>
      </c>
      <c r="AG459" s="17">
        <v>0.21186336525844501</v>
      </c>
      <c r="AH459" s="17">
        <v>0.21088416752970829</v>
      </c>
      <c r="AI459" s="17">
        <v>0.28939438185883792</v>
      </c>
      <c r="AJ459" s="17">
        <v>0.28041926589114169</v>
      </c>
      <c r="AK459" s="17">
        <v>0.29844437434252169</v>
      </c>
      <c r="AL459" s="17">
        <v>0.23682869304973039</v>
      </c>
      <c r="AM459" s="17">
        <v>0.24177207021721481</v>
      </c>
      <c r="AN459" s="17">
        <v>0.26132557646627302</v>
      </c>
      <c r="AO459" s="17">
        <v>0.26817574384856269</v>
      </c>
      <c r="AP459" s="17">
        <v>0.21010548760836301</v>
      </c>
      <c r="AQ459" s="17">
        <v>0.25638155905251481</v>
      </c>
      <c r="AR459" s="17">
        <v>0.30166513657403232</v>
      </c>
      <c r="AS459" s="17">
        <v>0.3215642447554401</v>
      </c>
      <c r="AT459" s="17">
        <v>0.20550059746558461</v>
      </c>
      <c r="AU459" s="17">
        <v>0.17643671989484011</v>
      </c>
      <c r="AW459" s="17">
        <v>0.25579763330949917</v>
      </c>
      <c r="AX459" s="17">
        <v>0.24567786914317949</v>
      </c>
      <c r="AZ459" s="17">
        <v>0.27404389006713759</v>
      </c>
      <c r="BA459" s="17">
        <v>0.21960978148791849</v>
      </c>
      <c r="BC459" s="17">
        <v>0.27063018476747758</v>
      </c>
      <c r="BD459" s="17">
        <v>0.2480774820931092</v>
      </c>
      <c r="BE459" s="17">
        <v>0.28172123058977411</v>
      </c>
      <c r="BF459" s="17">
        <v>0.23908153060593201</v>
      </c>
      <c r="BG459" s="17">
        <v>0.2253850223554591</v>
      </c>
      <c r="BH459" s="17">
        <v>0.23871446128504439</v>
      </c>
      <c r="BI459" s="17">
        <v>0.24024508046929141</v>
      </c>
      <c r="BK459" s="17">
        <v>0.22812586163858001</v>
      </c>
      <c r="BL459" s="17">
        <v>0.29661420225577578</v>
      </c>
      <c r="BM459" s="17">
        <v>0.26545816860024313</v>
      </c>
      <c r="BN459" s="17">
        <v>0.2122910835427827</v>
      </c>
      <c r="BO459" s="17">
        <v>0.1267025880359742</v>
      </c>
      <c r="BQ459" s="17">
        <v>0.31319480685748691</v>
      </c>
      <c r="BR459" s="17">
        <v>0.2353272202005991</v>
      </c>
      <c r="BS459" s="17">
        <v>0.22863825319627529</v>
      </c>
      <c r="BT459" s="17">
        <v>0.2177777435206395</v>
      </c>
      <c r="BU459" s="17">
        <v>0.30101440689844572</v>
      </c>
      <c r="BV459" s="17">
        <v>0.23981681188076909</v>
      </c>
      <c r="BW459" s="17">
        <v>0.16393858831860081</v>
      </c>
      <c r="BX459" s="17">
        <v>0.20708992898679551</v>
      </c>
      <c r="BZ459" s="17">
        <v>0.32143463585102788</v>
      </c>
      <c r="CA459" s="17">
        <v>0.2186312179266871</v>
      </c>
      <c r="CB459" s="17">
        <v>0.2609623043271852</v>
      </c>
      <c r="CC459" s="17">
        <v>0.17554151051948191</v>
      </c>
      <c r="CD459" s="17">
        <v>0.3280390817358198</v>
      </c>
      <c r="CE459" s="17">
        <v>0.1963921952253431</v>
      </c>
      <c r="CF459" s="17">
        <v>0.19310599327634201</v>
      </c>
      <c r="CG459" s="17">
        <v>0.22565406243931191</v>
      </c>
      <c r="CI459" s="17">
        <v>0.33305183717765391</v>
      </c>
      <c r="CJ459" s="17">
        <v>0.2037100008224676</v>
      </c>
      <c r="CK459" s="17">
        <v>0.23152355706454111</v>
      </c>
      <c r="CL459" s="17">
        <v>0.15512028245694051</v>
      </c>
      <c r="CM459" s="17">
        <v>0.33539521909240422</v>
      </c>
      <c r="CN459" s="17">
        <v>0.19289013871839539</v>
      </c>
      <c r="CO459" s="17">
        <v>0.19632524963606701</v>
      </c>
      <c r="CP459" s="17">
        <v>0.2229940413455114</v>
      </c>
    </row>
    <row r="460" spans="2:94" ht="30" x14ac:dyDescent="0.25">
      <c r="B460" s="16" t="s">
        <v>153</v>
      </c>
      <c r="C460" s="17">
        <v>0.15091164375259081</v>
      </c>
      <c r="D460" s="17">
        <v>0.1412189622953518</v>
      </c>
      <c r="E460" s="17">
        <v>0.1818983962336608</v>
      </c>
      <c r="F460" s="17">
        <v>0.17293735480221131</v>
      </c>
      <c r="G460" s="17">
        <v>0.1399053241765344</v>
      </c>
      <c r="H460" s="17">
        <v>0.15226264108769719</v>
      </c>
      <c r="I460" s="17">
        <v>0.12219504006300019</v>
      </c>
      <c r="K460" s="17">
        <v>0.1665020204672196</v>
      </c>
      <c r="L460" s="17">
        <v>0.13643708027826701</v>
      </c>
      <c r="N460" s="17">
        <v>0.1402832109701837</v>
      </c>
      <c r="O460" s="17">
        <v>0.13664125669827129</v>
      </c>
      <c r="P460" s="17">
        <v>0.13219293733744589</v>
      </c>
      <c r="Q460" s="17">
        <v>0.14432248478855261</v>
      </c>
      <c r="R460" s="17">
        <v>0.14530325037018579</v>
      </c>
      <c r="S460" s="17">
        <v>0.15320639074583939</v>
      </c>
      <c r="T460" s="17">
        <v>0.13937321124034249</v>
      </c>
      <c r="U460" s="17">
        <v>0.1626736712464773</v>
      </c>
      <c r="V460" s="17">
        <v>0.18263412433558529</v>
      </c>
      <c r="W460" s="17">
        <v>0.11875875568999381</v>
      </c>
      <c r="X460" s="17">
        <v>0.1892635658527427</v>
      </c>
      <c r="Z460" s="17">
        <v>0.15652828817417319</v>
      </c>
      <c r="AA460" s="17">
        <v>0.14555264424436101</v>
      </c>
      <c r="AB460" s="17">
        <v>0.15993883157988381</v>
      </c>
      <c r="AC460" s="17">
        <v>0.1410906462537404</v>
      </c>
      <c r="AE460" s="17">
        <v>6.8425605729542205E-2</v>
      </c>
      <c r="AF460" s="17">
        <v>0.14351850250326811</v>
      </c>
      <c r="AG460" s="17">
        <v>0.18499607688799569</v>
      </c>
      <c r="AH460" s="17">
        <v>0.12812324255499519</v>
      </c>
      <c r="AI460" s="17">
        <v>0.1130723966095514</v>
      </c>
      <c r="AJ460" s="17">
        <v>0.12761582151617831</v>
      </c>
      <c r="AK460" s="17">
        <v>0.12860273857577731</v>
      </c>
      <c r="AL460" s="17">
        <v>0.15686437649935539</v>
      </c>
      <c r="AM460" s="17">
        <v>0.1694748644505106</v>
      </c>
      <c r="AN460" s="17">
        <v>0.15263610806204969</v>
      </c>
      <c r="AO460" s="17">
        <v>0.16330603460330589</v>
      </c>
      <c r="AP460" s="17">
        <v>0.19096805605133069</v>
      </c>
      <c r="AQ460" s="17">
        <v>0.15555711387377211</v>
      </c>
      <c r="AR460" s="17">
        <v>0.11054065593214379</v>
      </c>
      <c r="AS460" s="17">
        <v>0.11816445878539961</v>
      </c>
      <c r="AT460" s="17">
        <v>0.28100826125672351</v>
      </c>
      <c r="AU460" s="17">
        <v>0.13464179938174459</v>
      </c>
      <c r="AW460" s="17">
        <v>0.14021013613652969</v>
      </c>
      <c r="AX460" s="17">
        <v>0.20071574552395219</v>
      </c>
      <c r="AZ460" s="17">
        <v>0.1691091713163782</v>
      </c>
      <c r="BA460" s="17">
        <v>0.1220930167172533</v>
      </c>
      <c r="BC460" s="17">
        <v>0.14373562337370099</v>
      </c>
      <c r="BD460" s="17">
        <v>0.14549617669041159</v>
      </c>
      <c r="BE460" s="17">
        <v>0.1434203141969167</v>
      </c>
      <c r="BF460" s="17">
        <v>0.14888166950526369</v>
      </c>
      <c r="BG460" s="17">
        <v>0.18059169091554411</v>
      </c>
      <c r="BH460" s="17">
        <v>0.21583228961033241</v>
      </c>
      <c r="BI460" s="17">
        <v>0.1545012411182751</v>
      </c>
      <c r="BK460" s="17">
        <v>0.15252922295625901</v>
      </c>
      <c r="BL460" s="17">
        <v>0.1757558443423882</v>
      </c>
      <c r="BM460" s="17">
        <v>0.12600637757892799</v>
      </c>
      <c r="BN460" s="17">
        <v>0.1117987301643166</v>
      </c>
      <c r="BO460" s="17">
        <v>0.1094794177101627</v>
      </c>
      <c r="BQ460" s="17">
        <v>0.17849207331157441</v>
      </c>
      <c r="BR460" s="17">
        <v>0.14268421269309539</v>
      </c>
      <c r="BS460" s="17">
        <v>0.13570784346273729</v>
      </c>
      <c r="BT460" s="17">
        <v>0.13303845008304821</v>
      </c>
      <c r="BU460" s="17">
        <v>0.20383797004672891</v>
      </c>
      <c r="BV460" s="17">
        <v>0.13437958874428019</v>
      </c>
      <c r="BW460" s="17">
        <v>0.1162899922513346</v>
      </c>
      <c r="BX460" s="17">
        <v>0.1380493528552581</v>
      </c>
      <c r="BZ460" s="17">
        <v>0.1847914104337248</v>
      </c>
      <c r="CA460" s="17">
        <v>0.16838805055170139</v>
      </c>
      <c r="CB460" s="17">
        <v>0.1105427202076143</v>
      </c>
      <c r="CC460" s="17">
        <v>8.0157500056348557E-2</v>
      </c>
      <c r="CD460" s="17">
        <v>0.17712114262839959</v>
      </c>
      <c r="CE460" s="17">
        <v>0.14545508080384609</v>
      </c>
      <c r="CF460" s="17">
        <v>7.7556205216200588E-2</v>
      </c>
      <c r="CG460" s="17">
        <v>0.1264202235501789</v>
      </c>
      <c r="CI460" s="17">
        <v>0.15988356765801159</v>
      </c>
      <c r="CJ460" s="17">
        <v>0.16697725544969641</v>
      </c>
      <c r="CK460" s="17">
        <v>0.1185637618827981</v>
      </c>
      <c r="CL460" s="17">
        <v>0.10776500104528181</v>
      </c>
      <c r="CM460" s="17">
        <v>0.2109003636291554</v>
      </c>
      <c r="CN460" s="17">
        <v>7.6708005259403675E-2</v>
      </c>
      <c r="CO460" s="17">
        <v>0.1036551406560689</v>
      </c>
      <c r="CP460" s="17">
        <v>0.1247136072262415</v>
      </c>
    </row>
    <row r="461" spans="2:94" x14ac:dyDescent="0.25">
      <c r="B461" s="16" t="s">
        <v>85</v>
      </c>
      <c r="C461" s="17">
        <v>0.20182704353707279</v>
      </c>
      <c r="D461" s="17">
        <v>0.17250746925927921</v>
      </c>
      <c r="E461" s="17">
        <v>0.17463702100452691</v>
      </c>
      <c r="F461" s="17">
        <v>0.21114874828901509</v>
      </c>
      <c r="G461" s="17">
        <v>0.22135321746367109</v>
      </c>
      <c r="H461" s="17">
        <v>0.18853332449176269</v>
      </c>
      <c r="I461" s="17">
        <v>0.2288583304052543</v>
      </c>
      <c r="K461" s="17">
        <v>0.14021327086005009</v>
      </c>
      <c r="L461" s="17">
        <v>0.26127594437283252</v>
      </c>
      <c r="N461" s="17">
        <v>0.19117810835799681</v>
      </c>
      <c r="O461" s="17">
        <v>0.21165638242788809</v>
      </c>
      <c r="P461" s="17">
        <v>0.20299073033221759</v>
      </c>
      <c r="Q461" s="17">
        <v>0.1861579995456551</v>
      </c>
      <c r="R461" s="17">
        <v>0.19813529308259389</v>
      </c>
      <c r="S461" s="17">
        <v>0.18853549580955339</v>
      </c>
      <c r="T461" s="17">
        <v>0.2055169121187487</v>
      </c>
      <c r="U461" s="17">
        <v>0.22103959272937049</v>
      </c>
      <c r="V461" s="17">
        <v>0.16286129579365061</v>
      </c>
      <c r="W461" s="17">
        <v>0.25545630403203462</v>
      </c>
      <c r="X461" s="17">
        <v>0.19423973211500309</v>
      </c>
      <c r="Z461" s="17">
        <v>0.17040667517865679</v>
      </c>
      <c r="AA461" s="17">
        <v>0.22569721612760241</v>
      </c>
      <c r="AB461" s="17">
        <v>0.17353407572533819</v>
      </c>
      <c r="AC461" s="17">
        <v>0.2367005695545272</v>
      </c>
      <c r="AE461" s="17">
        <v>0.44648730476124171</v>
      </c>
      <c r="AF461" s="17">
        <v>0.2641693715868127</v>
      </c>
      <c r="AG461" s="17">
        <v>0.2255456630765735</v>
      </c>
      <c r="AH461" s="17">
        <v>0.25861421497996911</v>
      </c>
      <c r="AI461" s="17">
        <v>0.21718882232480671</v>
      </c>
      <c r="AJ461" s="17">
        <v>0.16310421306212711</v>
      </c>
      <c r="AK461" s="17">
        <v>0.19161771166405511</v>
      </c>
      <c r="AL461" s="17">
        <v>0.22529262874781489</v>
      </c>
      <c r="AM461" s="17">
        <v>0.18634055437870559</v>
      </c>
      <c r="AN461" s="17">
        <v>0.186070869458905</v>
      </c>
      <c r="AO461" s="17">
        <v>0.16018556757342101</v>
      </c>
      <c r="AP461" s="17">
        <v>0.21385296475222881</v>
      </c>
      <c r="AQ461" s="17">
        <v>0.12656774414210811</v>
      </c>
      <c r="AR461" s="17">
        <v>0.17447051719793269</v>
      </c>
      <c r="AS461" s="17">
        <v>0.15329418684282439</v>
      </c>
      <c r="AT461" s="17">
        <v>0.1465146604005392</v>
      </c>
      <c r="AU461" s="17">
        <v>0.33261317587369621</v>
      </c>
      <c r="AW461" s="17">
        <v>0.20627233359623709</v>
      </c>
      <c r="AX461" s="17">
        <v>0.17125474210202449</v>
      </c>
      <c r="AZ461" s="17">
        <v>0.19784637817132739</v>
      </c>
      <c r="BA461" s="17">
        <v>0.2081310488545966</v>
      </c>
      <c r="BC461" s="17">
        <v>0.22312070070403389</v>
      </c>
      <c r="BD461" s="17">
        <v>0.2045689926840106</v>
      </c>
      <c r="BE461" s="17">
        <v>0.18695891435612119</v>
      </c>
      <c r="BF461" s="17">
        <v>0.17847166271604659</v>
      </c>
      <c r="BG461" s="17">
        <v>0.1570688813933892</v>
      </c>
      <c r="BH461" s="17">
        <v>9.1763493613305838E-2</v>
      </c>
      <c r="BI461" s="17">
        <v>0.38285576949330441</v>
      </c>
      <c r="BK461" s="17">
        <v>0.1831820336547296</v>
      </c>
      <c r="BL461" s="17">
        <v>0.15729308434771699</v>
      </c>
      <c r="BM461" s="17">
        <v>0.29791019745250902</v>
      </c>
      <c r="BN461" s="17">
        <v>0.18256873646261901</v>
      </c>
      <c r="BO461" s="17">
        <v>0.50274078990988713</v>
      </c>
      <c r="BQ461" s="17">
        <v>0.15772449159526669</v>
      </c>
      <c r="BR461" s="17">
        <v>0.1586877892240513</v>
      </c>
      <c r="BS461" s="17">
        <v>0.20636693908575801</v>
      </c>
      <c r="BT461" s="17">
        <v>0.13251547034083039</v>
      </c>
      <c r="BU461" s="17">
        <v>0.10406284102208251</v>
      </c>
      <c r="BV461" s="17">
        <v>0.33262826414710472</v>
      </c>
      <c r="BW461" s="17">
        <v>0.46152404815894732</v>
      </c>
      <c r="BX461" s="17">
        <v>0.20901261564173371</v>
      </c>
      <c r="BZ461" s="17">
        <v>0.1631831756787587</v>
      </c>
      <c r="CA461" s="17">
        <v>0.16974125104373511</v>
      </c>
      <c r="CB461" s="17">
        <v>0.19903731600943769</v>
      </c>
      <c r="CC461" s="17">
        <v>0.1821923663183426</v>
      </c>
      <c r="CD461" s="17">
        <v>9.9795949777895285E-2</v>
      </c>
      <c r="CE461" s="17">
        <v>0.1823167920440299</v>
      </c>
      <c r="CF461" s="17">
        <v>0.50203453150164956</v>
      </c>
      <c r="CG461" s="17">
        <v>0.31455655356214779</v>
      </c>
      <c r="CI461" s="17">
        <v>0.16763753600845269</v>
      </c>
      <c r="CJ461" s="17">
        <v>0.1867042813340965</v>
      </c>
      <c r="CK461" s="17">
        <v>0.18613039776280549</v>
      </c>
      <c r="CL461" s="17">
        <v>0.15350407771029151</v>
      </c>
      <c r="CM461" s="17">
        <v>0.11199917993916091</v>
      </c>
      <c r="CN461" s="17">
        <v>0.45821843304054849</v>
      </c>
      <c r="CO461" s="17">
        <v>0.43275506248076112</v>
      </c>
      <c r="CP461" s="17">
        <v>0.19811703223871219</v>
      </c>
    </row>
    <row r="463" spans="2:94" ht="75" x14ac:dyDescent="0.25">
      <c r="B463" s="14" t="s">
        <v>173</v>
      </c>
    </row>
    <row r="464" spans="2:94" x14ac:dyDescent="0.25">
      <c r="B464" s="15" t="s">
        <v>15</v>
      </c>
    </row>
    <row r="465" spans="2:94" x14ac:dyDescent="0.25">
      <c r="B465" s="14" t="s">
        <v>139</v>
      </c>
      <c r="C465" s="17">
        <v>0.47203695823908293</v>
      </c>
      <c r="D465" s="17">
        <v>0.45161817971851231</v>
      </c>
      <c r="E465" s="17">
        <v>0.44361973920584802</v>
      </c>
      <c r="F465" s="17">
        <v>0.44537002143023718</v>
      </c>
      <c r="G465" s="17">
        <v>0.46966771173832089</v>
      </c>
      <c r="H465" s="17">
        <v>0.50604045338405179</v>
      </c>
      <c r="I465" s="17">
        <v>0.50939556153364707</v>
      </c>
      <c r="K465" s="17">
        <v>0.54067100046641192</v>
      </c>
      <c r="L465" s="17">
        <v>0.40423267103337679</v>
      </c>
      <c r="N465" s="17">
        <v>0.50606398638162253</v>
      </c>
      <c r="O465" s="17">
        <v>0.45774561249628237</v>
      </c>
      <c r="P465" s="17">
        <v>0.49860325247195281</v>
      </c>
      <c r="Q465" s="17">
        <v>0.52328231308428308</v>
      </c>
      <c r="R465" s="17">
        <v>0.43550853764401032</v>
      </c>
      <c r="S465" s="17">
        <v>0.47101497875386411</v>
      </c>
      <c r="T465" s="17">
        <v>0.396042640319126</v>
      </c>
      <c r="U465" s="17">
        <v>0.46337804235304769</v>
      </c>
      <c r="V465" s="17">
        <v>0.50258160125719209</v>
      </c>
      <c r="W465" s="17">
        <v>0.46723541096914151</v>
      </c>
      <c r="X465" s="17">
        <v>0.45790407820479828</v>
      </c>
      <c r="Z465" s="17">
        <v>0.56741207973453633</v>
      </c>
      <c r="AA465" s="17">
        <v>0.48481456697551251</v>
      </c>
      <c r="AB465" s="17">
        <v>0.42565651400686882</v>
      </c>
      <c r="AC465" s="17">
        <v>0.39707193087850451</v>
      </c>
      <c r="AE465" s="17">
        <v>0.1871780794610006</v>
      </c>
      <c r="AF465" s="17">
        <v>0.32238860426278659</v>
      </c>
      <c r="AG465" s="17">
        <v>0.40944247318988441</v>
      </c>
      <c r="AH465" s="17">
        <v>0.41127785266571038</v>
      </c>
      <c r="AI465" s="17">
        <v>0.41768824847048219</v>
      </c>
      <c r="AJ465" s="17">
        <v>0.45298240564529663</v>
      </c>
      <c r="AK465" s="17">
        <v>0.45565361690831457</v>
      </c>
      <c r="AL465" s="17">
        <v>0.49585591573342053</v>
      </c>
      <c r="AM465" s="17">
        <v>0.51403488857874946</v>
      </c>
      <c r="AN465" s="17">
        <v>0.51342071057144634</v>
      </c>
      <c r="AO465" s="17">
        <v>0.52634664144575216</v>
      </c>
      <c r="AP465" s="17">
        <v>0.51356013263530742</v>
      </c>
      <c r="AQ465" s="17">
        <v>0.5830114332545171</v>
      </c>
      <c r="AR465" s="17">
        <v>0.54579252746447848</v>
      </c>
      <c r="AS465" s="17">
        <v>0.66162017376249516</v>
      </c>
      <c r="AT465" s="17">
        <v>0.56411963189456671</v>
      </c>
      <c r="AU465" s="17">
        <v>0.35477886911959228</v>
      </c>
      <c r="AW465" s="17">
        <v>0.47774511502068068</v>
      </c>
      <c r="AX465" s="17">
        <v>0.45291106912813761</v>
      </c>
      <c r="AZ465" s="17">
        <v>0.46993889977195641</v>
      </c>
      <c r="BA465" s="17">
        <v>0.47535956150210912</v>
      </c>
      <c r="BC465" s="17">
        <v>0.40369029535509382</v>
      </c>
      <c r="BD465" s="17">
        <v>0.45864967554679509</v>
      </c>
      <c r="BE465" s="17">
        <v>0.50089604863785908</v>
      </c>
      <c r="BF465" s="17">
        <v>0.55643187658482662</v>
      </c>
      <c r="BG465" s="17">
        <v>0.53157151253959989</v>
      </c>
      <c r="BH465" s="17">
        <v>0.51788988571709715</v>
      </c>
      <c r="BI465" s="17">
        <v>0.3100137146807056</v>
      </c>
      <c r="BK465" s="17">
        <v>0.53519166316184652</v>
      </c>
      <c r="BL465" s="17">
        <v>0.48758758786953299</v>
      </c>
      <c r="BM465" s="17">
        <v>0.3313573251871107</v>
      </c>
      <c r="BN465" s="17">
        <v>0.48096017522021228</v>
      </c>
      <c r="BO465" s="17">
        <v>0.19608798778749789</v>
      </c>
      <c r="BQ465" s="17">
        <v>0.52486508660329789</v>
      </c>
      <c r="BR465" s="17">
        <v>0.52167843961034355</v>
      </c>
      <c r="BS465" s="17">
        <v>0.50354215759013021</v>
      </c>
      <c r="BT465" s="17">
        <v>0.36819519476624352</v>
      </c>
      <c r="BU465" s="17">
        <v>0.45962633281410059</v>
      </c>
      <c r="BV465" s="17">
        <v>0.32509960428378287</v>
      </c>
      <c r="BW465" s="17">
        <v>0.23303721506196881</v>
      </c>
      <c r="BX465" s="17">
        <v>0.49610246383714879</v>
      </c>
      <c r="BZ465" s="17">
        <v>0.47310894723617558</v>
      </c>
      <c r="CA465" s="17">
        <v>0.54122042201009457</v>
      </c>
      <c r="CB465" s="17">
        <v>0.52013578991530163</v>
      </c>
      <c r="CC465" s="17">
        <v>0.46591078577795442</v>
      </c>
      <c r="CD465" s="17">
        <v>0.51093755984038292</v>
      </c>
      <c r="CE465" s="17">
        <v>0.52771994318811477</v>
      </c>
      <c r="CF465" s="17">
        <v>0.18255237494948909</v>
      </c>
      <c r="CG465" s="17">
        <v>0.35679356279653079</v>
      </c>
      <c r="CI465" s="17">
        <v>0.46234660459530591</v>
      </c>
      <c r="CJ465" s="17">
        <v>0.52445564060489236</v>
      </c>
      <c r="CK465" s="17">
        <v>0.5065437515824831</v>
      </c>
      <c r="CL465" s="17">
        <v>0.52293775845881707</v>
      </c>
      <c r="CM465" s="17">
        <v>0.49443486121478292</v>
      </c>
      <c r="CN465" s="17">
        <v>0.25762277881666629</v>
      </c>
      <c r="CO465" s="17">
        <v>0.32461413871787309</v>
      </c>
      <c r="CP465" s="17">
        <v>0.54538424200269442</v>
      </c>
    </row>
    <row r="466" spans="2:94" x14ac:dyDescent="0.25">
      <c r="B466" s="14" t="s">
        <v>140</v>
      </c>
      <c r="C466" s="17">
        <v>0.1448714790249902</v>
      </c>
      <c r="D466" s="17">
        <v>0.16733406915491369</v>
      </c>
      <c r="E466" s="17">
        <v>0.13223933785377581</v>
      </c>
      <c r="F466" s="17">
        <v>0.1494962165424544</v>
      </c>
      <c r="G466" s="17">
        <v>0.1316800551071674</v>
      </c>
      <c r="H466" s="17">
        <v>0.16603077187173501</v>
      </c>
      <c r="I466" s="17">
        <v>0.13306400888618661</v>
      </c>
      <c r="K466" s="17">
        <v>0.14729360895276139</v>
      </c>
      <c r="L466" s="17">
        <v>0.14322819827367231</v>
      </c>
      <c r="N466" s="17">
        <v>0.14390306697724869</v>
      </c>
      <c r="O466" s="17">
        <v>0.16382971899979051</v>
      </c>
      <c r="P466" s="17">
        <v>0.12767152076506211</v>
      </c>
      <c r="Q466" s="17">
        <v>0.13232785178135051</v>
      </c>
      <c r="R466" s="17">
        <v>0.16889914016288279</v>
      </c>
      <c r="S466" s="17">
        <v>0.1182151532516591</v>
      </c>
      <c r="T466" s="17">
        <v>0.16897118148110821</v>
      </c>
      <c r="U466" s="17">
        <v>0.13773131402459241</v>
      </c>
      <c r="V466" s="17">
        <v>0.1514469986162435</v>
      </c>
      <c r="W466" s="17">
        <v>0.12715881037076501</v>
      </c>
      <c r="X466" s="17">
        <v>0.1473568708257498</v>
      </c>
      <c r="Z466" s="17">
        <v>0.11478347274634459</v>
      </c>
      <c r="AA466" s="17">
        <v>0.1210795478932077</v>
      </c>
      <c r="AB466" s="17">
        <v>0.18693181288850061</v>
      </c>
      <c r="AC466" s="17">
        <v>0.16482344977267199</v>
      </c>
      <c r="AE466" s="17">
        <v>0.12729539836436371</v>
      </c>
      <c r="AF466" s="17">
        <v>0.18465883896971391</v>
      </c>
      <c r="AG466" s="17">
        <v>0.18630266577584681</v>
      </c>
      <c r="AH466" s="17">
        <v>0.1570591028085668</v>
      </c>
      <c r="AI466" s="17">
        <v>0.1945321516924953</v>
      </c>
      <c r="AJ466" s="17">
        <v>0.1585451668856587</v>
      </c>
      <c r="AK466" s="17">
        <v>0.16817317094672221</v>
      </c>
      <c r="AL466" s="17">
        <v>0.13959186147049399</v>
      </c>
      <c r="AM466" s="17">
        <v>0.13773071006637061</v>
      </c>
      <c r="AN466" s="17">
        <v>0.1184465928603901</v>
      </c>
      <c r="AO466" s="17">
        <v>0.12830065968570109</v>
      </c>
      <c r="AP466" s="17">
        <v>9.470311427373343E-2</v>
      </c>
      <c r="AQ466" s="17">
        <v>0.12341623014203421</v>
      </c>
      <c r="AR466" s="17">
        <v>0.1162831340945492</v>
      </c>
      <c r="AS466" s="17">
        <v>0.1312465808010688</v>
      </c>
      <c r="AT466" s="17">
        <v>8.7353944502254699E-2</v>
      </c>
      <c r="AU466" s="17">
        <v>9.769166432569909E-2</v>
      </c>
      <c r="AW466" s="17">
        <v>0.13997212455838251</v>
      </c>
      <c r="AX466" s="17">
        <v>0.16845458078332709</v>
      </c>
      <c r="AZ466" s="17">
        <v>0.14851380314570209</v>
      </c>
      <c r="BA466" s="17">
        <v>0.1391032899120094</v>
      </c>
      <c r="BC466" s="17">
        <v>0.1662433163607456</v>
      </c>
      <c r="BD466" s="17">
        <v>0.14369787721154501</v>
      </c>
      <c r="BE466" s="17">
        <v>0.158176219728868</v>
      </c>
      <c r="BF466" s="17">
        <v>0.1138986190101979</v>
      </c>
      <c r="BG466" s="17">
        <v>0.1382210377534103</v>
      </c>
      <c r="BH466" s="17">
        <v>8.8980575819052041E-2</v>
      </c>
      <c r="BI466" s="17">
        <v>0.1782154865555142</v>
      </c>
      <c r="BK466" s="17">
        <v>0.12576435762227969</v>
      </c>
      <c r="BL466" s="17">
        <v>0.16536941661999199</v>
      </c>
      <c r="BM466" s="17">
        <v>0.16179482840461229</v>
      </c>
      <c r="BN466" s="17">
        <v>0.14246766251810239</v>
      </c>
      <c r="BO466" s="17">
        <v>6.5496713350414751E-2</v>
      </c>
      <c r="BQ466" s="17">
        <v>0.13946138106920711</v>
      </c>
      <c r="BR466" s="17">
        <v>0.14453784626894439</v>
      </c>
      <c r="BS466" s="17">
        <v>0.1319335191814737</v>
      </c>
      <c r="BT466" s="17">
        <v>0.23042356876886869</v>
      </c>
      <c r="BU466" s="17">
        <v>0.16358374273787921</v>
      </c>
      <c r="BV466" s="17">
        <v>0.13895519229382569</v>
      </c>
      <c r="BW466" s="17">
        <v>0.13439830279018231</v>
      </c>
      <c r="BX466" s="17">
        <v>0.14612278796057351</v>
      </c>
      <c r="BZ466" s="17">
        <v>0.15423723570314429</v>
      </c>
      <c r="CA466" s="17">
        <v>0.13045224273400269</v>
      </c>
      <c r="CB466" s="17">
        <v>0.1249888841104082</v>
      </c>
      <c r="CC466" s="17">
        <v>0.17762403770947011</v>
      </c>
      <c r="CD466" s="17">
        <v>0.166532328084432</v>
      </c>
      <c r="CE466" s="17">
        <v>0.1486456997686959</v>
      </c>
      <c r="CF466" s="17">
        <v>7.7317392176420807E-2</v>
      </c>
      <c r="CG466" s="17">
        <v>0.1525680933944894</v>
      </c>
      <c r="CI466" s="17">
        <v>0.15853132833449349</v>
      </c>
      <c r="CJ466" s="17">
        <v>0.1282876579684509</v>
      </c>
      <c r="CK466" s="17">
        <v>0.14187869363131589</v>
      </c>
      <c r="CL466" s="17">
        <v>0.13690764886165399</v>
      </c>
      <c r="CM466" s="17">
        <v>0.17371954493679359</v>
      </c>
      <c r="CN466" s="17">
        <v>0.14737919967890301</v>
      </c>
      <c r="CO466" s="17">
        <v>9.2291242235690629E-2</v>
      </c>
      <c r="CP466" s="17">
        <v>0.13128928581328231</v>
      </c>
    </row>
    <row r="467" spans="2:94" x14ac:dyDescent="0.25">
      <c r="B467" s="14" t="s">
        <v>141</v>
      </c>
      <c r="C467" s="17">
        <v>0.32716547921409272</v>
      </c>
      <c r="D467" s="17">
        <v>0.28428411056359859</v>
      </c>
      <c r="E467" s="17">
        <v>0.31138040135207218</v>
      </c>
      <c r="F467" s="17">
        <v>0.29587380488778281</v>
      </c>
      <c r="G467" s="17">
        <v>0.33798765663115349</v>
      </c>
      <c r="H467" s="17">
        <v>0.34000968151231681</v>
      </c>
      <c r="I467" s="17">
        <v>0.37633155264746038</v>
      </c>
      <c r="K467" s="17">
        <v>0.39337739151365048</v>
      </c>
      <c r="L467" s="17">
        <v>0.26100447275970451</v>
      </c>
      <c r="N467" s="17">
        <v>0.36216091940437389</v>
      </c>
      <c r="O467" s="17">
        <v>0.29391589349649189</v>
      </c>
      <c r="P467" s="17">
        <v>0.3709317317068907</v>
      </c>
      <c r="Q467" s="17">
        <v>0.39095446130293249</v>
      </c>
      <c r="R467" s="17">
        <v>0.26660939748112761</v>
      </c>
      <c r="S467" s="17">
        <v>0.35279982550220501</v>
      </c>
      <c r="T467" s="17">
        <v>0.2270714588380178</v>
      </c>
      <c r="U467" s="17">
        <v>0.32564672832845531</v>
      </c>
      <c r="V467" s="17">
        <v>0.35113460264094859</v>
      </c>
      <c r="W467" s="17">
        <v>0.34007660059837652</v>
      </c>
      <c r="X467" s="17">
        <v>0.31054720737904851</v>
      </c>
      <c r="Z467" s="17">
        <v>0.45262860698819168</v>
      </c>
      <c r="AA467" s="17">
        <v>0.36373501908230471</v>
      </c>
      <c r="AB467" s="17">
        <v>0.23872470111836819</v>
      </c>
      <c r="AC467" s="17">
        <v>0.23224848110583249</v>
      </c>
      <c r="AE467" s="17">
        <v>5.9882681096636942E-2</v>
      </c>
      <c r="AF467" s="17">
        <v>0.13772976529307271</v>
      </c>
      <c r="AG467" s="17">
        <v>0.22313980741403761</v>
      </c>
      <c r="AH467" s="17">
        <v>0.25421874985714349</v>
      </c>
      <c r="AI467" s="17">
        <v>0.22315609677798701</v>
      </c>
      <c r="AJ467" s="17">
        <v>0.29443723875963779</v>
      </c>
      <c r="AK467" s="17">
        <v>0.28748044596159239</v>
      </c>
      <c r="AL467" s="17">
        <v>0.35626405426292651</v>
      </c>
      <c r="AM467" s="17">
        <v>0.37630417851237891</v>
      </c>
      <c r="AN467" s="17">
        <v>0.39497411771105623</v>
      </c>
      <c r="AO467" s="17">
        <v>0.39804598176005102</v>
      </c>
      <c r="AP467" s="17">
        <v>0.41885701836157402</v>
      </c>
      <c r="AQ467" s="17">
        <v>0.45959520311248292</v>
      </c>
      <c r="AR467" s="17">
        <v>0.42950939336992933</v>
      </c>
      <c r="AS467" s="17">
        <v>0.53037359296142639</v>
      </c>
      <c r="AT467" s="17">
        <v>0.47676568739231201</v>
      </c>
      <c r="AU467" s="17">
        <v>0.25708720479389319</v>
      </c>
      <c r="AW467" s="17">
        <v>0.33777299046229831</v>
      </c>
      <c r="AX467" s="17">
        <v>0.28445648834481041</v>
      </c>
      <c r="AZ467" s="17">
        <v>0.32142509662625429</v>
      </c>
      <c r="BA467" s="17">
        <v>0.33625627159009969</v>
      </c>
      <c r="BC467" s="17">
        <v>0.23744697899434819</v>
      </c>
      <c r="BD467" s="17">
        <v>0.31495179833525022</v>
      </c>
      <c r="BE467" s="17">
        <v>0.34271982890899111</v>
      </c>
      <c r="BF467" s="17">
        <v>0.44253325757462869</v>
      </c>
      <c r="BG467" s="17">
        <v>0.39335047478618962</v>
      </c>
      <c r="BH467" s="17">
        <v>0.4289093098980451</v>
      </c>
      <c r="BI467" s="17">
        <v>0.1317982281251914</v>
      </c>
      <c r="BK467" s="17">
        <v>0.40942730553956691</v>
      </c>
      <c r="BL467" s="17">
        <v>0.32221817124954111</v>
      </c>
      <c r="BM467" s="17">
        <v>0.16956249678249841</v>
      </c>
      <c r="BN467" s="17">
        <v>0.33849251270210978</v>
      </c>
      <c r="BO467" s="17">
        <v>0.1305912744370831</v>
      </c>
      <c r="BQ467" s="17">
        <v>0.38540370553409081</v>
      </c>
      <c r="BR467" s="17">
        <v>0.37714059334139921</v>
      </c>
      <c r="BS467" s="17">
        <v>0.37160863840865649</v>
      </c>
      <c r="BT467" s="17">
        <v>0.13777162599737491</v>
      </c>
      <c r="BU467" s="17">
        <v>0.29604259007622141</v>
      </c>
      <c r="BV467" s="17">
        <v>0.18614441198995729</v>
      </c>
      <c r="BW467" s="17">
        <v>9.863891227178645E-2</v>
      </c>
      <c r="BX467" s="17">
        <v>0.34997967587657519</v>
      </c>
      <c r="BZ467" s="17">
        <v>0.31887171153303129</v>
      </c>
      <c r="CA467" s="17">
        <v>0.41076817927609188</v>
      </c>
      <c r="CB467" s="17">
        <v>0.39514690580489342</v>
      </c>
      <c r="CC467" s="17">
        <v>0.28828674806848431</v>
      </c>
      <c r="CD467" s="17">
        <v>0.34440523175595089</v>
      </c>
      <c r="CE467" s="17">
        <v>0.37907424341941892</v>
      </c>
      <c r="CF467" s="17">
        <v>0.10523498277306829</v>
      </c>
      <c r="CG467" s="17">
        <v>0.20422546940204139</v>
      </c>
      <c r="CI467" s="17">
        <v>0.30381527626081239</v>
      </c>
      <c r="CJ467" s="17">
        <v>0.39616798263644148</v>
      </c>
      <c r="CK467" s="17">
        <v>0.36466505795116722</v>
      </c>
      <c r="CL467" s="17">
        <v>0.38603010959716311</v>
      </c>
      <c r="CM467" s="17">
        <v>0.32071531627798933</v>
      </c>
      <c r="CN467" s="17">
        <v>0.1102435791377633</v>
      </c>
      <c r="CO467" s="17">
        <v>0.23232289648218249</v>
      </c>
      <c r="CP467" s="17">
        <v>0.41409495618941211</v>
      </c>
    </row>
    <row r="469" spans="2:94" ht="75" x14ac:dyDescent="0.25">
      <c r="B469" s="14" t="s">
        <v>173</v>
      </c>
    </row>
    <row r="470" spans="2:94" x14ac:dyDescent="0.25">
      <c r="B470" s="15" t="s">
        <v>15</v>
      </c>
    </row>
    <row r="471" spans="2:94" x14ac:dyDescent="0.25">
      <c r="B471" s="14" t="s">
        <v>139</v>
      </c>
      <c r="C471" s="17">
        <v>0.45306269946144517</v>
      </c>
      <c r="D471" s="17">
        <v>0.46353943650295942</v>
      </c>
      <c r="E471" s="17">
        <v>0.49102260256955432</v>
      </c>
      <c r="F471" s="17">
        <v>0.44679360489680031</v>
      </c>
      <c r="G471" s="17">
        <v>0.43788223216695499</v>
      </c>
      <c r="H471" s="17">
        <v>0.47895970066057519</v>
      </c>
      <c r="I471" s="17">
        <v>0.41522511404727652</v>
      </c>
      <c r="K471" s="17">
        <v>0.49965465476280052</v>
      </c>
      <c r="L471" s="17">
        <v>0.40656466987850021</v>
      </c>
      <c r="N471" s="17">
        <v>0.4448255218879299</v>
      </c>
      <c r="O471" s="17">
        <v>0.4560162873566333</v>
      </c>
      <c r="P471" s="17">
        <v>0.46484505062260228</v>
      </c>
      <c r="Q471" s="17">
        <v>0.5035384060920487</v>
      </c>
      <c r="R471" s="17">
        <v>0.45140668979806448</v>
      </c>
      <c r="S471" s="17">
        <v>0.45905183838706398</v>
      </c>
      <c r="T471" s="17">
        <v>0.38996534768188001</v>
      </c>
      <c r="U471" s="17">
        <v>0.45938383510932979</v>
      </c>
      <c r="V471" s="17">
        <v>0.47999244524566809</v>
      </c>
      <c r="W471" s="17">
        <v>0.43026098425667092</v>
      </c>
      <c r="X471" s="17">
        <v>0.43664614048453793</v>
      </c>
      <c r="Z471" s="17">
        <v>0.51348176615061125</v>
      </c>
      <c r="AA471" s="17">
        <v>0.4732603769722219</v>
      </c>
      <c r="AB471" s="17">
        <v>0.43416804546640247</v>
      </c>
      <c r="AC471" s="17">
        <v>0.38410456099379409</v>
      </c>
      <c r="AE471" s="17">
        <v>0.17381299900583719</v>
      </c>
      <c r="AF471" s="17">
        <v>0.3656438967669044</v>
      </c>
      <c r="AG471" s="17">
        <v>0.39586199198650379</v>
      </c>
      <c r="AH471" s="17">
        <v>0.35938245315509743</v>
      </c>
      <c r="AI471" s="17">
        <v>0.40742384911338858</v>
      </c>
      <c r="AJ471" s="17">
        <v>0.46338925182626339</v>
      </c>
      <c r="AK471" s="17">
        <v>0.45658351397618879</v>
      </c>
      <c r="AL471" s="17">
        <v>0.43029907612242912</v>
      </c>
      <c r="AM471" s="17">
        <v>0.44827703968391253</v>
      </c>
      <c r="AN471" s="17">
        <v>0.49562453006839352</v>
      </c>
      <c r="AO471" s="17">
        <v>0.54715484127846858</v>
      </c>
      <c r="AP471" s="17">
        <v>0.48939555068177881</v>
      </c>
      <c r="AQ471" s="17">
        <v>0.54179303749305974</v>
      </c>
      <c r="AR471" s="17">
        <v>0.516806107926161</v>
      </c>
      <c r="AS471" s="17">
        <v>0.5752893641184702</v>
      </c>
      <c r="AT471" s="17">
        <v>0.52845306463106201</v>
      </c>
      <c r="AU471" s="17">
        <v>0.35266007730476001</v>
      </c>
      <c r="AW471" s="17">
        <v>0.4533190671400501</v>
      </c>
      <c r="AX471" s="17">
        <v>0.45792363640704231</v>
      </c>
      <c r="AZ471" s="17">
        <v>0.44278952701397728</v>
      </c>
      <c r="BA471" s="17">
        <v>0.46933187252330821</v>
      </c>
      <c r="BC471" s="17">
        <v>0.39271418769128941</v>
      </c>
      <c r="BD471" s="17">
        <v>0.43345933310693102</v>
      </c>
      <c r="BE471" s="17">
        <v>0.46041126539776372</v>
      </c>
      <c r="BF471" s="17">
        <v>0.53148125523527734</v>
      </c>
      <c r="BG471" s="17">
        <v>0.54116779683683869</v>
      </c>
      <c r="BH471" s="17">
        <v>0.55576831881332112</v>
      </c>
      <c r="BI471" s="17">
        <v>0.26325946022853153</v>
      </c>
      <c r="BK471" s="17">
        <v>0.51225471423416757</v>
      </c>
      <c r="BL471" s="17">
        <v>0.44554149889134631</v>
      </c>
      <c r="BM471" s="17">
        <v>0.33602566157678398</v>
      </c>
      <c r="BN471" s="17">
        <v>0.50083913011967396</v>
      </c>
      <c r="BO471" s="17">
        <v>0.2427120871383022</v>
      </c>
      <c r="BQ471" s="17">
        <v>0.45091189774753132</v>
      </c>
      <c r="BR471" s="17">
        <v>0.52015278625614303</v>
      </c>
      <c r="BS471" s="17">
        <v>0.48006750097693129</v>
      </c>
      <c r="BT471" s="17">
        <v>0.39135720945740621</v>
      </c>
      <c r="BU471" s="17">
        <v>0.45509148161725721</v>
      </c>
      <c r="BV471" s="17">
        <v>0.34623712969932852</v>
      </c>
      <c r="BW471" s="17">
        <v>0.2462173172869819</v>
      </c>
      <c r="BX471" s="17">
        <v>0.49729623124699518</v>
      </c>
      <c r="BZ471" s="17">
        <v>0.41312191088613748</v>
      </c>
      <c r="CA471" s="17">
        <v>0.5376632064734701</v>
      </c>
      <c r="CB471" s="17">
        <v>0.45015326958242141</v>
      </c>
      <c r="CC471" s="17">
        <v>0.46425960919205428</v>
      </c>
      <c r="CD471" s="17">
        <v>0.52471769272242852</v>
      </c>
      <c r="CE471" s="17">
        <v>0.41350456034451177</v>
      </c>
      <c r="CF471" s="17">
        <v>0.21746822021958079</v>
      </c>
      <c r="CG471" s="17">
        <v>0.37362007689235921</v>
      </c>
      <c r="CI471" s="17">
        <v>0.39587653391859201</v>
      </c>
      <c r="CJ471" s="17">
        <v>0.5416378441864742</v>
      </c>
      <c r="CK471" s="17">
        <v>0.46620081835596511</v>
      </c>
      <c r="CL471" s="17">
        <v>0.52367494210422372</v>
      </c>
      <c r="CM471" s="17">
        <v>0.49140079086018429</v>
      </c>
      <c r="CN471" s="17">
        <v>0.25847075418124532</v>
      </c>
      <c r="CO471" s="17">
        <v>0.29598007174305779</v>
      </c>
      <c r="CP471" s="17">
        <v>0.4751433269079629</v>
      </c>
    </row>
    <row r="472" spans="2:94" x14ac:dyDescent="0.25">
      <c r="B472" s="14" t="s">
        <v>140</v>
      </c>
      <c r="C472" s="17">
        <v>0.17370816385578419</v>
      </c>
      <c r="D472" s="17">
        <v>0.18988238633014701</v>
      </c>
      <c r="E472" s="17">
        <v>0.1269232491417531</v>
      </c>
      <c r="F472" s="17">
        <v>0.15385910263201941</v>
      </c>
      <c r="G472" s="17">
        <v>0.1607216689001886</v>
      </c>
      <c r="H472" s="17">
        <v>0.17795677843403751</v>
      </c>
      <c r="I472" s="17">
        <v>0.224939445183441</v>
      </c>
      <c r="K472" s="17">
        <v>0.18699579381857589</v>
      </c>
      <c r="L472" s="17">
        <v>0.16159636489984339</v>
      </c>
      <c r="N472" s="17">
        <v>0.18972959189010941</v>
      </c>
      <c r="O472" s="17">
        <v>0.15096636266348171</v>
      </c>
      <c r="P472" s="17">
        <v>0.19494745937365629</v>
      </c>
      <c r="Q472" s="17">
        <v>0.16759776019161449</v>
      </c>
      <c r="R472" s="17">
        <v>0.1575101106074866</v>
      </c>
      <c r="S472" s="17">
        <v>0.1713232940465903</v>
      </c>
      <c r="T472" s="17">
        <v>0.18001809351925191</v>
      </c>
      <c r="U472" s="17">
        <v>0.16042269755172711</v>
      </c>
      <c r="V472" s="17">
        <v>0.1749163317007324</v>
      </c>
      <c r="W472" s="17">
        <v>0.17590628854513229</v>
      </c>
      <c r="X472" s="17">
        <v>0.18896840565069711</v>
      </c>
      <c r="Z472" s="17">
        <v>0.1700646861548247</v>
      </c>
      <c r="AA472" s="17">
        <v>0.14871393985525219</v>
      </c>
      <c r="AB472" s="17">
        <v>0.20131875800432819</v>
      </c>
      <c r="AC472" s="17">
        <v>0.17823804840017049</v>
      </c>
      <c r="AE472" s="17">
        <v>5.8353953002980963E-2</v>
      </c>
      <c r="AF472" s="17">
        <v>0.1854573097546067</v>
      </c>
      <c r="AG472" s="17">
        <v>0.22883758829937259</v>
      </c>
      <c r="AH472" s="17">
        <v>0.154998131389391</v>
      </c>
      <c r="AI472" s="17">
        <v>0.22030792400027899</v>
      </c>
      <c r="AJ472" s="17">
        <v>0.1895602206155057</v>
      </c>
      <c r="AK472" s="17">
        <v>0.1630925468249616</v>
      </c>
      <c r="AL472" s="17">
        <v>0.1694442041060647</v>
      </c>
      <c r="AM472" s="17">
        <v>0.17392953539789879</v>
      </c>
      <c r="AN472" s="17">
        <v>0.1991137244631791</v>
      </c>
      <c r="AO472" s="17">
        <v>0.16575087345564321</v>
      </c>
      <c r="AP472" s="17">
        <v>0.12626627228000259</v>
      </c>
      <c r="AQ472" s="17">
        <v>0.17197110282952011</v>
      </c>
      <c r="AR472" s="17">
        <v>0.1487539385858484</v>
      </c>
      <c r="AS472" s="17">
        <v>0.19675033555059451</v>
      </c>
      <c r="AT472" s="17">
        <v>0.10890523638926281</v>
      </c>
      <c r="AU472" s="17">
        <v>0.15635842732884181</v>
      </c>
      <c r="AW472" s="17">
        <v>0.17289845941203341</v>
      </c>
      <c r="AX472" s="17">
        <v>0.1818585465662115</v>
      </c>
      <c r="AZ472" s="17">
        <v>0.18396995853747791</v>
      </c>
      <c r="BA472" s="17">
        <v>0.1574570092630341</v>
      </c>
      <c r="BC472" s="17">
        <v>0.18629119724963511</v>
      </c>
      <c r="BD472" s="17">
        <v>0.18727671733382581</v>
      </c>
      <c r="BE472" s="17">
        <v>0.20856504051223121</v>
      </c>
      <c r="BF472" s="17">
        <v>0.1476191299374302</v>
      </c>
      <c r="BG472" s="17">
        <v>0.12846896408933939</v>
      </c>
      <c r="BH472" s="17">
        <v>0.11817790190153139</v>
      </c>
      <c r="BI472" s="17">
        <v>0.18964403859653239</v>
      </c>
      <c r="BK472" s="17">
        <v>0.15474105530855409</v>
      </c>
      <c r="BL472" s="17">
        <v>0.21392456208203381</v>
      </c>
      <c r="BM472" s="17">
        <v>0.16510174999469299</v>
      </c>
      <c r="BN472" s="17">
        <v>0.15647751434538709</v>
      </c>
      <c r="BO472" s="17">
        <v>6.0360679047045847E-2</v>
      </c>
      <c r="BQ472" s="17">
        <v>0.19420946623343721</v>
      </c>
      <c r="BR472" s="17">
        <v>0.170846657109228</v>
      </c>
      <c r="BS472" s="17">
        <v>0.1756520289081166</v>
      </c>
      <c r="BT472" s="17">
        <v>0.21402492837313761</v>
      </c>
      <c r="BU472" s="17">
        <v>0.20997925585059449</v>
      </c>
      <c r="BV472" s="17">
        <v>0.15073263481721089</v>
      </c>
      <c r="BW472" s="17">
        <v>0.1171866357594359</v>
      </c>
      <c r="BX472" s="17">
        <v>0.15457654689498379</v>
      </c>
      <c r="BZ472" s="17">
        <v>0.21327009777887859</v>
      </c>
      <c r="CA472" s="17">
        <v>0.15719443614884279</v>
      </c>
      <c r="CB472" s="17">
        <v>0.19019371568323981</v>
      </c>
      <c r="CC472" s="17">
        <v>0.18401721594395509</v>
      </c>
      <c r="CD472" s="17">
        <v>0.1768111197564799</v>
      </c>
      <c r="CE472" s="17">
        <v>0.19591177153173581</v>
      </c>
      <c r="CF472" s="17">
        <v>5.3730979599880803E-2</v>
      </c>
      <c r="CG472" s="17">
        <v>0.15668688073405659</v>
      </c>
      <c r="CI472" s="17">
        <v>0.21725315462456229</v>
      </c>
      <c r="CJ472" s="17">
        <v>0.13668496894708809</v>
      </c>
      <c r="CK472" s="17">
        <v>0.20000722285445549</v>
      </c>
      <c r="CL472" s="17">
        <v>0.14492262764497649</v>
      </c>
      <c r="CM472" s="17">
        <v>0.2031753964400039</v>
      </c>
      <c r="CN472" s="17">
        <v>0.13592483391284391</v>
      </c>
      <c r="CO472" s="17">
        <v>0.1331262721379429</v>
      </c>
      <c r="CP472" s="17">
        <v>0.16355828591322691</v>
      </c>
    </row>
    <row r="473" spans="2:94" x14ac:dyDescent="0.25">
      <c r="B473" s="14" t="s">
        <v>141</v>
      </c>
      <c r="C473" s="17">
        <v>0.27935453560566098</v>
      </c>
      <c r="D473" s="17">
        <v>0.27365705017281239</v>
      </c>
      <c r="E473" s="17">
        <v>0.3640993534278012</v>
      </c>
      <c r="F473" s="17">
        <v>0.2929345022647809</v>
      </c>
      <c r="G473" s="17">
        <v>0.27716056326676641</v>
      </c>
      <c r="H473" s="17">
        <v>0.30100292222653768</v>
      </c>
      <c r="I473" s="17">
        <v>0.19028566886383549</v>
      </c>
      <c r="K473" s="17">
        <v>0.31265886094422463</v>
      </c>
      <c r="L473" s="17">
        <v>0.24496830497865679</v>
      </c>
      <c r="N473" s="17">
        <v>0.25509592999782049</v>
      </c>
      <c r="O473" s="17">
        <v>0.30504992469315162</v>
      </c>
      <c r="P473" s="17">
        <v>0.26989759124894602</v>
      </c>
      <c r="Q473" s="17">
        <v>0.33594064590043421</v>
      </c>
      <c r="R473" s="17">
        <v>0.29389657919057788</v>
      </c>
      <c r="S473" s="17">
        <v>0.28772854434047368</v>
      </c>
      <c r="T473" s="17">
        <v>0.20994725416262811</v>
      </c>
      <c r="U473" s="17">
        <v>0.29896113755760267</v>
      </c>
      <c r="V473" s="17">
        <v>0.30507611354493569</v>
      </c>
      <c r="W473" s="17">
        <v>0.25435469571153863</v>
      </c>
      <c r="X473" s="17">
        <v>0.24767773483384081</v>
      </c>
      <c r="Z473" s="17">
        <v>0.34341707999578652</v>
      </c>
      <c r="AA473" s="17">
        <v>0.32454643711696968</v>
      </c>
      <c r="AB473" s="17">
        <v>0.23284928746207431</v>
      </c>
      <c r="AC473" s="17">
        <v>0.20586651259362351</v>
      </c>
      <c r="AE473" s="17">
        <v>0.1154590460028562</v>
      </c>
      <c r="AF473" s="17">
        <v>0.1801865870122977</v>
      </c>
      <c r="AG473" s="17">
        <v>0.1670244036871312</v>
      </c>
      <c r="AH473" s="17">
        <v>0.20438432176570639</v>
      </c>
      <c r="AI473" s="17">
        <v>0.18711592511310951</v>
      </c>
      <c r="AJ473" s="17">
        <v>0.27382903121075769</v>
      </c>
      <c r="AK473" s="17">
        <v>0.29349096715122708</v>
      </c>
      <c r="AL473" s="17">
        <v>0.26085487201636448</v>
      </c>
      <c r="AM473" s="17">
        <v>0.27434750428601362</v>
      </c>
      <c r="AN473" s="17">
        <v>0.29651080560521442</v>
      </c>
      <c r="AO473" s="17">
        <v>0.38140396782282537</v>
      </c>
      <c r="AP473" s="17">
        <v>0.36312927840177611</v>
      </c>
      <c r="AQ473" s="17">
        <v>0.36982193466353969</v>
      </c>
      <c r="AR473" s="17">
        <v>0.3680521693403126</v>
      </c>
      <c r="AS473" s="17">
        <v>0.37853902856787569</v>
      </c>
      <c r="AT473" s="17">
        <v>0.41954782824179909</v>
      </c>
      <c r="AU473" s="17">
        <v>0.1963016499759182</v>
      </c>
      <c r="AW473" s="17">
        <v>0.28042060772801669</v>
      </c>
      <c r="AX473" s="17">
        <v>0.27606508984083078</v>
      </c>
      <c r="AZ473" s="17">
        <v>0.2588195684764994</v>
      </c>
      <c r="BA473" s="17">
        <v>0.31187486326027408</v>
      </c>
      <c r="BC473" s="17">
        <v>0.20642299044165441</v>
      </c>
      <c r="BD473" s="17">
        <v>0.2461826157731051</v>
      </c>
      <c r="BE473" s="17">
        <v>0.25184622488553249</v>
      </c>
      <c r="BF473" s="17">
        <v>0.38386212529784708</v>
      </c>
      <c r="BG473" s="17">
        <v>0.4126988327474993</v>
      </c>
      <c r="BH473" s="17">
        <v>0.43759041691178968</v>
      </c>
      <c r="BI473" s="17">
        <v>7.3615421631999134E-2</v>
      </c>
      <c r="BK473" s="17">
        <v>0.35751365892561349</v>
      </c>
      <c r="BL473" s="17">
        <v>0.23161693680931261</v>
      </c>
      <c r="BM473" s="17">
        <v>0.17092391158209111</v>
      </c>
      <c r="BN473" s="17">
        <v>0.34436161577428692</v>
      </c>
      <c r="BO473" s="17">
        <v>0.1823514080912563</v>
      </c>
      <c r="BQ473" s="17">
        <v>0.25670243151409411</v>
      </c>
      <c r="BR473" s="17">
        <v>0.34930612914691511</v>
      </c>
      <c r="BS473" s="17">
        <v>0.3044154720688147</v>
      </c>
      <c r="BT473" s="17">
        <v>0.1773322810842686</v>
      </c>
      <c r="BU473" s="17">
        <v>0.24511222576666269</v>
      </c>
      <c r="BV473" s="17">
        <v>0.1955044948821176</v>
      </c>
      <c r="BW473" s="17">
        <v>0.12903068152754599</v>
      </c>
      <c r="BX473" s="17">
        <v>0.34271968435201139</v>
      </c>
      <c r="BZ473" s="17">
        <v>0.19985181310725891</v>
      </c>
      <c r="CA473" s="17">
        <v>0.38046877032462728</v>
      </c>
      <c r="CB473" s="17">
        <v>0.25995955389918157</v>
      </c>
      <c r="CC473" s="17">
        <v>0.28024239324809919</v>
      </c>
      <c r="CD473" s="17">
        <v>0.34790657296594862</v>
      </c>
      <c r="CE473" s="17">
        <v>0.21759278881277599</v>
      </c>
      <c r="CF473" s="17">
        <v>0.16373724061969999</v>
      </c>
      <c r="CG473" s="17">
        <v>0.21693319615830259</v>
      </c>
      <c r="CI473" s="17">
        <v>0.17862337929402969</v>
      </c>
      <c r="CJ473" s="17">
        <v>0.40495287523938611</v>
      </c>
      <c r="CK473" s="17">
        <v>0.26619359550150962</v>
      </c>
      <c r="CL473" s="17">
        <v>0.37875231445924717</v>
      </c>
      <c r="CM473" s="17">
        <v>0.28822539442018041</v>
      </c>
      <c r="CN473" s="17">
        <v>0.1225459202684014</v>
      </c>
      <c r="CO473" s="17">
        <v>0.1628537996051149</v>
      </c>
      <c r="CP473" s="17">
        <v>0.311585040994736</v>
      </c>
    </row>
    <row r="475" spans="2:94" ht="75" x14ac:dyDescent="0.25">
      <c r="B475" s="14" t="s">
        <v>173</v>
      </c>
    </row>
    <row r="476" spans="2:94" x14ac:dyDescent="0.25">
      <c r="B476" s="15" t="s">
        <v>15</v>
      </c>
    </row>
    <row r="477" spans="2:94" x14ac:dyDescent="0.25">
      <c r="B477" s="14" t="s">
        <v>139</v>
      </c>
      <c r="C477" s="17">
        <v>0.5727836180985113</v>
      </c>
      <c r="D477" s="17">
        <v>0.49144247442020073</v>
      </c>
      <c r="E477" s="17">
        <v>0.51378705591460516</v>
      </c>
      <c r="F477" s="17">
        <v>0.50197768257702446</v>
      </c>
      <c r="G477" s="17">
        <v>0.57367207270814191</v>
      </c>
      <c r="H477" s="17">
        <v>0.64874031897583306</v>
      </c>
      <c r="I477" s="17">
        <v>0.68027768970011571</v>
      </c>
      <c r="K477" s="17">
        <v>0.647837524873627</v>
      </c>
      <c r="L477" s="17">
        <v>0.49908384759417662</v>
      </c>
      <c r="N477" s="17">
        <v>0.63993950332109006</v>
      </c>
      <c r="O477" s="17">
        <v>0.56611261929606083</v>
      </c>
      <c r="P477" s="17">
        <v>0.61093101386007531</v>
      </c>
      <c r="Q477" s="17">
        <v>0.60950725585542975</v>
      </c>
      <c r="R477" s="17">
        <v>0.5392789399004031</v>
      </c>
      <c r="S477" s="17">
        <v>0.54291476671601735</v>
      </c>
      <c r="T477" s="17">
        <v>0.50115362655179596</v>
      </c>
      <c r="U477" s="17">
        <v>0.57994633846691968</v>
      </c>
      <c r="V477" s="17">
        <v>0.56340519670199962</v>
      </c>
      <c r="W477" s="17">
        <v>0.58405711371011337</v>
      </c>
      <c r="X477" s="17">
        <v>0.57297156261563731</v>
      </c>
      <c r="Z477" s="17">
        <v>0.64917559012176262</v>
      </c>
      <c r="AA477" s="17">
        <v>0.586901273659163</v>
      </c>
      <c r="AB477" s="17">
        <v>0.55508231879136327</v>
      </c>
      <c r="AC477" s="17">
        <v>0.49304010464744619</v>
      </c>
      <c r="AE477" s="17">
        <v>0.2372896727255375</v>
      </c>
      <c r="AF477" s="17">
        <v>0.43048758573044632</v>
      </c>
      <c r="AG477" s="17">
        <v>0.52380591439554913</v>
      </c>
      <c r="AH477" s="17">
        <v>0.437169447175908</v>
      </c>
      <c r="AI477" s="17">
        <v>0.4857173659127873</v>
      </c>
      <c r="AJ477" s="17">
        <v>0.60762500452152668</v>
      </c>
      <c r="AK477" s="17">
        <v>0.5877402509107108</v>
      </c>
      <c r="AL477" s="17">
        <v>0.578796621861557</v>
      </c>
      <c r="AM477" s="17">
        <v>0.63354252736528438</v>
      </c>
      <c r="AN477" s="17">
        <v>0.62963279339289535</v>
      </c>
      <c r="AO477" s="17">
        <v>0.6243586790409783</v>
      </c>
      <c r="AP477" s="17">
        <v>0.60688821484169408</v>
      </c>
      <c r="AQ477" s="17">
        <v>0.65799756592924685</v>
      </c>
      <c r="AR477" s="17">
        <v>0.67544214848669015</v>
      </c>
      <c r="AS477" s="17">
        <v>0.68613884617626042</v>
      </c>
      <c r="AT477" s="17">
        <v>0.65663686303011959</v>
      </c>
      <c r="AU477" s="17">
        <v>0.44148860098407872</v>
      </c>
      <c r="AW477" s="17">
        <v>0.59214668117046743</v>
      </c>
      <c r="AX477" s="17">
        <v>0.49753245932195528</v>
      </c>
      <c r="AZ477" s="17">
        <v>0.57491389256094072</v>
      </c>
      <c r="BA477" s="17">
        <v>0.56940999577534357</v>
      </c>
      <c r="BC477" s="17">
        <v>0.53419186868037327</v>
      </c>
      <c r="BD477" s="17">
        <v>0.54898717200209668</v>
      </c>
      <c r="BE477" s="17">
        <v>0.63742602952169791</v>
      </c>
      <c r="BF477" s="17">
        <v>0.62764504500091756</v>
      </c>
      <c r="BG477" s="17">
        <v>0.61790893385522527</v>
      </c>
      <c r="BH477" s="17">
        <v>0.58296041730460058</v>
      </c>
      <c r="BI477" s="17">
        <v>0.38798747097352121</v>
      </c>
      <c r="BK477" s="17">
        <v>0.61906501703947436</v>
      </c>
      <c r="BL477" s="17">
        <v>0.64137202268566673</v>
      </c>
      <c r="BM477" s="17">
        <v>0.40744996544058498</v>
      </c>
      <c r="BN477" s="17">
        <v>0.52957722508935978</v>
      </c>
      <c r="BO477" s="17">
        <v>0.2196626586875457</v>
      </c>
      <c r="BQ477" s="17">
        <v>0.65183954310899384</v>
      </c>
      <c r="BR477" s="17">
        <v>0.58735679073675695</v>
      </c>
      <c r="BS477" s="17">
        <v>0.61050201353565492</v>
      </c>
      <c r="BT477" s="17">
        <v>0.51353645510646484</v>
      </c>
      <c r="BU477" s="17">
        <v>0.67398152325487659</v>
      </c>
      <c r="BV477" s="17">
        <v>0.40605258742898359</v>
      </c>
      <c r="BW477" s="17">
        <v>0.31087064603441872</v>
      </c>
      <c r="BX477" s="17">
        <v>0.60115755789545788</v>
      </c>
      <c r="BZ477" s="17">
        <v>0.61222832786756398</v>
      </c>
      <c r="CA477" s="17">
        <v>0.61001354764023774</v>
      </c>
      <c r="CB477" s="17">
        <v>0.60421711437269887</v>
      </c>
      <c r="CC477" s="17">
        <v>0.55593091111062121</v>
      </c>
      <c r="CD477" s="17">
        <v>0.70540102226412915</v>
      </c>
      <c r="CE477" s="17">
        <v>0.61821324993503812</v>
      </c>
      <c r="CF477" s="17">
        <v>0.2803931445523159</v>
      </c>
      <c r="CG477" s="17">
        <v>0.42102656038001451</v>
      </c>
      <c r="CI477" s="17">
        <v>0.56012466833154795</v>
      </c>
      <c r="CJ477" s="17">
        <v>0.58521276376782616</v>
      </c>
      <c r="CK477" s="17">
        <v>0.57725163436497196</v>
      </c>
      <c r="CL477" s="17">
        <v>0.59097066677489751</v>
      </c>
      <c r="CM477" s="17">
        <v>0.6837385418368811</v>
      </c>
      <c r="CN477" s="17">
        <v>0.30649214648853662</v>
      </c>
      <c r="CO477" s="17">
        <v>0.41081742307613123</v>
      </c>
      <c r="CP477" s="17">
        <v>0.61477873953314865</v>
      </c>
    </row>
    <row r="478" spans="2:94" x14ac:dyDescent="0.25">
      <c r="B478" s="14" t="s">
        <v>140</v>
      </c>
      <c r="C478" s="17">
        <v>0.1105229055646428</v>
      </c>
      <c r="D478" s="17">
        <v>0.20630811968473731</v>
      </c>
      <c r="E478" s="17">
        <v>0.14775614519655819</v>
      </c>
      <c r="F478" s="17">
        <v>0.11051202057722941</v>
      </c>
      <c r="G478" s="17">
        <v>9.874006558784193E-2</v>
      </c>
      <c r="H478" s="17">
        <v>7.1128458771004044E-2</v>
      </c>
      <c r="I478" s="17">
        <v>5.3000482159522397E-2</v>
      </c>
      <c r="K478" s="17">
        <v>0.1026645715254081</v>
      </c>
      <c r="L478" s="17">
        <v>0.1187492540549655</v>
      </c>
      <c r="N478" s="17">
        <v>0.11197948395399621</v>
      </c>
      <c r="O478" s="17">
        <v>0.1235715704764575</v>
      </c>
      <c r="P478" s="17">
        <v>8.9313725782627931E-2</v>
      </c>
      <c r="Q478" s="17">
        <v>0.10329853845259861</v>
      </c>
      <c r="R478" s="17">
        <v>0.13146016226869789</v>
      </c>
      <c r="S478" s="17">
        <v>0.1143080734223854</v>
      </c>
      <c r="T478" s="17">
        <v>0.13139547818917141</v>
      </c>
      <c r="U478" s="17">
        <v>8.4249673751204554E-2</v>
      </c>
      <c r="V478" s="17">
        <v>0.13583171600695601</v>
      </c>
      <c r="W478" s="17">
        <v>7.8815636081553564E-2</v>
      </c>
      <c r="X478" s="17">
        <v>0.10826665868170619</v>
      </c>
      <c r="Z478" s="17">
        <v>0.10267956240910971</v>
      </c>
      <c r="AA478" s="17">
        <v>8.9774556596312727E-2</v>
      </c>
      <c r="AB478" s="17">
        <v>0.13318221355850621</v>
      </c>
      <c r="AC478" s="17">
        <v>0.1194670865926433</v>
      </c>
      <c r="AE478" s="17">
        <v>0.1182631033048112</v>
      </c>
      <c r="AF478" s="17">
        <v>0.13466611780911841</v>
      </c>
      <c r="AG478" s="17">
        <v>0.1028360601026682</v>
      </c>
      <c r="AH478" s="17">
        <v>0.12631809504105759</v>
      </c>
      <c r="AI478" s="17">
        <v>0.1561350170391993</v>
      </c>
      <c r="AJ478" s="17">
        <v>0.10831855219694909</v>
      </c>
      <c r="AK478" s="17">
        <v>0.1189150469298029</v>
      </c>
      <c r="AL478" s="17">
        <v>0.1058785975454354</v>
      </c>
      <c r="AM478" s="17">
        <v>9.2142481939708129E-2</v>
      </c>
      <c r="AN478" s="17">
        <v>0.1020698741943413</v>
      </c>
      <c r="AO478" s="17">
        <v>8.7205429015986546E-2</v>
      </c>
      <c r="AP478" s="17">
        <v>8.1971606300437483E-2</v>
      </c>
      <c r="AQ478" s="17">
        <v>0.1059400683166766</v>
      </c>
      <c r="AR478" s="17">
        <v>7.4455390652171188E-2</v>
      </c>
      <c r="AS478" s="17">
        <v>0.1135066119745311</v>
      </c>
      <c r="AT478" s="17">
        <v>0.11308508809332279</v>
      </c>
      <c r="AU478" s="17">
        <v>0.1337236599977204</v>
      </c>
      <c r="AW478" s="17">
        <v>9.7211818697174171E-2</v>
      </c>
      <c r="AX478" s="17">
        <v>0.17038759996360339</v>
      </c>
      <c r="AZ478" s="17">
        <v>0.11335575363368861</v>
      </c>
      <c r="BA478" s="17">
        <v>0.10603664820559019</v>
      </c>
      <c r="BC478" s="17">
        <v>0.10416958171123999</v>
      </c>
      <c r="BD478" s="17">
        <v>0.1378705508994385</v>
      </c>
      <c r="BE478" s="17">
        <v>8.7515077393899007E-2</v>
      </c>
      <c r="BF478" s="17">
        <v>9.4614664507901236E-2</v>
      </c>
      <c r="BG478" s="17">
        <v>0.1174965133596889</v>
      </c>
      <c r="BH478" s="17">
        <v>0.13742319921522661</v>
      </c>
      <c r="BI478" s="17">
        <v>8.9770949895638635E-2</v>
      </c>
      <c r="BK478" s="17">
        <v>0.10238126977962959</v>
      </c>
      <c r="BL478" s="17">
        <v>9.691993816613427E-2</v>
      </c>
      <c r="BM478" s="17">
        <v>0.1271529885065466</v>
      </c>
      <c r="BN478" s="17">
        <v>0.17581323419589071</v>
      </c>
      <c r="BO478" s="17">
        <v>6.5637452597949911E-2</v>
      </c>
      <c r="BQ478" s="17">
        <v>8.1633935821058282E-2</v>
      </c>
      <c r="BR478" s="17">
        <v>0.12946929761172871</v>
      </c>
      <c r="BS478" s="17">
        <v>9.9633506509560724E-2</v>
      </c>
      <c r="BT478" s="17">
        <v>0.23438653151702951</v>
      </c>
      <c r="BU478" s="17">
        <v>0.1184321644483774</v>
      </c>
      <c r="BV478" s="17">
        <v>0.1082539699591798</v>
      </c>
      <c r="BW478" s="17">
        <v>8.7941198141675836E-2</v>
      </c>
      <c r="BX478" s="17">
        <v>0.11296381819579029</v>
      </c>
      <c r="BZ478" s="17">
        <v>9.3002630007668452E-2</v>
      </c>
      <c r="CA478" s="17">
        <v>0.1101975691199948</v>
      </c>
      <c r="CB478" s="17">
        <v>0.1058562252175977</v>
      </c>
      <c r="CC478" s="17">
        <v>0.14577916343271671</v>
      </c>
      <c r="CD478" s="17">
        <v>0.1055092972034703</v>
      </c>
      <c r="CE478" s="17">
        <v>0.13617736280956991</v>
      </c>
      <c r="CF478" s="17">
        <v>5.6793494210510012E-2</v>
      </c>
      <c r="CG478" s="17">
        <v>0.12571670473434921</v>
      </c>
      <c r="CI478" s="17">
        <v>0.1218420307169599</v>
      </c>
      <c r="CJ478" s="17">
        <v>0.12402255502906601</v>
      </c>
      <c r="CK478" s="17">
        <v>0.1100936014289976</v>
      </c>
      <c r="CL478" s="17">
        <v>0.1338336630827687</v>
      </c>
      <c r="CM478" s="17">
        <v>9.623464568868606E-2</v>
      </c>
      <c r="CN478" s="17">
        <v>0.113288419337497</v>
      </c>
      <c r="CO478" s="17">
        <v>6.3070413948149134E-2</v>
      </c>
      <c r="CP478" s="17">
        <v>0.1131339147055994</v>
      </c>
    </row>
    <row r="479" spans="2:94" x14ac:dyDescent="0.25">
      <c r="B479" s="14" t="s">
        <v>141</v>
      </c>
      <c r="C479" s="17">
        <v>0.46226071253386852</v>
      </c>
      <c r="D479" s="17">
        <v>0.28513435473546339</v>
      </c>
      <c r="E479" s="17">
        <v>0.36603091071804689</v>
      </c>
      <c r="F479" s="17">
        <v>0.3914656619997951</v>
      </c>
      <c r="G479" s="17">
        <v>0.47493200712029998</v>
      </c>
      <c r="H479" s="17">
        <v>0.57761186020482902</v>
      </c>
      <c r="I479" s="17">
        <v>0.62727720754059335</v>
      </c>
      <c r="K479" s="17">
        <v>0.5451729533482188</v>
      </c>
      <c r="L479" s="17">
        <v>0.38033459353921112</v>
      </c>
      <c r="N479" s="17">
        <v>0.52796001936709391</v>
      </c>
      <c r="O479" s="17">
        <v>0.44254104881960332</v>
      </c>
      <c r="P479" s="17">
        <v>0.52161728807744734</v>
      </c>
      <c r="Q479" s="17">
        <v>0.50620871740283113</v>
      </c>
      <c r="R479" s="17">
        <v>0.40781877763170521</v>
      </c>
      <c r="S479" s="17">
        <v>0.42860669329363199</v>
      </c>
      <c r="T479" s="17">
        <v>0.36975814836262461</v>
      </c>
      <c r="U479" s="17">
        <v>0.49569666471571511</v>
      </c>
      <c r="V479" s="17">
        <v>0.42757348069504358</v>
      </c>
      <c r="W479" s="17">
        <v>0.50524147762855987</v>
      </c>
      <c r="X479" s="17">
        <v>0.4647049039339311</v>
      </c>
      <c r="Z479" s="17">
        <v>0.54649602771265293</v>
      </c>
      <c r="AA479" s="17">
        <v>0.49712671706285028</v>
      </c>
      <c r="AB479" s="17">
        <v>0.42190010523285709</v>
      </c>
      <c r="AC479" s="17">
        <v>0.37357301805480297</v>
      </c>
      <c r="AE479" s="17">
        <v>0.1190265694207263</v>
      </c>
      <c r="AF479" s="17">
        <v>0.29582146792132791</v>
      </c>
      <c r="AG479" s="17">
        <v>0.42096985429288092</v>
      </c>
      <c r="AH479" s="17">
        <v>0.31085135213485038</v>
      </c>
      <c r="AI479" s="17">
        <v>0.329582348873588</v>
      </c>
      <c r="AJ479" s="17">
        <v>0.4993064523245776</v>
      </c>
      <c r="AK479" s="17">
        <v>0.46882520398090788</v>
      </c>
      <c r="AL479" s="17">
        <v>0.47291802431612162</v>
      </c>
      <c r="AM479" s="17">
        <v>0.54140004542557629</v>
      </c>
      <c r="AN479" s="17">
        <v>0.52756291919855403</v>
      </c>
      <c r="AO479" s="17">
        <v>0.53715325002499181</v>
      </c>
      <c r="AP479" s="17">
        <v>0.52491660854125666</v>
      </c>
      <c r="AQ479" s="17">
        <v>0.55205749761257028</v>
      </c>
      <c r="AR479" s="17">
        <v>0.60098675783451894</v>
      </c>
      <c r="AS479" s="17">
        <v>0.57263223420172937</v>
      </c>
      <c r="AT479" s="17">
        <v>0.54355177493679674</v>
      </c>
      <c r="AU479" s="17">
        <v>0.30776494098635832</v>
      </c>
      <c r="AW479" s="17">
        <v>0.49493486247329332</v>
      </c>
      <c r="AX479" s="17">
        <v>0.32714485935835202</v>
      </c>
      <c r="AZ479" s="17">
        <v>0.46155813892725223</v>
      </c>
      <c r="BA479" s="17">
        <v>0.46337334756975329</v>
      </c>
      <c r="BC479" s="17">
        <v>0.43002228696913319</v>
      </c>
      <c r="BD479" s="17">
        <v>0.41111662110265818</v>
      </c>
      <c r="BE479" s="17">
        <v>0.54991095212779895</v>
      </c>
      <c r="BF479" s="17">
        <v>0.53303038049301632</v>
      </c>
      <c r="BG479" s="17">
        <v>0.50041242049553636</v>
      </c>
      <c r="BH479" s="17">
        <v>0.44553721808937402</v>
      </c>
      <c r="BI479" s="17">
        <v>0.29821652107788249</v>
      </c>
      <c r="BK479" s="17">
        <v>0.51668374725984478</v>
      </c>
      <c r="BL479" s="17">
        <v>0.54445208451953242</v>
      </c>
      <c r="BM479" s="17">
        <v>0.28029697693403838</v>
      </c>
      <c r="BN479" s="17">
        <v>0.3537639908934691</v>
      </c>
      <c r="BO479" s="17">
        <v>0.15402520608959569</v>
      </c>
      <c r="BQ479" s="17">
        <v>0.57020560728793557</v>
      </c>
      <c r="BR479" s="17">
        <v>0.4578874931250283</v>
      </c>
      <c r="BS479" s="17">
        <v>0.51086850702609421</v>
      </c>
      <c r="BT479" s="17">
        <v>0.27914992358943541</v>
      </c>
      <c r="BU479" s="17">
        <v>0.55554935880649925</v>
      </c>
      <c r="BV479" s="17">
        <v>0.29779861746980391</v>
      </c>
      <c r="BW479" s="17">
        <v>0.2229294478927428</v>
      </c>
      <c r="BX479" s="17">
        <v>0.48819373969966762</v>
      </c>
      <c r="BZ479" s="17">
        <v>0.51922569785989547</v>
      </c>
      <c r="CA479" s="17">
        <v>0.49981597852024301</v>
      </c>
      <c r="CB479" s="17">
        <v>0.49836088915510113</v>
      </c>
      <c r="CC479" s="17">
        <v>0.41015174767790452</v>
      </c>
      <c r="CD479" s="17">
        <v>0.59989172506065891</v>
      </c>
      <c r="CE479" s="17">
        <v>0.48203588712546819</v>
      </c>
      <c r="CF479" s="17">
        <v>0.2235996503418059</v>
      </c>
      <c r="CG479" s="17">
        <v>0.29530985564566531</v>
      </c>
      <c r="CI479" s="17">
        <v>0.43828263761458802</v>
      </c>
      <c r="CJ479" s="17">
        <v>0.46119020873876021</v>
      </c>
      <c r="CK479" s="17">
        <v>0.46715803293597441</v>
      </c>
      <c r="CL479" s="17">
        <v>0.45713700369212878</v>
      </c>
      <c r="CM479" s="17">
        <v>0.58750389614819509</v>
      </c>
      <c r="CN479" s="17">
        <v>0.19320372715103959</v>
      </c>
      <c r="CO479" s="17">
        <v>0.34774700912798212</v>
      </c>
      <c r="CP479" s="17">
        <v>0.50164482482754924</v>
      </c>
    </row>
    <row r="481" spans="2:94" ht="75" x14ac:dyDescent="0.25">
      <c r="B481" s="14" t="s">
        <v>173</v>
      </c>
    </row>
    <row r="482" spans="2:94" x14ac:dyDescent="0.25">
      <c r="B482" s="15" t="s">
        <v>15</v>
      </c>
    </row>
    <row r="483" spans="2:94" x14ac:dyDescent="0.25">
      <c r="B483" s="14" t="s">
        <v>139</v>
      </c>
      <c r="C483" s="17">
        <v>0.48672389740638922</v>
      </c>
      <c r="D483" s="17">
        <v>0.42498265145279651</v>
      </c>
      <c r="E483" s="17">
        <v>0.45964783593832848</v>
      </c>
      <c r="F483" s="17">
        <v>0.45934316448731399</v>
      </c>
      <c r="G483" s="17">
        <v>0.47347899384727599</v>
      </c>
      <c r="H483" s="17">
        <v>0.53594096222243048</v>
      </c>
      <c r="I483" s="17">
        <v>0.54943747229192397</v>
      </c>
      <c r="K483" s="17">
        <v>0.56376547653930076</v>
      </c>
      <c r="L483" s="17">
        <v>0.41120333788086871</v>
      </c>
      <c r="N483" s="17">
        <v>0.50217271125603113</v>
      </c>
      <c r="O483" s="17">
        <v>0.4754112545921273</v>
      </c>
      <c r="P483" s="17">
        <v>0.51983909078493284</v>
      </c>
      <c r="Q483" s="17">
        <v>0.53518530668275721</v>
      </c>
      <c r="R483" s="17">
        <v>0.46386137117817661</v>
      </c>
      <c r="S483" s="17">
        <v>0.47759156019113541</v>
      </c>
      <c r="T483" s="17">
        <v>0.45008150162543192</v>
      </c>
      <c r="U483" s="17">
        <v>0.48737336383384849</v>
      </c>
      <c r="V483" s="17">
        <v>0.48642840941042031</v>
      </c>
      <c r="W483" s="17">
        <v>0.45548890959849658</v>
      </c>
      <c r="X483" s="17">
        <v>0.51595523993554893</v>
      </c>
      <c r="Z483" s="17">
        <v>0.55080431284590836</v>
      </c>
      <c r="AA483" s="17">
        <v>0.49063915621598359</v>
      </c>
      <c r="AB483" s="17">
        <v>0.48190680240181027</v>
      </c>
      <c r="AC483" s="17">
        <v>0.41807679802560421</v>
      </c>
      <c r="AE483" s="17">
        <v>0.1564143462566629</v>
      </c>
      <c r="AF483" s="17">
        <v>0.35628133282290159</v>
      </c>
      <c r="AG483" s="17">
        <v>0.45960700848825131</v>
      </c>
      <c r="AH483" s="17">
        <v>0.41340670326917439</v>
      </c>
      <c r="AI483" s="17">
        <v>0.41970031766163768</v>
      </c>
      <c r="AJ483" s="17">
        <v>0.5087739337763082</v>
      </c>
      <c r="AK483" s="17">
        <v>0.51147329336744995</v>
      </c>
      <c r="AL483" s="17">
        <v>0.4790619996559578</v>
      </c>
      <c r="AM483" s="17">
        <v>0.54391738688798841</v>
      </c>
      <c r="AN483" s="17">
        <v>0.49841015098341751</v>
      </c>
      <c r="AO483" s="17">
        <v>0.55607692164452138</v>
      </c>
      <c r="AP483" s="17">
        <v>0.5658208244139955</v>
      </c>
      <c r="AQ483" s="17">
        <v>0.51343437860936403</v>
      </c>
      <c r="AR483" s="17">
        <v>0.56642222672288001</v>
      </c>
      <c r="AS483" s="17">
        <v>0.52747453183444737</v>
      </c>
      <c r="AT483" s="17">
        <v>0.57213148595462582</v>
      </c>
      <c r="AU483" s="17">
        <v>0.30442130375522092</v>
      </c>
      <c r="AW483" s="17">
        <v>0.49296510707606828</v>
      </c>
      <c r="AX483" s="17">
        <v>0.46593685015752262</v>
      </c>
      <c r="AZ483" s="17">
        <v>0.49144639475891921</v>
      </c>
      <c r="BA483" s="17">
        <v>0.47924508527650628</v>
      </c>
      <c r="BC483" s="17">
        <v>0.43235273536012808</v>
      </c>
      <c r="BD483" s="17">
        <v>0.48880376689482652</v>
      </c>
      <c r="BE483" s="17">
        <v>0.50984103699568806</v>
      </c>
      <c r="BF483" s="17">
        <v>0.54064338194971062</v>
      </c>
      <c r="BG483" s="17">
        <v>0.52557440996024218</v>
      </c>
      <c r="BH483" s="17">
        <v>0.57055091282337389</v>
      </c>
      <c r="BI483" s="17">
        <v>0.34413742020744342</v>
      </c>
      <c r="BK483" s="17">
        <v>0.50861609434975685</v>
      </c>
      <c r="BL483" s="17">
        <v>0.56763210986015999</v>
      </c>
      <c r="BM483" s="17">
        <v>0.35868594594920311</v>
      </c>
      <c r="BN483" s="17">
        <v>0.42456936492711189</v>
      </c>
      <c r="BO483" s="17">
        <v>0.1693797971401724</v>
      </c>
      <c r="BQ483" s="17">
        <v>0.58829686217142219</v>
      </c>
      <c r="BR483" s="17">
        <v>0.50449476493993628</v>
      </c>
      <c r="BS483" s="17">
        <v>0.46054779867206058</v>
      </c>
      <c r="BT483" s="17">
        <v>0.43018708050372051</v>
      </c>
      <c r="BU483" s="17">
        <v>0.61784578511909094</v>
      </c>
      <c r="BV483" s="17">
        <v>0.3423585455269641</v>
      </c>
      <c r="BW483" s="17">
        <v>0.2370349182391146</v>
      </c>
      <c r="BX483" s="17">
        <v>0.45962488360305459</v>
      </c>
      <c r="BZ483" s="17">
        <v>0.56900559150199148</v>
      </c>
      <c r="CA483" s="17">
        <v>0.5056923832900031</v>
      </c>
      <c r="CB483" s="17">
        <v>0.49204317788347912</v>
      </c>
      <c r="CC483" s="17">
        <v>0.42188578234322188</v>
      </c>
      <c r="CD483" s="17">
        <v>0.58663089396457446</v>
      </c>
      <c r="CE483" s="17">
        <v>0.51344594110070618</v>
      </c>
      <c r="CF483" s="17">
        <v>0.23849547726878731</v>
      </c>
      <c r="CG483" s="17">
        <v>0.36115934207113948</v>
      </c>
      <c r="CI483" s="17">
        <v>0.51933896409196922</v>
      </c>
      <c r="CJ483" s="17">
        <v>0.48230256567345592</v>
      </c>
      <c r="CK483" s="17">
        <v>0.49233055092917538</v>
      </c>
      <c r="CL483" s="17">
        <v>0.45637768639871229</v>
      </c>
      <c r="CM483" s="17">
        <v>0.5821801578060084</v>
      </c>
      <c r="CN483" s="17">
        <v>0.29602535194557139</v>
      </c>
      <c r="CO483" s="17">
        <v>0.33346049167901448</v>
      </c>
      <c r="CP483" s="17">
        <v>0.50817899215576778</v>
      </c>
    </row>
    <row r="484" spans="2:94" x14ac:dyDescent="0.25">
      <c r="B484" s="14" t="s">
        <v>140</v>
      </c>
      <c r="C484" s="17">
        <v>0.14530424088314911</v>
      </c>
      <c r="D484" s="17">
        <v>0.19581492917679469</v>
      </c>
      <c r="E484" s="17">
        <v>0.17236928195151399</v>
      </c>
      <c r="F484" s="17">
        <v>0.151350686657128</v>
      </c>
      <c r="G484" s="17">
        <v>0.14214299502123839</v>
      </c>
      <c r="H484" s="17">
        <v>0.12549018717052721</v>
      </c>
      <c r="I484" s="17">
        <v>0.1008836985364705</v>
      </c>
      <c r="K484" s="17">
        <v>0.14004522461069599</v>
      </c>
      <c r="L484" s="17">
        <v>0.15116527942768121</v>
      </c>
      <c r="N484" s="17">
        <v>0.1430505004105716</v>
      </c>
      <c r="O484" s="17">
        <v>0.113056665208586</v>
      </c>
      <c r="P484" s="17">
        <v>0.14582710325832801</v>
      </c>
      <c r="Q484" s="17">
        <v>0.123141229884825</v>
      </c>
      <c r="R484" s="17">
        <v>0.14175831184097951</v>
      </c>
      <c r="S484" s="17">
        <v>0.12851574699176729</v>
      </c>
      <c r="T484" s="17">
        <v>0.1659978938680115</v>
      </c>
      <c r="U484" s="17">
        <v>0.1255729792105488</v>
      </c>
      <c r="V484" s="17">
        <v>0.18221785200459509</v>
      </c>
      <c r="W484" s="17">
        <v>0.14637284085712809</v>
      </c>
      <c r="X484" s="17">
        <v>0.1444331363547724</v>
      </c>
      <c r="Z484" s="17">
        <v>0.13572856139268069</v>
      </c>
      <c r="AA484" s="17">
        <v>0.12606037621051139</v>
      </c>
      <c r="AB484" s="17">
        <v>0.1656770480417088</v>
      </c>
      <c r="AC484" s="17">
        <v>0.15639248633628131</v>
      </c>
      <c r="AE484" s="17">
        <v>0.1092843418725582</v>
      </c>
      <c r="AF484" s="17">
        <v>0.17255217653077931</v>
      </c>
      <c r="AG484" s="17">
        <v>0.14963753456987369</v>
      </c>
      <c r="AH484" s="17">
        <v>0.15567808348832149</v>
      </c>
      <c r="AI484" s="17">
        <v>0.1703883610662045</v>
      </c>
      <c r="AJ484" s="17">
        <v>0.14140026622908811</v>
      </c>
      <c r="AK484" s="17">
        <v>0.15266751961481631</v>
      </c>
      <c r="AL484" s="17">
        <v>0.13118422554498049</v>
      </c>
      <c r="AM484" s="17">
        <v>0.1033147730035031</v>
      </c>
      <c r="AN484" s="17">
        <v>0.17827373257471579</v>
      </c>
      <c r="AO484" s="17">
        <v>0.13070273529635709</v>
      </c>
      <c r="AP484" s="17">
        <v>0.11075534986325419</v>
      </c>
      <c r="AQ484" s="17">
        <v>0.1605886873239783</v>
      </c>
      <c r="AR484" s="17">
        <v>0.17612499199752721</v>
      </c>
      <c r="AS484" s="17">
        <v>0.17895758759523031</v>
      </c>
      <c r="AT484" s="17">
        <v>0.11300162011358809</v>
      </c>
      <c r="AU484" s="17">
        <v>0.16376421760080909</v>
      </c>
      <c r="AW484" s="17">
        <v>0.13587125793062671</v>
      </c>
      <c r="AX484" s="17">
        <v>0.18827194882668941</v>
      </c>
      <c r="AZ484" s="17">
        <v>0.14956823038927511</v>
      </c>
      <c r="BA484" s="17">
        <v>0.13855154753901749</v>
      </c>
      <c r="BC484" s="17">
        <v>0.15660842046789569</v>
      </c>
      <c r="BD484" s="17">
        <v>0.1546919984605129</v>
      </c>
      <c r="BE484" s="17">
        <v>0.1329539236108418</v>
      </c>
      <c r="BF484" s="17">
        <v>0.12390024943446989</v>
      </c>
      <c r="BG484" s="17">
        <v>0.15284356058277701</v>
      </c>
      <c r="BH484" s="17">
        <v>0.14228683872260811</v>
      </c>
      <c r="BI484" s="17">
        <v>0.13440954888180409</v>
      </c>
      <c r="BK484" s="17">
        <v>0.14406360716668781</v>
      </c>
      <c r="BL484" s="17">
        <v>0.12707275477679711</v>
      </c>
      <c r="BM484" s="17">
        <v>0.15489188534621609</v>
      </c>
      <c r="BN484" s="17">
        <v>0.21514323586658629</v>
      </c>
      <c r="BO484" s="17">
        <v>8.3907003621167375E-2</v>
      </c>
      <c r="BQ484" s="17">
        <v>0.11558210602965149</v>
      </c>
      <c r="BR484" s="17">
        <v>0.14973517211929899</v>
      </c>
      <c r="BS484" s="17">
        <v>0.1732112825503315</v>
      </c>
      <c r="BT484" s="17">
        <v>0.24876951529480501</v>
      </c>
      <c r="BU484" s="17">
        <v>0.12736483873667301</v>
      </c>
      <c r="BV484" s="17">
        <v>0.1451452269701152</v>
      </c>
      <c r="BW484" s="17">
        <v>0.1158519760472506</v>
      </c>
      <c r="BX484" s="17">
        <v>0.16703420003422709</v>
      </c>
      <c r="BZ484" s="17">
        <v>0.12519482731589721</v>
      </c>
      <c r="CA484" s="17">
        <v>0.14505538341197671</v>
      </c>
      <c r="CB484" s="17">
        <v>0.16073102066424541</v>
      </c>
      <c r="CC484" s="17">
        <v>0.21712641376318331</v>
      </c>
      <c r="CD484" s="17">
        <v>0.1499719663527728</v>
      </c>
      <c r="CE484" s="17">
        <v>0.14101404687995769</v>
      </c>
      <c r="CF484" s="17">
        <v>8.4884726524111304E-2</v>
      </c>
      <c r="CG484" s="17">
        <v>0.14691993782446261</v>
      </c>
      <c r="CI484" s="17">
        <v>0.1376948269424228</v>
      </c>
      <c r="CJ484" s="17">
        <v>0.15002230635808669</v>
      </c>
      <c r="CK484" s="17">
        <v>0.16264977188214319</v>
      </c>
      <c r="CL484" s="17">
        <v>0.18374171797879529</v>
      </c>
      <c r="CM484" s="17">
        <v>0.1513294134077435</v>
      </c>
      <c r="CN484" s="17">
        <v>0.12736114819441571</v>
      </c>
      <c r="CO484" s="17">
        <v>8.7542121849849025E-2</v>
      </c>
      <c r="CP484" s="17">
        <v>0.12997702692340521</v>
      </c>
    </row>
    <row r="485" spans="2:94" x14ac:dyDescent="0.25">
      <c r="B485" s="14" t="s">
        <v>141</v>
      </c>
      <c r="C485" s="17">
        <v>0.34141965652324008</v>
      </c>
      <c r="D485" s="17">
        <v>0.2291677222760018</v>
      </c>
      <c r="E485" s="17">
        <v>0.28727855398681451</v>
      </c>
      <c r="F485" s="17">
        <v>0.30799247783018602</v>
      </c>
      <c r="G485" s="17">
        <v>0.33133599882603759</v>
      </c>
      <c r="H485" s="17">
        <v>0.4104507750519033</v>
      </c>
      <c r="I485" s="17">
        <v>0.44855377375545352</v>
      </c>
      <c r="K485" s="17">
        <v>0.42372025192860469</v>
      </c>
      <c r="L485" s="17">
        <v>0.2600380584531875</v>
      </c>
      <c r="N485" s="17">
        <v>0.35912221084545948</v>
      </c>
      <c r="O485" s="17">
        <v>0.36235458938354143</v>
      </c>
      <c r="P485" s="17">
        <v>0.37401198752660481</v>
      </c>
      <c r="Q485" s="17">
        <v>0.41204407679793231</v>
      </c>
      <c r="R485" s="17">
        <v>0.32210305933719707</v>
      </c>
      <c r="S485" s="17">
        <v>0.34907581319936809</v>
      </c>
      <c r="T485" s="17">
        <v>0.28408360775742042</v>
      </c>
      <c r="U485" s="17">
        <v>0.36180038462329978</v>
      </c>
      <c r="V485" s="17">
        <v>0.3042105574058252</v>
      </c>
      <c r="W485" s="17">
        <v>0.30911606874136849</v>
      </c>
      <c r="X485" s="17">
        <v>0.37152210358077647</v>
      </c>
      <c r="Z485" s="17">
        <v>0.41507575145322773</v>
      </c>
      <c r="AA485" s="17">
        <v>0.36457878000547222</v>
      </c>
      <c r="AB485" s="17">
        <v>0.31622975436010148</v>
      </c>
      <c r="AC485" s="17">
        <v>0.26168431168932282</v>
      </c>
      <c r="AE485" s="17">
        <v>4.7130004384104682E-2</v>
      </c>
      <c r="AF485" s="17">
        <v>0.1837291562921223</v>
      </c>
      <c r="AG485" s="17">
        <v>0.30996947391837759</v>
      </c>
      <c r="AH485" s="17">
        <v>0.25772861978085287</v>
      </c>
      <c r="AI485" s="17">
        <v>0.2493119565954332</v>
      </c>
      <c r="AJ485" s="17">
        <v>0.36737366754722012</v>
      </c>
      <c r="AK485" s="17">
        <v>0.35880577375263373</v>
      </c>
      <c r="AL485" s="17">
        <v>0.34787777411097731</v>
      </c>
      <c r="AM485" s="17">
        <v>0.44060261388448529</v>
      </c>
      <c r="AN485" s="17">
        <v>0.32013641840870172</v>
      </c>
      <c r="AO485" s="17">
        <v>0.42537418634816432</v>
      </c>
      <c r="AP485" s="17">
        <v>0.45506547455074131</v>
      </c>
      <c r="AQ485" s="17">
        <v>0.35284569128538568</v>
      </c>
      <c r="AR485" s="17">
        <v>0.39029723472535283</v>
      </c>
      <c r="AS485" s="17">
        <v>0.34851694423921709</v>
      </c>
      <c r="AT485" s="17">
        <v>0.45912986584103771</v>
      </c>
      <c r="AU485" s="17">
        <v>0.14065708615441169</v>
      </c>
      <c r="AW485" s="17">
        <v>0.35709384914544168</v>
      </c>
      <c r="AX485" s="17">
        <v>0.2776649013308331</v>
      </c>
      <c r="AZ485" s="17">
        <v>0.34187816436964408</v>
      </c>
      <c r="BA485" s="17">
        <v>0.34069353773748889</v>
      </c>
      <c r="BC485" s="17">
        <v>0.27574431489223228</v>
      </c>
      <c r="BD485" s="17">
        <v>0.33411176843431362</v>
      </c>
      <c r="BE485" s="17">
        <v>0.37688711338484632</v>
      </c>
      <c r="BF485" s="17">
        <v>0.41674313251524081</v>
      </c>
      <c r="BG485" s="17">
        <v>0.3727308493774652</v>
      </c>
      <c r="BH485" s="17">
        <v>0.42826407410076578</v>
      </c>
      <c r="BI485" s="17">
        <v>0.2097278713256393</v>
      </c>
      <c r="BK485" s="17">
        <v>0.36455248718306899</v>
      </c>
      <c r="BL485" s="17">
        <v>0.44055935508336291</v>
      </c>
      <c r="BM485" s="17">
        <v>0.20379406060298699</v>
      </c>
      <c r="BN485" s="17">
        <v>0.2094261290605256</v>
      </c>
      <c r="BO485" s="17">
        <v>8.5472793519004997E-2</v>
      </c>
      <c r="BQ485" s="17">
        <v>0.47271475614177072</v>
      </c>
      <c r="BR485" s="17">
        <v>0.35475959282063729</v>
      </c>
      <c r="BS485" s="17">
        <v>0.28733651612172922</v>
      </c>
      <c r="BT485" s="17">
        <v>0.1814175652089155</v>
      </c>
      <c r="BU485" s="17">
        <v>0.4904809463824179</v>
      </c>
      <c r="BV485" s="17">
        <v>0.1972133185568489</v>
      </c>
      <c r="BW485" s="17">
        <v>0.121182942191864</v>
      </c>
      <c r="BX485" s="17">
        <v>0.29259068356882739</v>
      </c>
      <c r="BZ485" s="17">
        <v>0.44381076418609428</v>
      </c>
      <c r="CA485" s="17">
        <v>0.36063699987802639</v>
      </c>
      <c r="CB485" s="17">
        <v>0.33131215721923368</v>
      </c>
      <c r="CC485" s="17">
        <v>0.2047593685800386</v>
      </c>
      <c r="CD485" s="17">
        <v>0.43665892761180158</v>
      </c>
      <c r="CE485" s="17">
        <v>0.37243189422074841</v>
      </c>
      <c r="CF485" s="17">
        <v>0.15361075074467601</v>
      </c>
      <c r="CG485" s="17">
        <v>0.21423940424667681</v>
      </c>
      <c r="CI485" s="17">
        <v>0.38164413714954643</v>
      </c>
      <c r="CJ485" s="17">
        <v>0.33228025931536909</v>
      </c>
      <c r="CK485" s="17">
        <v>0.32968077904703219</v>
      </c>
      <c r="CL485" s="17">
        <v>0.27263596841991689</v>
      </c>
      <c r="CM485" s="17">
        <v>0.43085074439826487</v>
      </c>
      <c r="CN485" s="17">
        <v>0.16866420375115571</v>
      </c>
      <c r="CO485" s="17">
        <v>0.24591836982916551</v>
      </c>
      <c r="CP485" s="17">
        <v>0.37820196523236249</v>
      </c>
    </row>
    <row r="487" spans="2:94" ht="75" x14ac:dyDescent="0.25">
      <c r="B487" s="14" t="s">
        <v>173</v>
      </c>
    </row>
    <row r="488" spans="2:94" x14ac:dyDescent="0.25">
      <c r="B488" s="15" t="s">
        <v>15</v>
      </c>
    </row>
    <row r="489" spans="2:94" x14ac:dyDescent="0.25">
      <c r="B489" s="14" t="s">
        <v>139</v>
      </c>
      <c r="C489" s="17">
        <v>0.40174653283281642</v>
      </c>
      <c r="D489" s="17">
        <v>0.3598221333442736</v>
      </c>
      <c r="E489" s="17">
        <v>0.41349799809145038</v>
      </c>
      <c r="F489" s="17">
        <v>0.42351342547530652</v>
      </c>
      <c r="G489" s="17">
        <v>0.39663860004294599</v>
      </c>
      <c r="H489" s="17">
        <v>0.41055038767277391</v>
      </c>
      <c r="I489" s="17">
        <v>0.40039362741186069</v>
      </c>
      <c r="K489" s="17">
        <v>0.43186228868500892</v>
      </c>
      <c r="L489" s="17">
        <v>0.37378615132927812</v>
      </c>
      <c r="N489" s="17">
        <v>0.37793626812940528</v>
      </c>
      <c r="O489" s="17">
        <v>0.38163438075563139</v>
      </c>
      <c r="P489" s="17">
        <v>0.44367779570881027</v>
      </c>
      <c r="Q489" s="17">
        <v>0.42281511451462828</v>
      </c>
      <c r="R489" s="17">
        <v>0.40573682979326992</v>
      </c>
      <c r="S489" s="17">
        <v>0.36066087775269851</v>
      </c>
      <c r="T489" s="17">
        <v>0.41712103241922138</v>
      </c>
      <c r="U489" s="17">
        <v>0.41234188153722068</v>
      </c>
      <c r="V489" s="17">
        <v>0.41871602887157172</v>
      </c>
      <c r="W489" s="17">
        <v>0.35520541628472352</v>
      </c>
      <c r="X489" s="17">
        <v>0.44098035055330909</v>
      </c>
      <c r="Z489" s="17">
        <v>0.40249246812896827</v>
      </c>
      <c r="AA489" s="17">
        <v>0.36911845508262747</v>
      </c>
      <c r="AB489" s="17">
        <v>0.47129603678838072</v>
      </c>
      <c r="AC489" s="17">
        <v>0.37297792868798008</v>
      </c>
      <c r="AE489" s="17">
        <v>0.20417996244409359</v>
      </c>
      <c r="AF489" s="17">
        <v>0.35252706077833368</v>
      </c>
      <c r="AG489" s="17">
        <v>0.37060237858538231</v>
      </c>
      <c r="AH489" s="17">
        <v>0.36292665061750828</v>
      </c>
      <c r="AI489" s="17">
        <v>0.38539137796113832</v>
      </c>
      <c r="AJ489" s="17">
        <v>0.42336483599661001</v>
      </c>
      <c r="AK489" s="17">
        <v>0.44163453431607141</v>
      </c>
      <c r="AL489" s="17">
        <v>0.39214870657213929</v>
      </c>
      <c r="AM489" s="17">
        <v>0.41949218790301113</v>
      </c>
      <c r="AN489" s="17">
        <v>0.45091707042113982</v>
      </c>
      <c r="AO489" s="17">
        <v>0.40114656026273388</v>
      </c>
      <c r="AP489" s="17">
        <v>0.40297075769808899</v>
      </c>
      <c r="AQ489" s="17">
        <v>0.38440505244440032</v>
      </c>
      <c r="AR489" s="17">
        <v>0.39880104931111798</v>
      </c>
      <c r="AS489" s="17">
        <v>0.4161717284457952</v>
      </c>
      <c r="AT489" s="17">
        <v>0.5075636591158631</v>
      </c>
      <c r="AU489" s="17">
        <v>0.28619494884774538</v>
      </c>
      <c r="AW489" s="17">
        <v>0.38976857084475641</v>
      </c>
      <c r="AX489" s="17">
        <v>0.46269312221820219</v>
      </c>
      <c r="AZ489" s="17">
        <v>0.44183036931815062</v>
      </c>
      <c r="BA489" s="17">
        <v>0.33826751735848171</v>
      </c>
      <c r="BC489" s="17">
        <v>0.414106668469157</v>
      </c>
      <c r="BD489" s="17">
        <v>0.39209620011456142</v>
      </c>
      <c r="BE489" s="17">
        <v>0.43681137936986231</v>
      </c>
      <c r="BF489" s="17">
        <v>0.37161025620696853</v>
      </c>
      <c r="BG489" s="17">
        <v>0.42034944547215769</v>
      </c>
      <c r="BH489" s="17">
        <v>0.47823971458573927</v>
      </c>
      <c r="BI489" s="17">
        <v>0.35277766370220009</v>
      </c>
      <c r="BK489" s="17">
        <v>0.38204976953244191</v>
      </c>
      <c r="BL489" s="17">
        <v>0.47828129396488078</v>
      </c>
      <c r="BM489" s="17">
        <v>0.39274298940676527</v>
      </c>
      <c r="BN489" s="17">
        <v>0.27412799082531619</v>
      </c>
      <c r="BO489" s="17">
        <v>0.22140128097983849</v>
      </c>
      <c r="BQ489" s="17">
        <v>0.49350204508146722</v>
      </c>
      <c r="BR489" s="17">
        <v>0.39277379302368581</v>
      </c>
      <c r="BS489" s="17">
        <v>0.33845581344497699</v>
      </c>
      <c r="BT489" s="17">
        <v>0.40267342216809149</v>
      </c>
      <c r="BU489" s="17">
        <v>0.45631364242161898</v>
      </c>
      <c r="BV489" s="17">
        <v>0.36100917516383801</v>
      </c>
      <c r="BW489" s="17">
        <v>0.26338739958580398</v>
      </c>
      <c r="BX489" s="17">
        <v>0.32241502428105479</v>
      </c>
      <c r="BZ489" s="17">
        <v>0.51745439888680678</v>
      </c>
      <c r="CA489" s="17">
        <v>0.39175994221693949</v>
      </c>
      <c r="CB489" s="17">
        <v>0.3417049533151626</v>
      </c>
      <c r="CC489" s="17">
        <v>0.30016366424578389</v>
      </c>
      <c r="CD489" s="17">
        <v>0.49788435770282641</v>
      </c>
      <c r="CE489" s="17">
        <v>0.33358428371332299</v>
      </c>
      <c r="CF489" s="17">
        <v>0.17412759045922149</v>
      </c>
      <c r="CG489" s="17">
        <v>0.3473854974843702</v>
      </c>
      <c r="CI489" s="17">
        <v>0.49407027433002798</v>
      </c>
      <c r="CJ489" s="17">
        <v>0.38256362053364412</v>
      </c>
      <c r="CK489" s="17">
        <v>0.31099158897549539</v>
      </c>
      <c r="CL489" s="17">
        <v>0.27197995410915382</v>
      </c>
      <c r="CM489" s="17">
        <v>0.55812778060772983</v>
      </c>
      <c r="CN489" s="17">
        <v>0.27286709611635729</v>
      </c>
      <c r="CO489" s="17">
        <v>0.27193185114005708</v>
      </c>
      <c r="CP489" s="17">
        <v>0.30850554933285651</v>
      </c>
    </row>
    <row r="490" spans="2:94" x14ac:dyDescent="0.25">
      <c r="B490" s="14" t="s">
        <v>140</v>
      </c>
      <c r="C490" s="17">
        <v>0.24052213045850879</v>
      </c>
      <c r="D490" s="17">
        <v>0.27637938336030249</v>
      </c>
      <c r="E490" s="17">
        <v>0.21927126064328181</v>
      </c>
      <c r="F490" s="17">
        <v>0.20496822743605761</v>
      </c>
      <c r="G490" s="17">
        <v>0.2476349126583407</v>
      </c>
      <c r="H490" s="17">
        <v>0.27954248620582778</v>
      </c>
      <c r="I490" s="17">
        <v>0.23106249482948729</v>
      </c>
      <c r="K490" s="17">
        <v>0.27186827543353309</v>
      </c>
      <c r="L490" s="17">
        <v>0.2085321111606554</v>
      </c>
      <c r="N490" s="17">
        <v>0.30299102212315271</v>
      </c>
      <c r="O490" s="17">
        <v>0.26068922923729482</v>
      </c>
      <c r="P490" s="17">
        <v>0.24836246820203231</v>
      </c>
      <c r="Q490" s="17">
        <v>0.25688753294679101</v>
      </c>
      <c r="R490" s="17">
        <v>0.21747849216643761</v>
      </c>
      <c r="S490" s="17">
        <v>0.22759528240852081</v>
      </c>
      <c r="T490" s="17">
        <v>0.1879280280058391</v>
      </c>
      <c r="U490" s="17">
        <v>0.22971914670806501</v>
      </c>
      <c r="V490" s="17">
        <v>0.2446251940779352</v>
      </c>
      <c r="W490" s="17">
        <v>0.23991249378005841</v>
      </c>
      <c r="X490" s="17">
        <v>0.23676615050193389</v>
      </c>
      <c r="Z490" s="17">
        <v>0.27869112990777511</v>
      </c>
      <c r="AA490" s="17">
        <v>0.25484983889477442</v>
      </c>
      <c r="AB490" s="17">
        <v>0.20564876848850869</v>
      </c>
      <c r="AC490" s="17">
        <v>0.21538733860537981</v>
      </c>
      <c r="AE490" s="17">
        <v>0.15323459464260619</v>
      </c>
      <c r="AF490" s="17">
        <v>0.1693820158482616</v>
      </c>
      <c r="AG490" s="17">
        <v>0.24829795872032601</v>
      </c>
      <c r="AH490" s="17">
        <v>0.19746788113568381</v>
      </c>
      <c r="AI490" s="17">
        <v>0.2353096853088871</v>
      </c>
      <c r="AJ490" s="17">
        <v>0.25046408445429919</v>
      </c>
      <c r="AK490" s="17">
        <v>0.23842432430965671</v>
      </c>
      <c r="AL490" s="17">
        <v>0.22069278891557109</v>
      </c>
      <c r="AM490" s="17">
        <v>0.26987412355029189</v>
      </c>
      <c r="AN490" s="17">
        <v>0.27026862513278987</v>
      </c>
      <c r="AO490" s="17">
        <v>0.2498933293923726</v>
      </c>
      <c r="AP490" s="17">
        <v>0.22236045733606469</v>
      </c>
      <c r="AQ490" s="17">
        <v>0.30373613734171051</v>
      </c>
      <c r="AR490" s="17">
        <v>0.25713338145606007</v>
      </c>
      <c r="AS490" s="17">
        <v>0.30562644316668142</v>
      </c>
      <c r="AT490" s="17">
        <v>0.22100781173833781</v>
      </c>
      <c r="AU490" s="17">
        <v>0.2264002014415023</v>
      </c>
      <c r="AW490" s="17">
        <v>0.24865977713166709</v>
      </c>
      <c r="AX490" s="17">
        <v>0.2067126759599007</v>
      </c>
      <c r="AZ490" s="17">
        <v>0.2158849852652277</v>
      </c>
      <c r="BA490" s="17">
        <v>0.27953889776669638</v>
      </c>
      <c r="BC490" s="17">
        <v>0.1979095978850707</v>
      </c>
      <c r="BD490" s="17">
        <v>0.2474098888021323</v>
      </c>
      <c r="BE490" s="17">
        <v>0.23717938146521009</v>
      </c>
      <c r="BF490" s="17">
        <v>0.28507256672928571</v>
      </c>
      <c r="BG490" s="17">
        <v>0.27441799547311518</v>
      </c>
      <c r="BH490" s="17">
        <v>0.22951222741447211</v>
      </c>
      <c r="BI490" s="17">
        <v>0.16982950249684911</v>
      </c>
      <c r="BK490" s="17">
        <v>0.29741389942136021</v>
      </c>
      <c r="BL490" s="17">
        <v>0.21023925501724369</v>
      </c>
      <c r="BM490" s="17">
        <v>0.14156278205386549</v>
      </c>
      <c r="BN490" s="17">
        <v>0.33059912820983939</v>
      </c>
      <c r="BO490" s="17">
        <v>9.1081158975377052E-2</v>
      </c>
      <c r="BQ490" s="17">
        <v>0.18862182700741431</v>
      </c>
      <c r="BR490" s="17">
        <v>0.30026936445830682</v>
      </c>
      <c r="BS490" s="17">
        <v>0.28518304050766508</v>
      </c>
      <c r="BT490" s="17">
        <v>0.31095381822431312</v>
      </c>
      <c r="BU490" s="17">
        <v>0.2292904370112584</v>
      </c>
      <c r="BV490" s="17">
        <v>0.15659863896215359</v>
      </c>
      <c r="BW490" s="17">
        <v>0.121844522470214</v>
      </c>
      <c r="BX490" s="17">
        <v>0.31645563371568991</v>
      </c>
      <c r="BZ490" s="17">
        <v>0.16701429372453619</v>
      </c>
      <c r="CA490" s="17">
        <v>0.29400933342750318</v>
      </c>
      <c r="CB490" s="17">
        <v>0.2823851008044419</v>
      </c>
      <c r="CC490" s="17">
        <v>0.39359795946186771</v>
      </c>
      <c r="CD490" s="17">
        <v>0.22804135284260549</v>
      </c>
      <c r="CE490" s="17">
        <v>0.33151775732958838</v>
      </c>
      <c r="CF490" s="17">
        <v>0.12848813942568049</v>
      </c>
      <c r="CG490" s="17">
        <v>0.1812515718768333</v>
      </c>
      <c r="CI490" s="17">
        <v>0.16810428956566409</v>
      </c>
      <c r="CJ490" s="17">
        <v>0.29316099103270488</v>
      </c>
      <c r="CK490" s="17">
        <v>0.29680566060545821</v>
      </c>
      <c r="CL490" s="17">
        <v>0.40238617584378639</v>
      </c>
      <c r="CM490" s="17">
        <v>0.181531670346508</v>
      </c>
      <c r="CN490" s="17">
        <v>0.1179595011439963</v>
      </c>
      <c r="CO490" s="17">
        <v>0.1802817386828951</v>
      </c>
      <c r="CP490" s="17">
        <v>0.33806774178459248</v>
      </c>
    </row>
    <row r="491" spans="2:94" x14ac:dyDescent="0.25">
      <c r="B491" s="14" t="s">
        <v>141</v>
      </c>
      <c r="C491" s="17">
        <v>0.16122440237430749</v>
      </c>
      <c r="D491" s="17">
        <v>8.344274998397111E-2</v>
      </c>
      <c r="E491" s="17">
        <v>0.19422673744816851</v>
      </c>
      <c r="F491" s="17">
        <v>0.21854519803924879</v>
      </c>
      <c r="G491" s="17">
        <v>0.14900368738460529</v>
      </c>
      <c r="H491" s="17">
        <v>0.1310079014669461</v>
      </c>
      <c r="I491" s="17">
        <v>0.16933113258237339</v>
      </c>
      <c r="K491" s="17">
        <v>0.1599940132514758</v>
      </c>
      <c r="L491" s="17">
        <v>0.16525404016862269</v>
      </c>
      <c r="N491" s="17">
        <v>7.494524600625263E-2</v>
      </c>
      <c r="O491" s="17">
        <v>0.12094515151833669</v>
      </c>
      <c r="P491" s="17">
        <v>0.19531532750677791</v>
      </c>
      <c r="Q491" s="17">
        <v>0.1659275815678373</v>
      </c>
      <c r="R491" s="17">
        <v>0.18825833762683231</v>
      </c>
      <c r="S491" s="17">
        <v>0.1330655953441777</v>
      </c>
      <c r="T491" s="17">
        <v>0.22919300441338231</v>
      </c>
      <c r="U491" s="17">
        <v>0.1826227348291557</v>
      </c>
      <c r="V491" s="17">
        <v>0.17409083479363649</v>
      </c>
      <c r="W491" s="17">
        <v>0.11529292250466509</v>
      </c>
      <c r="X491" s="17">
        <v>0.20421420005137519</v>
      </c>
      <c r="Z491" s="17">
        <v>0.1238013382211932</v>
      </c>
      <c r="AA491" s="17">
        <v>0.1142686161878531</v>
      </c>
      <c r="AB491" s="17">
        <v>0.26564726829987201</v>
      </c>
      <c r="AC491" s="17">
        <v>0.15759059008260029</v>
      </c>
      <c r="AE491" s="17">
        <v>5.0945367801487368E-2</v>
      </c>
      <c r="AF491" s="17">
        <v>0.18314504493007211</v>
      </c>
      <c r="AG491" s="17">
        <v>0.1223044198650563</v>
      </c>
      <c r="AH491" s="17">
        <v>0.1654587694818245</v>
      </c>
      <c r="AI491" s="17">
        <v>0.15008169265225119</v>
      </c>
      <c r="AJ491" s="17">
        <v>0.1729007515423108</v>
      </c>
      <c r="AK491" s="17">
        <v>0.2032102100064147</v>
      </c>
      <c r="AL491" s="17">
        <v>0.1714559176565682</v>
      </c>
      <c r="AM491" s="17">
        <v>0.14961806435271921</v>
      </c>
      <c r="AN491" s="17">
        <v>0.18064844528834989</v>
      </c>
      <c r="AO491" s="17">
        <v>0.1512532308703613</v>
      </c>
      <c r="AP491" s="17">
        <v>0.18061030036202419</v>
      </c>
      <c r="AQ491" s="17">
        <v>8.0668915102689809E-2</v>
      </c>
      <c r="AR491" s="17">
        <v>0.14166766785505799</v>
      </c>
      <c r="AS491" s="17">
        <v>0.11054528527911379</v>
      </c>
      <c r="AT491" s="17">
        <v>0.28655584737752537</v>
      </c>
      <c r="AU491" s="17">
        <v>5.9794747406243132E-2</v>
      </c>
      <c r="AW491" s="17">
        <v>0.14110879371308921</v>
      </c>
      <c r="AX491" s="17">
        <v>0.25598044625830152</v>
      </c>
      <c r="AZ491" s="17">
        <v>0.22594538405292289</v>
      </c>
      <c r="BA491" s="17">
        <v>5.8728619591785269E-2</v>
      </c>
      <c r="BC491" s="17">
        <v>0.2161970705840863</v>
      </c>
      <c r="BD491" s="17">
        <v>0.14468631131242901</v>
      </c>
      <c r="BE491" s="17">
        <v>0.19963199790465219</v>
      </c>
      <c r="BF491" s="17">
        <v>8.6537689477682811E-2</v>
      </c>
      <c r="BG491" s="17">
        <v>0.14593144999904251</v>
      </c>
      <c r="BH491" s="17">
        <v>0.2487274871712673</v>
      </c>
      <c r="BI491" s="17">
        <v>0.18294816120535101</v>
      </c>
      <c r="BK491" s="17">
        <v>8.4635870111081646E-2</v>
      </c>
      <c r="BL491" s="17">
        <v>0.26804203894763712</v>
      </c>
      <c r="BM491" s="17">
        <v>0.25118020735289981</v>
      </c>
      <c r="BN491" s="17">
        <v>-5.6471137384523251E-2</v>
      </c>
      <c r="BO491" s="17">
        <v>0.1303201220044615</v>
      </c>
      <c r="BQ491" s="17">
        <v>0.30488021807405302</v>
      </c>
      <c r="BR491" s="17">
        <v>9.2504428565379049E-2</v>
      </c>
      <c r="BS491" s="17">
        <v>5.3272772937311919E-2</v>
      </c>
      <c r="BT491" s="17">
        <v>9.1719603943778427E-2</v>
      </c>
      <c r="BU491" s="17">
        <v>0.22702320541036061</v>
      </c>
      <c r="BV491" s="17">
        <v>0.2044105362016844</v>
      </c>
      <c r="BW491" s="17">
        <v>0.14154287711558999</v>
      </c>
      <c r="BX491" s="17">
        <v>5.9593905653649859E-3</v>
      </c>
      <c r="BZ491" s="17">
        <v>0.35044010516227048</v>
      </c>
      <c r="CA491" s="17">
        <v>9.7750608789436311E-2</v>
      </c>
      <c r="CB491" s="17">
        <v>5.9319852510720687E-2</v>
      </c>
      <c r="CC491" s="17">
        <v>-9.3434295216083763E-2</v>
      </c>
      <c r="CD491" s="17">
        <v>0.26984300486022089</v>
      </c>
      <c r="CE491" s="17">
        <v>2.0665263837345571E-3</v>
      </c>
      <c r="CF491" s="17">
        <v>4.5639451033541001E-2</v>
      </c>
      <c r="CG491" s="17">
        <v>0.1661339256075369</v>
      </c>
      <c r="CI491" s="17">
        <v>0.32596598476436389</v>
      </c>
      <c r="CJ491" s="17">
        <v>8.940262950093919E-2</v>
      </c>
      <c r="CK491" s="17">
        <v>1.418592837003718E-2</v>
      </c>
      <c r="CL491" s="17">
        <v>-0.1304062217346327</v>
      </c>
      <c r="CM491" s="17">
        <v>0.37659611026122181</v>
      </c>
      <c r="CN491" s="17">
        <v>0.15490759497236101</v>
      </c>
      <c r="CO491" s="17">
        <v>9.1650112457162064E-2</v>
      </c>
      <c r="CP491" s="17">
        <v>-2.956219245173608E-2</v>
      </c>
    </row>
    <row r="493" spans="2:94" ht="75" x14ac:dyDescent="0.25">
      <c r="B493" s="14" t="s">
        <v>173</v>
      </c>
    </row>
    <row r="494" spans="2:94" x14ac:dyDescent="0.25">
      <c r="B494" s="15" t="s">
        <v>15</v>
      </c>
    </row>
    <row r="495" spans="2:94" x14ac:dyDescent="0.25">
      <c r="B495" s="14" t="s">
        <v>139</v>
      </c>
      <c r="C495" s="17">
        <v>0.4038868990126831</v>
      </c>
      <c r="D495" s="17">
        <v>0.37557364477487148</v>
      </c>
      <c r="E495" s="17">
        <v>0.41581840379564261</v>
      </c>
      <c r="F495" s="17">
        <v>0.41503608195415193</v>
      </c>
      <c r="G495" s="17">
        <v>0.40975896131277589</v>
      </c>
      <c r="H495" s="17">
        <v>0.40254991349889291</v>
      </c>
      <c r="I495" s="17">
        <v>0.39993663409978708</v>
      </c>
      <c r="K495" s="17">
        <v>0.43434084967540798</v>
      </c>
      <c r="L495" s="17">
        <v>0.37615658442776262</v>
      </c>
      <c r="N495" s="17">
        <v>0.37890547060796309</v>
      </c>
      <c r="O495" s="17">
        <v>0.39468753584661581</v>
      </c>
      <c r="P495" s="17">
        <v>0.43229990989458478</v>
      </c>
      <c r="Q495" s="17">
        <v>0.40377231338592501</v>
      </c>
      <c r="R495" s="17">
        <v>0.38110884129421951</v>
      </c>
      <c r="S495" s="17">
        <v>0.41724771739420469</v>
      </c>
      <c r="T495" s="17">
        <v>0.42711913083004871</v>
      </c>
      <c r="U495" s="17">
        <v>0.41170659411904498</v>
      </c>
      <c r="V495" s="17">
        <v>0.40344967687947958</v>
      </c>
      <c r="W495" s="17">
        <v>0.37629239965810463</v>
      </c>
      <c r="X495" s="17">
        <v>0.44047735446980291</v>
      </c>
      <c r="Z495" s="17">
        <v>0.41026394668067501</v>
      </c>
      <c r="AA495" s="17">
        <v>0.3664631413789452</v>
      </c>
      <c r="AB495" s="17">
        <v>0.45334397998455861</v>
      </c>
      <c r="AC495" s="17">
        <v>0.39222834571545862</v>
      </c>
      <c r="AE495" s="17">
        <v>0.23874454763150929</v>
      </c>
      <c r="AF495" s="17">
        <v>0.38216215342130488</v>
      </c>
      <c r="AG495" s="17">
        <v>0.39685944214644081</v>
      </c>
      <c r="AH495" s="17">
        <v>0.33900741008470348</v>
      </c>
      <c r="AI495" s="17">
        <v>0.40246677846838941</v>
      </c>
      <c r="AJ495" s="17">
        <v>0.40803508740731997</v>
      </c>
      <c r="AK495" s="17">
        <v>0.427047112918299</v>
      </c>
      <c r="AL495" s="17">
        <v>0.39369306954908578</v>
      </c>
      <c r="AM495" s="17">
        <v>0.41124693466772538</v>
      </c>
      <c r="AN495" s="17">
        <v>0.41396168452832272</v>
      </c>
      <c r="AO495" s="17">
        <v>0.43148177845186858</v>
      </c>
      <c r="AP495" s="17">
        <v>0.40107354365969361</v>
      </c>
      <c r="AQ495" s="17">
        <v>0.41193867292628689</v>
      </c>
      <c r="AR495" s="17">
        <v>0.41220579250617612</v>
      </c>
      <c r="AS495" s="17">
        <v>0.4397287035408397</v>
      </c>
      <c r="AT495" s="17">
        <v>0.48650885872230809</v>
      </c>
      <c r="AU495" s="17">
        <v>0.3110785192765847</v>
      </c>
      <c r="AW495" s="17">
        <v>0.39600776944602889</v>
      </c>
      <c r="AX495" s="17">
        <v>0.44639361466713168</v>
      </c>
      <c r="AZ495" s="17">
        <v>0.44315306138351579</v>
      </c>
      <c r="BA495" s="17">
        <v>0.3417027982051718</v>
      </c>
      <c r="BC495" s="17">
        <v>0.41436580814117863</v>
      </c>
      <c r="BD495" s="17">
        <v>0.3935736587835208</v>
      </c>
      <c r="BE495" s="17">
        <v>0.42514154478669081</v>
      </c>
      <c r="BF495" s="17">
        <v>0.38796320011119573</v>
      </c>
      <c r="BG495" s="17">
        <v>0.40597671327100321</v>
      </c>
      <c r="BH495" s="17">
        <v>0.45454675089537688</v>
      </c>
      <c r="BI495" s="17">
        <v>0.39474632158756651</v>
      </c>
      <c r="BK495" s="17">
        <v>0.38065508459483899</v>
      </c>
      <c r="BL495" s="17">
        <v>0.47237004659816401</v>
      </c>
      <c r="BM495" s="17">
        <v>0.39146454617917098</v>
      </c>
      <c r="BN495" s="17">
        <v>0.32408981370709927</v>
      </c>
      <c r="BO495" s="17">
        <v>0.2361820057461369</v>
      </c>
      <c r="BQ495" s="17">
        <v>0.49168688016906131</v>
      </c>
      <c r="BR495" s="17">
        <v>0.37801143289369449</v>
      </c>
      <c r="BS495" s="17">
        <v>0.36434609665901257</v>
      </c>
      <c r="BT495" s="17">
        <v>0.35081619360368771</v>
      </c>
      <c r="BU495" s="17">
        <v>0.50485237694517449</v>
      </c>
      <c r="BV495" s="17">
        <v>0.37419640062504927</v>
      </c>
      <c r="BW495" s="17">
        <v>0.28022858056993538</v>
      </c>
      <c r="BX495" s="17">
        <v>0.34513928184205361</v>
      </c>
      <c r="BZ495" s="17">
        <v>0.50622604628475276</v>
      </c>
      <c r="CA495" s="17">
        <v>0.38701926847838852</v>
      </c>
      <c r="CB495" s="17">
        <v>0.3715050245347995</v>
      </c>
      <c r="CC495" s="17">
        <v>0.2556990105758305</v>
      </c>
      <c r="CD495" s="17">
        <v>0.50516022436421948</v>
      </c>
      <c r="CE495" s="17">
        <v>0.3418472760291893</v>
      </c>
      <c r="CF495" s="17">
        <v>0.27066219849254258</v>
      </c>
      <c r="CG495" s="17">
        <v>0.35207428598949081</v>
      </c>
      <c r="CI495" s="17">
        <v>0.49293540483566539</v>
      </c>
      <c r="CJ495" s="17">
        <v>0.37068725627216398</v>
      </c>
      <c r="CK495" s="17">
        <v>0.35008731894733919</v>
      </c>
      <c r="CL495" s="17">
        <v>0.26288528350222229</v>
      </c>
      <c r="CM495" s="17">
        <v>0.54629558272155965</v>
      </c>
      <c r="CN495" s="17">
        <v>0.26959814397779908</v>
      </c>
      <c r="CO495" s="17">
        <v>0.29998039029213591</v>
      </c>
      <c r="CP495" s="17">
        <v>0.34770764857175301</v>
      </c>
    </row>
    <row r="496" spans="2:94" x14ac:dyDescent="0.25">
      <c r="B496" s="14" t="s">
        <v>140</v>
      </c>
      <c r="C496" s="17">
        <v>0.23434951113087951</v>
      </c>
      <c r="D496" s="17">
        <v>0.26049813195629917</v>
      </c>
      <c r="E496" s="17">
        <v>0.21884577846522191</v>
      </c>
      <c r="F496" s="17">
        <v>0.19319216956421981</v>
      </c>
      <c r="G496" s="17">
        <v>0.2197559655393713</v>
      </c>
      <c r="H496" s="17">
        <v>0.2764072728118494</v>
      </c>
      <c r="I496" s="17">
        <v>0.24672168416419449</v>
      </c>
      <c r="K496" s="17">
        <v>0.26422371829399699</v>
      </c>
      <c r="L496" s="17">
        <v>0.20321664257226771</v>
      </c>
      <c r="N496" s="17">
        <v>0.30126021230432348</v>
      </c>
      <c r="O496" s="17">
        <v>0.27011001636692927</v>
      </c>
      <c r="P496" s="17">
        <v>0.23943613434000791</v>
      </c>
      <c r="Q496" s="17">
        <v>0.24164383534279921</v>
      </c>
      <c r="R496" s="17">
        <v>0.22775558567082749</v>
      </c>
      <c r="S496" s="17">
        <v>0.21544187360755851</v>
      </c>
      <c r="T496" s="17">
        <v>0.21157105275055629</v>
      </c>
      <c r="U496" s="17">
        <v>0.2209823784744043</v>
      </c>
      <c r="V496" s="17">
        <v>0.23528827455131629</v>
      </c>
      <c r="W496" s="17">
        <v>0.2225447098920865</v>
      </c>
      <c r="X496" s="17">
        <v>0.21135734086720939</v>
      </c>
      <c r="Z496" s="17">
        <v>0.2591270118958317</v>
      </c>
      <c r="AA496" s="17">
        <v>0.2539409926654822</v>
      </c>
      <c r="AB496" s="17">
        <v>0.2091085740719886</v>
      </c>
      <c r="AC496" s="17">
        <v>0.20951319891386419</v>
      </c>
      <c r="AE496" s="17">
        <v>0.13106145143229339</v>
      </c>
      <c r="AF496" s="17">
        <v>0.17272259298683659</v>
      </c>
      <c r="AG496" s="17">
        <v>0.22680764585288149</v>
      </c>
      <c r="AH496" s="17">
        <v>0.17016657441537991</v>
      </c>
      <c r="AI496" s="17">
        <v>0.2416479709598843</v>
      </c>
      <c r="AJ496" s="17">
        <v>0.26278119795917187</v>
      </c>
      <c r="AK496" s="17">
        <v>0.23999847445962461</v>
      </c>
      <c r="AL496" s="17">
        <v>0.2120978698821066</v>
      </c>
      <c r="AM496" s="17">
        <v>0.25402718373540928</v>
      </c>
      <c r="AN496" s="17">
        <v>0.27715622899713788</v>
      </c>
      <c r="AO496" s="17">
        <v>0.2284654411526012</v>
      </c>
      <c r="AP496" s="17">
        <v>0.25990137647233769</v>
      </c>
      <c r="AQ496" s="17">
        <v>0.27807832349594808</v>
      </c>
      <c r="AR496" s="17">
        <v>0.23217532806806809</v>
      </c>
      <c r="AS496" s="17">
        <v>0.26810482925392232</v>
      </c>
      <c r="AT496" s="17">
        <v>0.2080103170500863</v>
      </c>
      <c r="AU496" s="17">
        <v>0.20452056181711739</v>
      </c>
      <c r="AW496" s="17">
        <v>0.24232867880295561</v>
      </c>
      <c r="AX496" s="17">
        <v>0.20231496887800821</v>
      </c>
      <c r="AZ496" s="17">
        <v>0.20710229534420729</v>
      </c>
      <c r="BA496" s="17">
        <v>0.27749973287144403</v>
      </c>
      <c r="BC496" s="17">
        <v>0.1942076153729346</v>
      </c>
      <c r="BD496" s="17">
        <v>0.24349816776423941</v>
      </c>
      <c r="BE496" s="17">
        <v>0.2274497840922807</v>
      </c>
      <c r="BF496" s="17">
        <v>0.27032052593521377</v>
      </c>
      <c r="BG496" s="17">
        <v>0.27912063243985979</v>
      </c>
      <c r="BH496" s="17">
        <v>0.2083154032105394</v>
      </c>
      <c r="BI496" s="17">
        <v>0.16412514164419431</v>
      </c>
      <c r="BK496" s="17">
        <v>0.27824803374091911</v>
      </c>
      <c r="BL496" s="17">
        <v>0.20499113813388381</v>
      </c>
      <c r="BM496" s="17">
        <v>0.1547379724721559</v>
      </c>
      <c r="BN496" s="17">
        <v>0.33944406759831819</v>
      </c>
      <c r="BO496" s="17">
        <v>9.0395473565394152E-2</v>
      </c>
      <c r="BQ496" s="17">
        <v>0.17955655736443929</v>
      </c>
      <c r="BR496" s="17">
        <v>0.29969361855225302</v>
      </c>
      <c r="BS496" s="17">
        <v>0.26606243155526282</v>
      </c>
      <c r="BT496" s="17">
        <v>0.28015785946241101</v>
      </c>
      <c r="BU496" s="17">
        <v>0.27462058358188712</v>
      </c>
      <c r="BV496" s="17">
        <v>0.14716777071891479</v>
      </c>
      <c r="BW496" s="17">
        <v>0.1258913630957203</v>
      </c>
      <c r="BX496" s="17">
        <v>0.31164622395426861</v>
      </c>
      <c r="BZ496" s="17">
        <v>0.15999084968228749</v>
      </c>
      <c r="CA496" s="17">
        <v>0.28816948113196228</v>
      </c>
      <c r="CB496" s="17">
        <v>0.26568877181715728</v>
      </c>
      <c r="CC496" s="17">
        <v>0.36162022026159513</v>
      </c>
      <c r="CD496" s="17">
        <v>0.23435692367092981</v>
      </c>
      <c r="CE496" s="17">
        <v>0.32850020218723652</v>
      </c>
      <c r="CF496" s="17">
        <v>7.3035571487847742E-2</v>
      </c>
      <c r="CG496" s="17">
        <v>0.18526867861673299</v>
      </c>
      <c r="CI496" s="17">
        <v>0.16325521976108939</v>
      </c>
      <c r="CJ496" s="17">
        <v>0.27136776481393671</v>
      </c>
      <c r="CK496" s="17">
        <v>0.28325312860845447</v>
      </c>
      <c r="CL496" s="17">
        <v>0.41376368606454772</v>
      </c>
      <c r="CM496" s="17">
        <v>0.1897772372277996</v>
      </c>
      <c r="CN496" s="17">
        <v>0.12718971032497059</v>
      </c>
      <c r="CO496" s="17">
        <v>0.14941908652046981</v>
      </c>
      <c r="CP496" s="17">
        <v>0.31381337925718178</v>
      </c>
    </row>
    <row r="497" spans="2:94" x14ac:dyDescent="0.25">
      <c r="B497" s="14" t="s">
        <v>141</v>
      </c>
      <c r="C497" s="17">
        <v>0.16953738788180359</v>
      </c>
      <c r="D497" s="17">
        <v>0.1150755128185723</v>
      </c>
      <c r="E497" s="17">
        <v>0.19697262533042079</v>
      </c>
      <c r="F497" s="17">
        <v>0.22184391238993201</v>
      </c>
      <c r="G497" s="17">
        <v>0.1900029957734046</v>
      </c>
      <c r="H497" s="17">
        <v>0.12614264068704351</v>
      </c>
      <c r="I497" s="17">
        <v>0.15321494993559259</v>
      </c>
      <c r="K497" s="17">
        <v>0.17011713138141099</v>
      </c>
      <c r="L497" s="17">
        <v>0.1729399418554948</v>
      </c>
      <c r="N497" s="17">
        <v>7.7645258303639553E-2</v>
      </c>
      <c r="O497" s="17">
        <v>0.1245775194796865</v>
      </c>
      <c r="P497" s="17">
        <v>0.19286377555457679</v>
      </c>
      <c r="Q497" s="17">
        <v>0.1621284780431258</v>
      </c>
      <c r="R497" s="17">
        <v>0.153353255623392</v>
      </c>
      <c r="S497" s="17">
        <v>0.20180584378664629</v>
      </c>
      <c r="T497" s="17">
        <v>0.21554807807949239</v>
      </c>
      <c r="U497" s="17">
        <v>0.1907242156446407</v>
      </c>
      <c r="V497" s="17">
        <v>0.16816140232816321</v>
      </c>
      <c r="W497" s="17">
        <v>0.1537476897660181</v>
      </c>
      <c r="X497" s="17">
        <v>0.22912001360259349</v>
      </c>
      <c r="Z497" s="17">
        <v>0.1511369347848433</v>
      </c>
      <c r="AA497" s="17">
        <v>0.112522148713463</v>
      </c>
      <c r="AB497" s="17">
        <v>0.24423540591257001</v>
      </c>
      <c r="AC497" s="17">
        <v>0.1827151468015944</v>
      </c>
      <c r="AE497" s="17">
        <v>0.1076830961992159</v>
      </c>
      <c r="AF497" s="17">
        <v>0.20943956043446829</v>
      </c>
      <c r="AG497" s="17">
        <v>0.17005179629355921</v>
      </c>
      <c r="AH497" s="17">
        <v>0.16884083566932359</v>
      </c>
      <c r="AI497" s="17">
        <v>0.16081880750850511</v>
      </c>
      <c r="AJ497" s="17">
        <v>0.14525388944814799</v>
      </c>
      <c r="AK497" s="17">
        <v>0.18704863845867439</v>
      </c>
      <c r="AL497" s="17">
        <v>0.18159519966697921</v>
      </c>
      <c r="AM497" s="17">
        <v>0.1572197509323161</v>
      </c>
      <c r="AN497" s="17">
        <v>0.13680545553118481</v>
      </c>
      <c r="AO497" s="17">
        <v>0.20301633729926741</v>
      </c>
      <c r="AP497" s="17">
        <v>0.1411721671873559</v>
      </c>
      <c r="AQ497" s="17">
        <v>0.13386034943033881</v>
      </c>
      <c r="AR497" s="17">
        <v>0.18003046443810811</v>
      </c>
      <c r="AS497" s="17">
        <v>0.17162387428691739</v>
      </c>
      <c r="AT497" s="17">
        <v>0.27849854167222182</v>
      </c>
      <c r="AU497" s="17">
        <v>0.10655795745946731</v>
      </c>
      <c r="AW497" s="17">
        <v>0.15367909064307331</v>
      </c>
      <c r="AX497" s="17">
        <v>0.2440786457891235</v>
      </c>
      <c r="AZ497" s="17">
        <v>0.2360507660393085</v>
      </c>
      <c r="BA497" s="17">
        <v>6.4203065333727771E-2</v>
      </c>
      <c r="BC497" s="17">
        <v>0.22015819276824389</v>
      </c>
      <c r="BD497" s="17">
        <v>0.15007549101928139</v>
      </c>
      <c r="BE497" s="17">
        <v>0.19769176069441011</v>
      </c>
      <c r="BF497" s="17">
        <v>0.1176426741759818</v>
      </c>
      <c r="BG497" s="17">
        <v>0.12685608083114339</v>
      </c>
      <c r="BH497" s="17">
        <v>0.24623134768483751</v>
      </c>
      <c r="BI497" s="17">
        <v>0.2306211799433722</v>
      </c>
      <c r="BK497" s="17">
        <v>0.10240705085391991</v>
      </c>
      <c r="BL497" s="17">
        <v>0.2673789084642802</v>
      </c>
      <c r="BM497" s="17">
        <v>0.23672657370701511</v>
      </c>
      <c r="BN497" s="17">
        <v>-1.5354253891218861E-2</v>
      </c>
      <c r="BO497" s="17">
        <v>0.1457865321807427</v>
      </c>
      <c r="BQ497" s="17">
        <v>0.312130322804622</v>
      </c>
      <c r="BR497" s="17">
        <v>7.8317814341441527E-2</v>
      </c>
      <c r="BS497" s="17">
        <v>9.8283665103749751E-2</v>
      </c>
      <c r="BT497" s="17">
        <v>7.0658334141276646E-2</v>
      </c>
      <c r="BU497" s="17">
        <v>0.23023179336328739</v>
      </c>
      <c r="BV497" s="17">
        <v>0.22702862990613451</v>
      </c>
      <c r="BW497" s="17">
        <v>0.15433721747421511</v>
      </c>
      <c r="BX497" s="17">
        <v>3.3493057887784998E-2</v>
      </c>
      <c r="BZ497" s="17">
        <v>0.34623519660246532</v>
      </c>
      <c r="CA497" s="17">
        <v>9.8849787346426188E-2</v>
      </c>
      <c r="CB497" s="17">
        <v>0.1058162527176422</v>
      </c>
      <c r="CC497" s="17">
        <v>-0.1059212096857646</v>
      </c>
      <c r="CD497" s="17">
        <v>0.27080330069328967</v>
      </c>
      <c r="CE497" s="17">
        <v>1.3347073841952771E-2</v>
      </c>
      <c r="CF497" s="17">
        <v>0.19762662700469491</v>
      </c>
      <c r="CG497" s="17">
        <v>0.16680560737275779</v>
      </c>
      <c r="CI497" s="17">
        <v>0.32968018507457608</v>
      </c>
      <c r="CJ497" s="17">
        <v>9.9319491458227382E-2</v>
      </c>
      <c r="CK497" s="17">
        <v>6.6834190338884769E-2</v>
      </c>
      <c r="CL497" s="17">
        <v>-0.1508784025623254</v>
      </c>
      <c r="CM497" s="17">
        <v>0.35651834549375999</v>
      </c>
      <c r="CN497" s="17">
        <v>0.1424084336528284</v>
      </c>
      <c r="CO497" s="17">
        <v>0.1505613037716661</v>
      </c>
      <c r="CP497" s="17">
        <v>3.3894269314571117E-2</v>
      </c>
    </row>
    <row r="499" spans="2:94" ht="90" x14ac:dyDescent="0.25">
      <c r="B499" s="14" t="s">
        <v>174</v>
      </c>
    </row>
    <row r="500" spans="2:94" x14ac:dyDescent="0.25">
      <c r="B500" s="15" t="s">
        <v>15</v>
      </c>
    </row>
    <row r="501" spans="2:94" ht="30" x14ac:dyDescent="0.25">
      <c r="B501" s="16" t="s">
        <v>149</v>
      </c>
      <c r="C501" s="17">
        <v>0.38242307676830528</v>
      </c>
      <c r="D501" s="17">
        <v>0.2368391889857164</v>
      </c>
      <c r="E501" s="17">
        <v>0.23176044717759059</v>
      </c>
      <c r="F501" s="17">
        <v>0.2988409456596503</v>
      </c>
      <c r="G501" s="17">
        <v>0.41654823698481991</v>
      </c>
      <c r="H501" s="17">
        <v>0.51479157728019753</v>
      </c>
      <c r="I501" s="17">
        <v>0.55252741793924376</v>
      </c>
      <c r="K501" s="17">
        <v>0.43050230074527429</v>
      </c>
      <c r="L501" s="17">
        <v>0.33424777835734909</v>
      </c>
      <c r="N501" s="17">
        <v>0.4785917505197379</v>
      </c>
      <c r="O501" s="17">
        <v>0.38607506925405111</v>
      </c>
      <c r="P501" s="17">
        <v>0.4156203950865815</v>
      </c>
      <c r="Q501" s="17">
        <v>0.39766903081468807</v>
      </c>
      <c r="R501" s="17">
        <v>0.35595071978258092</v>
      </c>
      <c r="S501" s="17">
        <v>0.37944886173903719</v>
      </c>
      <c r="T501" s="17">
        <v>0.28025771895605123</v>
      </c>
      <c r="U501" s="17">
        <v>0.3989922906823285</v>
      </c>
      <c r="V501" s="17">
        <v>0.31610765422409642</v>
      </c>
      <c r="W501" s="17">
        <v>0.43107727361034642</v>
      </c>
      <c r="X501" s="17">
        <v>0.40277935366912049</v>
      </c>
      <c r="Z501" s="17">
        <v>0.44435069199826388</v>
      </c>
      <c r="AA501" s="17">
        <v>0.42281428532945642</v>
      </c>
      <c r="AB501" s="17">
        <v>0.33633137259607038</v>
      </c>
      <c r="AC501" s="17">
        <v>0.31610619464591339</v>
      </c>
      <c r="AE501" s="17">
        <v>0.19047970980721701</v>
      </c>
      <c r="AF501" s="17">
        <v>0.16459166753137081</v>
      </c>
      <c r="AG501" s="17">
        <v>0.32871755475155712</v>
      </c>
      <c r="AH501" s="17">
        <v>0.33127380823145391</v>
      </c>
      <c r="AI501" s="17">
        <v>0.34995124885551637</v>
      </c>
      <c r="AJ501" s="17">
        <v>0.39227341411499922</v>
      </c>
      <c r="AK501" s="17">
        <v>0.38205081743291902</v>
      </c>
      <c r="AL501" s="17">
        <v>0.43662209188441592</v>
      </c>
      <c r="AM501" s="17">
        <v>0.41004622138065289</v>
      </c>
      <c r="AN501" s="17">
        <v>0.38732288039652091</v>
      </c>
      <c r="AO501" s="17">
        <v>0.47547879374481777</v>
      </c>
      <c r="AP501" s="17">
        <v>0.43541967356994699</v>
      </c>
      <c r="AQ501" s="17">
        <v>0.44657244797400358</v>
      </c>
      <c r="AR501" s="17">
        <v>0.44002563996283001</v>
      </c>
      <c r="AS501" s="17">
        <v>0.46081860981960798</v>
      </c>
      <c r="AT501" s="17">
        <v>0.35146447166017808</v>
      </c>
      <c r="AU501" s="17">
        <v>0.31908282966870738</v>
      </c>
      <c r="AW501" s="17">
        <v>0.42246453552298902</v>
      </c>
      <c r="AX501" s="17">
        <v>0.21571378972808719</v>
      </c>
      <c r="AZ501" s="17">
        <v>0.37822896422346342</v>
      </c>
      <c r="BA501" s="17">
        <v>0.38906510903067432</v>
      </c>
      <c r="BC501" s="17">
        <v>0.37695063894104452</v>
      </c>
      <c r="BD501" s="17">
        <v>0.3651343396736057</v>
      </c>
      <c r="BE501" s="17">
        <v>0.43575321906503389</v>
      </c>
      <c r="BF501" s="17">
        <v>0.42572510673999459</v>
      </c>
      <c r="BG501" s="17">
        <v>0.3725175505294992</v>
      </c>
      <c r="BH501" s="17">
        <v>0.2499152483894175</v>
      </c>
      <c r="BI501" s="17">
        <v>0.2426036509935888</v>
      </c>
      <c r="BK501" s="17">
        <v>0.44134185027871559</v>
      </c>
      <c r="BL501" s="17">
        <v>0.43052236845056202</v>
      </c>
      <c r="BM501" s="17">
        <v>0.23066320248757891</v>
      </c>
      <c r="BN501" s="17">
        <v>0.32109771719023988</v>
      </c>
      <c r="BO501" s="17">
        <v>7.384922168246115E-2</v>
      </c>
      <c r="BQ501" s="17">
        <v>0.44827816233187412</v>
      </c>
      <c r="BR501" s="17">
        <v>0.38620466850188329</v>
      </c>
      <c r="BS501" s="17">
        <v>0.46388677803062189</v>
      </c>
      <c r="BT501" s="17">
        <v>0.35105767693259271</v>
      </c>
      <c r="BU501" s="17">
        <v>0.39179001727731322</v>
      </c>
      <c r="BV501" s="17">
        <v>0.2389039134386394</v>
      </c>
      <c r="BW501" s="17">
        <v>0.1901417709670622</v>
      </c>
      <c r="BX501" s="17">
        <v>0.40181827915813612</v>
      </c>
      <c r="BZ501" s="17">
        <v>0.42114291489703709</v>
      </c>
      <c r="CA501" s="17">
        <v>0.39822482863195002</v>
      </c>
      <c r="CB501" s="17">
        <v>0.47098823296729331</v>
      </c>
      <c r="CC501" s="17">
        <v>0.4169318929650041</v>
      </c>
      <c r="CD501" s="17">
        <v>0.38074607912394359</v>
      </c>
      <c r="CE501" s="17">
        <v>0.48903015512990711</v>
      </c>
      <c r="CF501" s="17">
        <v>0.12375533259206969</v>
      </c>
      <c r="CG501" s="17">
        <v>0.28196934979419802</v>
      </c>
      <c r="CI501" s="17">
        <v>0.37169070715898728</v>
      </c>
      <c r="CJ501" s="17">
        <v>0.35151357373315739</v>
      </c>
      <c r="CK501" s="17">
        <v>0.45357407323693</v>
      </c>
      <c r="CL501" s="17">
        <v>0.46002020397626547</v>
      </c>
      <c r="CM501" s="17">
        <v>0.38818527013248028</v>
      </c>
      <c r="CN501" s="17">
        <v>0.20894343017640341</v>
      </c>
      <c r="CO501" s="17">
        <v>0.34440289711611122</v>
      </c>
      <c r="CP501" s="17">
        <v>0.47273313918661458</v>
      </c>
    </row>
    <row r="502" spans="2:94" x14ac:dyDescent="0.25">
      <c r="B502" s="16" t="s">
        <v>150</v>
      </c>
      <c r="C502" s="17">
        <v>0.17119066028901281</v>
      </c>
      <c r="D502" s="17">
        <v>0.14990403477742739</v>
      </c>
      <c r="E502" s="17">
        <v>0.13467626592314261</v>
      </c>
      <c r="F502" s="17">
        <v>0.1758539031169801</v>
      </c>
      <c r="G502" s="17">
        <v>0.1719258805931036</v>
      </c>
      <c r="H502" s="17">
        <v>0.17281805330763869</v>
      </c>
      <c r="I502" s="17">
        <v>0.20951016420805091</v>
      </c>
      <c r="K502" s="17">
        <v>0.16820447315585119</v>
      </c>
      <c r="L502" s="17">
        <v>0.17496091477186759</v>
      </c>
      <c r="N502" s="17">
        <v>0.14069693482453771</v>
      </c>
      <c r="O502" s="17">
        <v>0.1432916695587382</v>
      </c>
      <c r="P502" s="17">
        <v>0.1496372613397276</v>
      </c>
      <c r="Q502" s="17">
        <v>0.18323097011495049</v>
      </c>
      <c r="R502" s="17">
        <v>0.1769627296983772</v>
      </c>
      <c r="S502" s="17">
        <v>0.16638787521463819</v>
      </c>
      <c r="T502" s="17">
        <v>0.21023445399273949</v>
      </c>
      <c r="U502" s="17">
        <v>0.164475537716923</v>
      </c>
      <c r="V502" s="17">
        <v>0.15643672565349931</v>
      </c>
      <c r="W502" s="17">
        <v>0.18661368543157431</v>
      </c>
      <c r="X502" s="17">
        <v>0.17893544591802649</v>
      </c>
      <c r="Z502" s="17">
        <v>0.1765696740162461</v>
      </c>
      <c r="AA502" s="17">
        <v>0.1694685721371634</v>
      </c>
      <c r="AB502" s="17">
        <v>0.175750299889157</v>
      </c>
      <c r="AC502" s="17">
        <v>0.1640410569234014</v>
      </c>
      <c r="AE502" s="17">
        <v>8.8935579382750207E-2</v>
      </c>
      <c r="AF502" s="17">
        <v>0.1728494831839158</v>
      </c>
      <c r="AG502" s="17">
        <v>0.2115532476533992</v>
      </c>
      <c r="AH502" s="17">
        <v>0.17431692467016999</v>
      </c>
      <c r="AI502" s="17">
        <v>0.1901376847835278</v>
      </c>
      <c r="AJ502" s="17">
        <v>0.2014735713653541</v>
      </c>
      <c r="AK502" s="17">
        <v>0.1886581672697589</v>
      </c>
      <c r="AL502" s="17">
        <v>0.15417732627384481</v>
      </c>
      <c r="AM502" s="17">
        <v>0.17137743455665491</v>
      </c>
      <c r="AN502" s="17">
        <v>0.19142736778380279</v>
      </c>
      <c r="AO502" s="17">
        <v>0.140657766908102</v>
      </c>
      <c r="AP502" s="17">
        <v>0.17430311157553971</v>
      </c>
      <c r="AQ502" s="17">
        <v>0.14688482947966161</v>
      </c>
      <c r="AR502" s="17">
        <v>0.16452585537425779</v>
      </c>
      <c r="AS502" s="17">
        <v>0.14437521129307501</v>
      </c>
      <c r="AT502" s="17">
        <v>7.4639904475746296E-2</v>
      </c>
      <c r="AU502" s="17">
        <v>0.18996016559517021</v>
      </c>
      <c r="AW502" s="17">
        <v>0.1780990038914991</v>
      </c>
      <c r="AX502" s="17">
        <v>0.14395349244502409</v>
      </c>
      <c r="AZ502" s="17">
        <v>0.17496786141420151</v>
      </c>
      <c r="BA502" s="17">
        <v>0.1652088723739947</v>
      </c>
      <c r="BC502" s="17">
        <v>0.19249803742545299</v>
      </c>
      <c r="BD502" s="17">
        <v>0.17853471792713169</v>
      </c>
      <c r="BE502" s="17">
        <v>0.1662874414252869</v>
      </c>
      <c r="BF502" s="17">
        <v>0.15309621042415469</v>
      </c>
      <c r="BG502" s="17">
        <v>0.1459519987539461</v>
      </c>
      <c r="BH502" s="17">
        <v>0.15226461648338879</v>
      </c>
      <c r="BI502" s="17">
        <v>0.1656689500108301</v>
      </c>
      <c r="BK502" s="17">
        <v>0.1690205268292102</v>
      </c>
      <c r="BL502" s="17">
        <v>0.18631189430525999</v>
      </c>
      <c r="BM502" s="17">
        <v>0.14828471731710671</v>
      </c>
      <c r="BN502" s="17">
        <v>0.1810375505467344</v>
      </c>
      <c r="BO502" s="17">
        <v>0.12641515540624251</v>
      </c>
      <c r="BQ502" s="17">
        <v>0.19494912842929801</v>
      </c>
      <c r="BR502" s="17">
        <v>0.1653105558102792</v>
      </c>
      <c r="BS502" s="17">
        <v>0.2095418437212202</v>
      </c>
      <c r="BT502" s="17">
        <v>0.13994433651629151</v>
      </c>
      <c r="BU502" s="17">
        <v>0.11667807751429179</v>
      </c>
      <c r="BV502" s="17">
        <v>0.16173085819418309</v>
      </c>
      <c r="BW502" s="17">
        <v>0.13927500921612801</v>
      </c>
      <c r="BX502" s="17">
        <v>0.1458638200482536</v>
      </c>
      <c r="BZ502" s="17">
        <v>0.18835152051478829</v>
      </c>
      <c r="CA502" s="17">
        <v>0.16468464561640889</v>
      </c>
      <c r="CB502" s="17">
        <v>0.1937511492627659</v>
      </c>
      <c r="CC502" s="17">
        <v>0.15756276968776059</v>
      </c>
      <c r="CD502" s="17">
        <v>0.18001245769134541</v>
      </c>
      <c r="CE502" s="17">
        <v>0.1313611766894151</v>
      </c>
      <c r="CF502" s="17">
        <v>0.10322032344311829</v>
      </c>
      <c r="CG502" s="17">
        <v>0.16996447198429379</v>
      </c>
      <c r="CI502" s="17">
        <v>0.19878249118930491</v>
      </c>
      <c r="CJ502" s="17">
        <v>0.17028246594309299</v>
      </c>
      <c r="CK502" s="17">
        <v>0.2106355701912466</v>
      </c>
      <c r="CL502" s="17">
        <v>0.1261335052163679</v>
      </c>
      <c r="CM502" s="17">
        <v>0.18731696711496459</v>
      </c>
      <c r="CN502" s="17">
        <v>0.1501205224909905</v>
      </c>
      <c r="CO502" s="17">
        <v>0.15722080080371759</v>
      </c>
      <c r="CP502" s="17">
        <v>0.11011673148477311</v>
      </c>
    </row>
    <row r="503" spans="2:94" x14ac:dyDescent="0.25">
      <c r="B503" s="16" t="s">
        <v>151</v>
      </c>
      <c r="C503" s="17">
        <v>0.1238106106501443</v>
      </c>
      <c r="D503" s="17">
        <v>0.19341356294838449</v>
      </c>
      <c r="E503" s="17">
        <v>0.17889707582554171</v>
      </c>
      <c r="F503" s="17">
        <v>0.1542631718096292</v>
      </c>
      <c r="G503" s="17">
        <v>0.10936964715588519</v>
      </c>
      <c r="H503" s="17">
        <v>8.0125727068368027E-2</v>
      </c>
      <c r="I503" s="17">
        <v>4.9323734330274788E-2</v>
      </c>
      <c r="K503" s="17">
        <v>0.1123132727794534</v>
      </c>
      <c r="L503" s="17">
        <v>0.13479311831000149</v>
      </c>
      <c r="N503" s="17">
        <v>0.1093393045043171</v>
      </c>
      <c r="O503" s="17">
        <v>0.13299124917723359</v>
      </c>
      <c r="P503" s="17">
        <v>0.13021090386354889</v>
      </c>
      <c r="Q503" s="17">
        <v>0.1026537891557118</v>
      </c>
      <c r="R503" s="17">
        <v>0.12855300837776229</v>
      </c>
      <c r="S503" s="17">
        <v>0.1360438485542951</v>
      </c>
      <c r="T503" s="17">
        <v>0.15476603085810611</v>
      </c>
      <c r="U503" s="17">
        <v>0.12861040980444971</v>
      </c>
      <c r="V503" s="17">
        <v>0.14507730495606819</v>
      </c>
      <c r="W503" s="17">
        <v>0.1069543826043538</v>
      </c>
      <c r="X503" s="17">
        <v>9.7875730760378449E-2</v>
      </c>
      <c r="Z503" s="17">
        <v>0.10332122227380459</v>
      </c>
      <c r="AA503" s="17">
        <v>0.1143330189791977</v>
      </c>
      <c r="AB503" s="17">
        <v>0.13127873683569941</v>
      </c>
      <c r="AC503" s="17">
        <v>0.14875227461957441</v>
      </c>
      <c r="AE503" s="17">
        <v>0.19301506696995149</v>
      </c>
      <c r="AF503" s="17">
        <v>0.16929344255585199</v>
      </c>
      <c r="AG503" s="17">
        <v>0.12551643374171381</v>
      </c>
      <c r="AH503" s="17">
        <v>0.12837673280847919</v>
      </c>
      <c r="AI503" s="17">
        <v>0.14844583993903951</v>
      </c>
      <c r="AJ503" s="17">
        <v>0.11041871998996231</v>
      </c>
      <c r="AK503" s="17">
        <v>0.1232375390852854</v>
      </c>
      <c r="AL503" s="17">
        <v>0.11648478915146861</v>
      </c>
      <c r="AM503" s="17">
        <v>0.1170808138788277</v>
      </c>
      <c r="AN503" s="17">
        <v>0.10479051902991179</v>
      </c>
      <c r="AO503" s="17">
        <v>0.12749577509140961</v>
      </c>
      <c r="AP503" s="17">
        <v>0.10854830187461061</v>
      </c>
      <c r="AQ503" s="17">
        <v>0.109407797040418</v>
      </c>
      <c r="AR503" s="17">
        <v>9.10406507464563E-2</v>
      </c>
      <c r="AS503" s="17">
        <v>8.5479894078348675E-2</v>
      </c>
      <c r="AT503" s="17">
        <v>0.17135609873764951</v>
      </c>
      <c r="AU503" s="17">
        <v>9.5717756770112891E-2</v>
      </c>
      <c r="AW503" s="17">
        <v>0.1092677234663795</v>
      </c>
      <c r="AX503" s="17">
        <v>0.18729846936355299</v>
      </c>
      <c r="AZ503" s="17">
        <v>0.1247517777725089</v>
      </c>
      <c r="BA503" s="17">
        <v>0.1223201255179045</v>
      </c>
      <c r="BC503" s="17">
        <v>0.1141309456623672</v>
      </c>
      <c r="BD503" s="17">
        <v>0.14494202667626929</v>
      </c>
      <c r="BE503" s="17">
        <v>0.106803761985129</v>
      </c>
      <c r="BF503" s="17">
        <v>0.10862928710239921</v>
      </c>
      <c r="BG503" s="17">
        <v>0.14552496164369211</v>
      </c>
      <c r="BH503" s="17">
        <v>0.19599312944783959</v>
      </c>
      <c r="BI503" s="17">
        <v>8.3412377031532106E-2</v>
      </c>
      <c r="BK503" s="17">
        <v>0.1081748022041337</v>
      </c>
      <c r="BL503" s="17">
        <v>0.11330349915281369</v>
      </c>
      <c r="BM503" s="17">
        <v>0.17317884362935551</v>
      </c>
      <c r="BN503" s="17">
        <v>0.1343934414712378</v>
      </c>
      <c r="BO503" s="17">
        <v>0.13122820666722471</v>
      </c>
      <c r="BQ503" s="17">
        <v>9.6670820449294634E-2</v>
      </c>
      <c r="BR503" s="17">
        <v>0.13691695872800741</v>
      </c>
      <c r="BS503" s="17">
        <v>9.2904530899576718E-2</v>
      </c>
      <c r="BT503" s="17">
        <v>0.20428988868644971</v>
      </c>
      <c r="BU503" s="17">
        <v>0.13413573526661801</v>
      </c>
      <c r="BV503" s="17">
        <v>0.14853866476874561</v>
      </c>
      <c r="BW503" s="17">
        <v>0.11821050664563</v>
      </c>
      <c r="BX503" s="17">
        <v>0.1226507516666705</v>
      </c>
      <c r="BZ503" s="17">
        <v>0.1227155178893956</v>
      </c>
      <c r="CA503" s="17">
        <v>0.12172304175816349</v>
      </c>
      <c r="CB503" s="17">
        <v>7.861975501643359E-2</v>
      </c>
      <c r="CC503" s="17">
        <v>0.1750114348403273</v>
      </c>
      <c r="CD503" s="17">
        <v>0.11171210716366239</v>
      </c>
      <c r="CE503" s="17">
        <v>0.12814554340087861</v>
      </c>
      <c r="CF503" s="17">
        <v>0.149436428811345</v>
      </c>
      <c r="CG503" s="17">
        <v>0.1399124629842517</v>
      </c>
      <c r="CI503" s="17">
        <v>0.12921424414844779</v>
      </c>
      <c r="CJ503" s="17">
        <v>0.14729040290184769</v>
      </c>
      <c r="CK503" s="17">
        <v>9.7707028308896993E-2</v>
      </c>
      <c r="CL503" s="17">
        <v>0.14147438705560711</v>
      </c>
      <c r="CM503" s="17">
        <v>0.1201492555244205</v>
      </c>
      <c r="CN503" s="17">
        <v>0.1238177814424939</v>
      </c>
      <c r="CO503" s="17">
        <v>7.6928873590855637E-2</v>
      </c>
      <c r="CP503" s="17">
        <v>0.12320981447593141</v>
      </c>
    </row>
    <row r="504" spans="2:94" x14ac:dyDescent="0.25">
      <c r="B504" s="16" t="s">
        <v>152</v>
      </c>
      <c r="C504" s="17">
        <v>9.9150317206830471E-2</v>
      </c>
      <c r="D504" s="17">
        <v>0.18327182308336021</v>
      </c>
      <c r="E504" s="17">
        <v>0.17437726170614171</v>
      </c>
      <c r="F504" s="17">
        <v>0.1070461651827582</v>
      </c>
      <c r="G504" s="17">
        <v>7.7208749943353375E-2</v>
      </c>
      <c r="H504" s="17">
        <v>5.1908986725810888E-2</v>
      </c>
      <c r="I504" s="17">
        <v>2.545942883284133E-2</v>
      </c>
      <c r="K504" s="17">
        <v>0.1117335964209183</v>
      </c>
      <c r="L504" s="17">
        <v>8.7354669792190975E-2</v>
      </c>
      <c r="N504" s="17">
        <v>6.2731023208594167E-2</v>
      </c>
      <c r="O504" s="17">
        <v>9.9387518036129344E-2</v>
      </c>
      <c r="P504" s="17">
        <v>7.5086588728033463E-2</v>
      </c>
      <c r="Q504" s="17">
        <v>0.1028923109635709</v>
      </c>
      <c r="R504" s="17">
        <v>9.7698178520495574E-2</v>
      </c>
      <c r="S504" s="17">
        <v>9.8262684260083138E-2</v>
      </c>
      <c r="T504" s="17">
        <v>0.13701018243202209</v>
      </c>
      <c r="U504" s="17">
        <v>9.498542758054572E-2</v>
      </c>
      <c r="V504" s="17">
        <v>0.12709200417496119</v>
      </c>
      <c r="W504" s="17">
        <v>7.7469862166627421E-2</v>
      </c>
      <c r="X504" s="17">
        <v>8.3751091686129861E-2</v>
      </c>
      <c r="Z504" s="17">
        <v>9.2481521831001737E-2</v>
      </c>
      <c r="AA504" s="17">
        <v>8.6659023415750422E-2</v>
      </c>
      <c r="AB504" s="17">
        <v>0.13149696512459741</v>
      </c>
      <c r="AC504" s="17">
        <v>9.0301453493690426E-2</v>
      </c>
      <c r="AE504" s="17">
        <v>8.4662090912596924E-2</v>
      </c>
      <c r="AF504" s="17">
        <v>0.14866121609024471</v>
      </c>
      <c r="AG504" s="17">
        <v>7.3812236326821545E-2</v>
      </c>
      <c r="AH504" s="17">
        <v>0.1006733335272935</v>
      </c>
      <c r="AI504" s="17">
        <v>8.8943861821671147E-2</v>
      </c>
      <c r="AJ504" s="17">
        <v>9.9522306453442358E-2</v>
      </c>
      <c r="AK504" s="17">
        <v>0.1007948937139046</v>
      </c>
      <c r="AL504" s="17">
        <v>9.1931558592498019E-2</v>
      </c>
      <c r="AM504" s="17">
        <v>9.655529161619926E-2</v>
      </c>
      <c r="AN504" s="17">
        <v>8.5966285148917645E-2</v>
      </c>
      <c r="AO504" s="17">
        <v>9.7232003139144596E-2</v>
      </c>
      <c r="AP504" s="17">
        <v>5.9829048786206138E-2</v>
      </c>
      <c r="AQ504" s="17">
        <v>0.12781064997429481</v>
      </c>
      <c r="AR504" s="17">
        <v>0.12549570445625599</v>
      </c>
      <c r="AS504" s="17">
        <v>0.12224430793323091</v>
      </c>
      <c r="AT504" s="17">
        <v>0.153194412776782</v>
      </c>
      <c r="AU504" s="17">
        <v>6.5681008223600248E-2</v>
      </c>
      <c r="AW504" s="17">
        <v>7.8755090130551736E-2</v>
      </c>
      <c r="AX504" s="17">
        <v>0.18799690137360711</v>
      </c>
      <c r="AZ504" s="17">
        <v>9.8241715673875366E-2</v>
      </c>
      <c r="BA504" s="17">
        <v>0.1005892296420601</v>
      </c>
      <c r="BC504" s="17">
        <v>8.2565534396030565E-2</v>
      </c>
      <c r="BD504" s="17">
        <v>0.10282265585535021</v>
      </c>
      <c r="BE504" s="17">
        <v>8.1688968969247489E-2</v>
      </c>
      <c r="BF504" s="17">
        <v>0.1102124048484025</v>
      </c>
      <c r="BG504" s="17">
        <v>0.12896478681281909</v>
      </c>
      <c r="BH504" s="17">
        <v>0.1712647224720634</v>
      </c>
      <c r="BI504" s="17">
        <v>6.1483454485321998E-2</v>
      </c>
      <c r="BK504" s="17">
        <v>9.3709634023650137E-2</v>
      </c>
      <c r="BL504" s="17">
        <v>8.7491848701779687E-2</v>
      </c>
      <c r="BM504" s="17">
        <v>0.1098060927772169</v>
      </c>
      <c r="BN504" s="17">
        <v>0.13310219280354391</v>
      </c>
      <c r="BO504" s="17">
        <v>0.1439895667249817</v>
      </c>
      <c r="BQ504" s="17">
        <v>7.3205640476608033E-2</v>
      </c>
      <c r="BR504" s="17">
        <v>0.12949183171428039</v>
      </c>
      <c r="BS504" s="17">
        <v>7.4622360141352567E-2</v>
      </c>
      <c r="BT504" s="17">
        <v>0.14005427857783689</v>
      </c>
      <c r="BU504" s="17">
        <v>0.10248033315181231</v>
      </c>
      <c r="BV504" s="17">
        <v>9.2952870680902869E-2</v>
      </c>
      <c r="BW504" s="17">
        <v>0.11454676206375999</v>
      </c>
      <c r="BX504" s="17">
        <v>9.9849672345357146E-2</v>
      </c>
      <c r="BZ504" s="17">
        <v>8.6668599939902821E-2</v>
      </c>
      <c r="CA504" s="17">
        <v>0.12641331685726501</v>
      </c>
      <c r="CB504" s="17">
        <v>7.4814934181626658E-2</v>
      </c>
      <c r="CC504" s="17">
        <v>0.1101014023294755</v>
      </c>
      <c r="CD504" s="17">
        <v>0.1121797914118093</v>
      </c>
      <c r="CE504" s="17">
        <v>6.5880739128902466E-2</v>
      </c>
      <c r="CF504" s="17">
        <v>0.1023089678963805</v>
      </c>
      <c r="CG504" s="17">
        <v>8.3022870277191518E-2</v>
      </c>
      <c r="CI504" s="17">
        <v>9.3302608609470275E-2</v>
      </c>
      <c r="CJ504" s="17">
        <v>0.1325996766124061</v>
      </c>
      <c r="CK504" s="17">
        <v>7.5584450500415928E-2</v>
      </c>
      <c r="CL504" s="17">
        <v>0.10104844547597799</v>
      </c>
      <c r="CM504" s="17">
        <v>0.1111295060791725</v>
      </c>
      <c r="CN504" s="17">
        <v>7.232426718737546E-2</v>
      </c>
      <c r="CO504" s="17">
        <v>5.6313060536954708E-2</v>
      </c>
      <c r="CP504" s="17">
        <v>8.9818047344868909E-2</v>
      </c>
    </row>
    <row r="505" spans="2:94" ht="30" x14ac:dyDescent="0.25">
      <c r="B505" s="16" t="s">
        <v>153</v>
      </c>
      <c r="C505" s="17">
        <v>5.362066713720455E-2</v>
      </c>
      <c r="D505" s="17">
        <v>6.6187748532097648E-2</v>
      </c>
      <c r="E505" s="17">
        <v>0.1074216306510334</v>
      </c>
      <c r="F505" s="17">
        <v>7.9106137001677693E-2</v>
      </c>
      <c r="G505" s="17">
        <v>3.503957622475351E-2</v>
      </c>
      <c r="H505" s="17">
        <v>3.3061454832200132E-2</v>
      </c>
      <c r="I505" s="17">
        <v>9.6770208851591454E-3</v>
      </c>
      <c r="K505" s="17">
        <v>5.7472059484987771E-2</v>
      </c>
      <c r="L505" s="17">
        <v>5.0126401557054938E-2</v>
      </c>
      <c r="N505" s="17">
        <v>4.5589977532604742E-2</v>
      </c>
      <c r="O505" s="17">
        <v>5.1455802846925448E-2</v>
      </c>
      <c r="P505" s="17">
        <v>2.6575726888350189E-2</v>
      </c>
      <c r="Q505" s="17">
        <v>5.093633583519297E-2</v>
      </c>
      <c r="R505" s="17">
        <v>5.9262167124629769E-2</v>
      </c>
      <c r="S505" s="17">
        <v>3.3738220894634179E-2</v>
      </c>
      <c r="T505" s="17">
        <v>5.3019431689907373E-2</v>
      </c>
      <c r="U505" s="17">
        <v>4.2321484655100057E-2</v>
      </c>
      <c r="V505" s="17">
        <v>0.1023727476445641</v>
      </c>
      <c r="W505" s="17">
        <v>3.9893277507831018E-2</v>
      </c>
      <c r="X505" s="17">
        <v>4.4809364881631501E-2</v>
      </c>
      <c r="Z505" s="17">
        <v>7.0796826157907111E-2</v>
      </c>
      <c r="AA505" s="17">
        <v>3.8549370560249728E-2</v>
      </c>
      <c r="AB505" s="17">
        <v>5.8069106476970077E-2</v>
      </c>
      <c r="AC505" s="17">
        <v>4.6416565091302077E-2</v>
      </c>
      <c r="AE505" s="17">
        <v>4.4302042884959938E-2</v>
      </c>
      <c r="AF505" s="17">
        <v>5.7995031053495988E-2</v>
      </c>
      <c r="AG505" s="17">
        <v>5.4416889216584191E-2</v>
      </c>
      <c r="AH505" s="17">
        <v>3.8783225634425413E-2</v>
      </c>
      <c r="AI505" s="17">
        <v>4.0493082309075112E-2</v>
      </c>
      <c r="AJ505" s="17">
        <v>4.3574097887334233E-2</v>
      </c>
      <c r="AK505" s="17">
        <v>3.9251546494889857E-2</v>
      </c>
      <c r="AL505" s="17">
        <v>2.974360745525113E-2</v>
      </c>
      <c r="AM505" s="17">
        <v>5.9337687373062498E-2</v>
      </c>
      <c r="AN505" s="17">
        <v>6.3699331432314391E-2</v>
      </c>
      <c r="AO505" s="17">
        <v>3.8263220252398401E-2</v>
      </c>
      <c r="AP505" s="17">
        <v>7.9110365770364413E-2</v>
      </c>
      <c r="AQ505" s="17">
        <v>7.1697706166366754E-2</v>
      </c>
      <c r="AR505" s="17">
        <v>6.532431909029468E-2</v>
      </c>
      <c r="AS505" s="17">
        <v>7.4946417421958941E-2</v>
      </c>
      <c r="AT505" s="17">
        <v>0.14437634260336149</v>
      </c>
      <c r="AU505" s="17">
        <v>2.4908588492701701E-2</v>
      </c>
      <c r="AW505" s="17">
        <v>4.3945357897322429E-2</v>
      </c>
      <c r="AX505" s="17">
        <v>9.4646277755186262E-2</v>
      </c>
      <c r="AZ505" s="17">
        <v>5.8388197342141172E-2</v>
      </c>
      <c r="BA505" s="17">
        <v>4.6070538452185623E-2</v>
      </c>
      <c r="BC505" s="17">
        <v>2.8513375925013369E-2</v>
      </c>
      <c r="BD505" s="17">
        <v>3.3380728411703003E-2</v>
      </c>
      <c r="BE505" s="17">
        <v>7.2443727507497557E-2</v>
      </c>
      <c r="BF505" s="17">
        <v>6.2748415138168423E-2</v>
      </c>
      <c r="BG505" s="17">
        <v>0.1095756828865712</v>
      </c>
      <c r="BH505" s="17">
        <v>0.16162342006221811</v>
      </c>
      <c r="BI505" s="17">
        <v>5.0818991092321478E-2</v>
      </c>
      <c r="BK505" s="17">
        <v>5.955543271966536E-2</v>
      </c>
      <c r="BL505" s="17">
        <v>4.528539582831384E-2</v>
      </c>
      <c r="BM505" s="17">
        <v>6.5171711589742595E-2</v>
      </c>
      <c r="BN505" s="17">
        <v>4.1772805959531908E-2</v>
      </c>
      <c r="BO505" s="17">
        <v>3.2498611726149221E-2</v>
      </c>
      <c r="BQ505" s="17">
        <v>5.3314667449068938E-2</v>
      </c>
      <c r="BR505" s="17">
        <v>6.5693083829689553E-2</v>
      </c>
      <c r="BS505" s="17">
        <v>4.4497095372290373E-2</v>
      </c>
      <c r="BT505" s="17">
        <v>5.3163834740988597E-2</v>
      </c>
      <c r="BU505" s="17">
        <v>0.1022550624239844</v>
      </c>
      <c r="BV505" s="17">
        <v>4.9125334787099288E-2</v>
      </c>
      <c r="BW505" s="17">
        <v>2.0535122372333299E-2</v>
      </c>
      <c r="BX505" s="17">
        <v>3.9118842167694241E-2</v>
      </c>
      <c r="BZ505" s="17">
        <v>5.6839809580667859E-2</v>
      </c>
      <c r="CA505" s="17">
        <v>6.0177858546522751E-2</v>
      </c>
      <c r="CB505" s="17">
        <v>3.9229770030778058E-2</v>
      </c>
      <c r="CC505" s="17">
        <v>4.1462586150866509E-2</v>
      </c>
      <c r="CD505" s="17">
        <v>7.1901288895249438E-2</v>
      </c>
      <c r="CE505" s="17">
        <v>5.2107196421554758E-2</v>
      </c>
      <c r="CF505" s="17">
        <v>1.922082892162456E-2</v>
      </c>
      <c r="CG505" s="17">
        <v>4.5488532966035791E-2</v>
      </c>
      <c r="CI505" s="17">
        <v>6.9956271614847035E-2</v>
      </c>
      <c r="CJ505" s="17">
        <v>7.7180161379389073E-2</v>
      </c>
      <c r="CK505" s="17">
        <v>2.829872987172035E-2</v>
      </c>
      <c r="CL505" s="17">
        <v>5.4624182888198272E-2</v>
      </c>
      <c r="CM505" s="17">
        <v>5.4633966136822483E-2</v>
      </c>
      <c r="CN505" s="17">
        <v>3.0852442952800329E-2</v>
      </c>
      <c r="CO505" s="17">
        <v>3.0234449148778611E-2</v>
      </c>
      <c r="CP505" s="17">
        <v>3.3144599969088112E-2</v>
      </c>
    </row>
    <row r="506" spans="2:94" x14ac:dyDescent="0.25">
      <c r="B506" s="16" t="s">
        <v>85</v>
      </c>
      <c r="C506" s="17">
        <v>0.16980466794850271</v>
      </c>
      <c r="D506" s="17">
        <v>0.17038364167301409</v>
      </c>
      <c r="E506" s="17">
        <v>0.17286731871655001</v>
      </c>
      <c r="F506" s="17">
        <v>0.18488967722930441</v>
      </c>
      <c r="G506" s="17">
        <v>0.18990790909808439</v>
      </c>
      <c r="H506" s="17">
        <v>0.14729420078578481</v>
      </c>
      <c r="I506" s="17">
        <v>0.1535022338044299</v>
      </c>
      <c r="K506" s="17">
        <v>0.1197742974135149</v>
      </c>
      <c r="L506" s="17">
        <v>0.2185171172115358</v>
      </c>
      <c r="N506" s="17">
        <v>0.16305100941020831</v>
      </c>
      <c r="O506" s="17">
        <v>0.18679869112692249</v>
      </c>
      <c r="P506" s="17">
        <v>0.20286912409375829</v>
      </c>
      <c r="Q506" s="17">
        <v>0.16261756311588571</v>
      </c>
      <c r="R506" s="17">
        <v>0.18157319649615419</v>
      </c>
      <c r="S506" s="17">
        <v>0.18611850933731211</v>
      </c>
      <c r="T506" s="17">
        <v>0.1647121820711738</v>
      </c>
      <c r="U506" s="17">
        <v>0.17061484956065309</v>
      </c>
      <c r="V506" s="17">
        <v>0.15291356334681069</v>
      </c>
      <c r="W506" s="17">
        <v>0.157991518679267</v>
      </c>
      <c r="X506" s="17">
        <v>0.19184901308471289</v>
      </c>
      <c r="Z506" s="17">
        <v>0.11248006372277659</v>
      </c>
      <c r="AA506" s="17">
        <v>0.16817572957818239</v>
      </c>
      <c r="AB506" s="17">
        <v>0.16707351907750589</v>
      </c>
      <c r="AC506" s="17">
        <v>0.23438245522611831</v>
      </c>
      <c r="AE506" s="17">
        <v>0.39860551004252448</v>
      </c>
      <c r="AF506" s="17">
        <v>0.28660915958512051</v>
      </c>
      <c r="AG506" s="17">
        <v>0.20598363830992419</v>
      </c>
      <c r="AH506" s="17">
        <v>0.2265759751281779</v>
      </c>
      <c r="AI506" s="17">
        <v>0.18202828229116999</v>
      </c>
      <c r="AJ506" s="17">
        <v>0.15273789018890771</v>
      </c>
      <c r="AK506" s="17">
        <v>0.16600703600324221</v>
      </c>
      <c r="AL506" s="17">
        <v>0.17104062664252159</v>
      </c>
      <c r="AM506" s="17">
        <v>0.14560255119460269</v>
      </c>
      <c r="AN506" s="17">
        <v>0.16679361620853239</v>
      </c>
      <c r="AO506" s="17">
        <v>0.1208724408641275</v>
      </c>
      <c r="AP506" s="17">
        <v>0.14278949842333211</v>
      </c>
      <c r="AQ506" s="17">
        <v>9.7626569365255558E-2</v>
      </c>
      <c r="AR506" s="17">
        <v>0.11358783036990509</v>
      </c>
      <c r="AS506" s="17">
        <v>0.1121355594537785</v>
      </c>
      <c r="AT506" s="17">
        <v>0.10496876974628271</v>
      </c>
      <c r="AU506" s="17">
        <v>0.3046496512497075</v>
      </c>
      <c r="AW506" s="17">
        <v>0.1674682890912583</v>
      </c>
      <c r="AX506" s="17">
        <v>0.17039106933454221</v>
      </c>
      <c r="AZ506" s="17">
        <v>0.16542148357380959</v>
      </c>
      <c r="BA506" s="17">
        <v>0.1767461249831806</v>
      </c>
      <c r="BC506" s="17">
        <v>0.20534146765009131</v>
      </c>
      <c r="BD506" s="17">
        <v>0.17518553145594021</v>
      </c>
      <c r="BE506" s="17">
        <v>0.13702288104780491</v>
      </c>
      <c r="BF506" s="17">
        <v>0.13958857574688049</v>
      </c>
      <c r="BG506" s="17">
        <v>9.7465019373472267E-2</v>
      </c>
      <c r="BH506" s="17">
        <v>6.8938863145072679E-2</v>
      </c>
      <c r="BI506" s="17">
        <v>0.39601257638640541</v>
      </c>
      <c r="BK506" s="17">
        <v>0.1281977539446249</v>
      </c>
      <c r="BL506" s="17">
        <v>0.13708499356127099</v>
      </c>
      <c r="BM506" s="17">
        <v>0.27289543219899948</v>
      </c>
      <c r="BN506" s="17">
        <v>0.18859629202871181</v>
      </c>
      <c r="BO506" s="17">
        <v>0.4920192377929406</v>
      </c>
      <c r="BQ506" s="17">
        <v>0.13358158086385641</v>
      </c>
      <c r="BR506" s="17">
        <v>0.11638290141586</v>
      </c>
      <c r="BS506" s="17">
        <v>0.1145473918349381</v>
      </c>
      <c r="BT506" s="17">
        <v>0.1114899845458405</v>
      </c>
      <c r="BU506" s="17">
        <v>0.15266077436598069</v>
      </c>
      <c r="BV506" s="17">
        <v>0.30874835813042989</v>
      </c>
      <c r="BW506" s="17">
        <v>0.41729082873508649</v>
      </c>
      <c r="BX506" s="17">
        <v>0.19069863461388831</v>
      </c>
      <c r="BZ506" s="17">
        <v>0.1242816371782082</v>
      </c>
      <c r="CA506" s="17">
        <v>0.12877630858968969</v>
      </c>
      <c r="CB506" s="17">
        <v>0.14259615854110261</v>
      </c>
      <c r="CC506" s="17">
        <v>9.8929914026565882E-2</v>
      </c>
      <c r="CD506" s="17">
        <v>0.14344827571398991</v>
      </c>
      <c r="CE506" s="17">
        <v>0.13347518922934201</v>
      </c>
      <c r="CF506" s="17">
        <v>0.50205811833546166</v>
      </c>
      <c r="CG506" s="17">
        <v>0.27964231199402922</v>
      </c>
      <c r="CI506" s="17">
        <v>0.1370536772789428</v>
      </c>
      <c r="CJ506" s="17">
        <v>0.1211337194301066</v>
      </c>
      <c r="CK506" s="17">
        <v>0.13420014789079021</v>
      </c>
      <c r="CL506" s="17">
        <v>0.11669927538758321</v>
      </c>
      <c r="CM506" s="17">
        <v>0.13858503501213951</v>
      </c>
      <c r="CN506" s="17">
        <v>0.41394155574993607</v>
      </c>
      <c r="CO506" s="17">
        <v>0.33489991880358222</v>
      </c>
      <c r="CP506" s="17">
        <v>0.1709776675387237</v>
      </c>
    </row>
    <row r="508" spans="2:94" ht="90" x14ac:dyDescent="0.25">
      <c r="B508" s="14" t="s">
        <v>175</v>
      </c>
    </row>
    <row r="509" spans="2:94" x14ac:dyDescent="0.25">
      <c r="B509" s="15" t="s">
        <v>15</v>
      </c>
    </row>
    <row r="510" spans="2:94" ht="30" x14ac:dyDescent="0.25">
      <c r="B510" s="16" t="s">
        <v>149</v>
      </c>
      <c r="C510" s="17">
        <v>0.4021980815569654</v>
      </c>
      <c r="D510" s="17">
        <v>0.25505266413591349</v>
      </c>
      <c r="E510" s="17">
        <v>0.23113229245619829</v>
      </c>
      <c r="F510" s="17">
        <v>0.32300956782364248</v>
      </c>
      <c r="G510" s="17">
        <v>0.43108119491245989</v>
      </c>
      <c r="H510" s="17">
        <v>0.52536005826683407</v>
      </c>
      <c r="I510" s="17">
        <v>0.59682118599350442</v>
      </c>
      <c r="K510" s="17">
        <v>0.46247106626257328</v>
      </c>
      <c r="L510" s="17">
        <v>0.34301045330739571</v>
      </c>
      <c r="N510" s="17">
        <v>0.50350501002822412</v>
      </c>
      <c r="O510" s="17">
        <v>0.39688544491224559</v>
      </c>
      <c r="P510" s="17">
        <v>0.4203980720798523</v>
      </c>
      <c r="Q510" s="17">
        <v>0.39697580575940161</v>
      </c>
      <c r="R510" s="17">
        <v>0.37914205795781603</v>
      </c>
      <c r="S510" s="17">
        <v>0.33839279348925949</v>
      </c>
      <c r="T510" s="17">
        <v>0.31923626074301348</v>
      </c>
      <c r="U510" s="17">
        <v>0.43245889337124183</v>
      </c>
      <c r="V510" s="17">
        <v>0.33501909153885928</v>
      </c>
      <c r="W510" s="17">
        <v>0.46439495105396988</v>
      </c>
      <c r="X510" s="17">
        <v>0.44603985990635497</v>
      </c>
      <c r="Z510" s="17">
        <v>0.48180075381485232</v>
      </c>
      <c r="AA510" s="17">
        <v>0.45161283767797611</v>
      </c>
      <c r="AB510" s="17">
        <v>0.35640030294487018</v>
      </c>
      <c r="AC510" s="17">
        <v>0.30607798002701131</v>
      </c>
      <c r="AE510" s="17">
        <v>0.15063553939243321</v>
      </c>
      <c r="AF510" s="17">
        <v>0.16668579325469179</v>
      </c>
      <c r="AG510" s="17">
        <v>0.35846340267984572</v>
      </c>
      <c r="AH510" s="17">
        <v>0.35074431467601608</v>
      </c>
      <c r="AI510" s="17">
        <v>0.36918141684149708</v>
      </c>
      <c r="AJ510" s="17">
        <v>0.39761909283868802</v>
      </c>
      <c r="AK510" s="17">
        <v>0.42737153323450072</v>
      </c>
      <c r="AL510" s="17">
        <v>0.42366070483126139</v>
      </c>
      <c r="AM510" s="17">
        <v>0.43888281460399881</v>
      </c>
      <c r="AN510" s="17">
        <v>0.43590287754915441</v>
      </c>
      <c r="AO510" s="17">
        <v>0.50815167531386529</v>
      </c>
      <c r="AP510" s="17">
        <v>0.4918532056951615</v>
      </c>
      <c r="AQ510" s="17">
        <v>0.44372688919172287</v>
      </c>
      <c r="AR510" s="17">
        <v>0.47607913759462528</v>
      </c>
      <c r="AS510" s="17">
        <v>0.47314144745844461</v>
      </c>
      <c r="AT510" s="17">
        <v>0.32796147969581219</v>
      </c>
      <c r="AU510" s="17">
        <v>0.34496374673526647</v>
      </c>
      <c r="AW510" s="17">
        <v>0.44285930933412421</v>
      </c>
      <c r="AX510" s="17">
        <v>0.23337437752581261</v>
      </c>
      <c r="AZ510" s="17">
        <v>0.40547647364952621</v>
      </c>
      <c r="BA510" s="17">
        <v>0.39700623565043042</v>
      </c>
      <c r="BC510" s="17">
        <v>0.38709914243635662</v>
      </c>
      <c r="BD510" s="17">
        <v>0.40545865668517272</v>
      </c>
      <c r="BE510" s="17">
        <v>0.45097284167608792</v>
      </c>
      <c r="BF510" s="17">
        <v>0.45338406137082132</v>
      </c>
      <c r="BG510" s="17">
        <v>0.35996342362554279</v>
      </c>
      <c r="BH510" s="17">
        <v>0.26172659297045497</v>
      </c>
      <c r="BI510" s="17">
        <v>0.25694350862006321</v>
      </c>
      <c r="BK510" s="17">
        <v>0.45130410559530942</v>
      </c>
      <c r="BL510" s="17">
        <v>0.47204675522233619</v>
      </c>
      <c r="BM510" s="17">
        <v>0.2234295724482438</v>
      </c>
      <c r="BN510" s="17">
        <v>0.35763775206941423</v>
      </c>
      <c r="BO510" s="17">
        <v>8.6642501999242741E-2</v>
      </c>
      <c r="BQ510" s="17">
        <v>0.49771466215222099</v>
      </c>
      <c r="BR510" s="17">
        <v>0.38599895978150872</v>
      </c>
      <c r="BS510" s="17">
        <v>0.47678776069297979</v>
      </c>
      <c r="BT510" s="17">
        <v>0.28655785275930629</v>
      </c>
      <c r="BU510" s="17">
        <v>0.41324097208718308</v>
      </c>
      <c r="BV510" s="17">
        <v>0.25747867040956429</v>
      </c>
      <c r="BW510" s="17">
        <v>0.17463955090836761</v>
      </c>
      <c r="BX510" s="17">
        <v>0.4349075410992268</v>
      </c>
      <c r="BZ510" s="17">
        <v>0.46494717503387728</v>
      </c>
      <c r="CA510" s="17">
        <v>0.41660626078543922</v>
      </c>
      <c r="CB510" s="17">
        <v>0.4867496478526569</v>
      </c>
      <c r="CC510" s="17">
        <v>0.37786719512246042</v>
      </c>
      <c r="CD510" s="17">
        <v>0.44097112682847261</v>
      </c>
      <c r="CE510" s="17">
        <v>0.50094528443222452</v>
      </c>
      <c r="CF510" s="17">
        <v>0.1159906628140909</v>
      </c>
      <c r="CG510" s="17">
        <v>0.2778272948600029</v>
      </c>
      <c r="CI510" s="17">
        <v>0.41534094538270089</v>
      </c>
      <c r="CJ510" s="17">
        <v>0.36444315977828268</v>
      </c>
      <c r="CK510" s="17">
        <v>0.45849264434980119</v>
      </c>
      <c r="CL510" s="17">
        <v>0.40982330049951549</v>
      </c>
      <c r="CM510" s="17">
        <v>0.4343202017277788</v>
      </c>
      <c r="CN510" s="17">
        <v>0.22195162761637269</v>
      </c>
      <c r="CO510" s="17">
        <v>0.36295685021013768</v>
      </c>
      <c r="CP510" s="17">
        <v>0.50441324629670137</v>
      </c>
    </row>
    <row r="511" spans="2:94" x14ac:dyDescent="0.25">
      <c r="B511" s="16" t="s">
        <v>150</v>
      </c>
      <c r="C511" s="17">
        <v>0.17529511827940009</v>
      </c>
      <c r="D511" s="17">
        <v>0.1730562317609976</v>
      </c>
      <c r="E511" s="17">
        <v>0.16040228810659721</v>
      </c>
      <c r="F511" s="17">
        <v>0.16698788549567811</v>
      </c>
      <c r="G511" s="17">
        <v>0.17733002295086439</v>
      </c>
      <c r="H511" s="17">
        <v>0.17999828651291461</v>
      </c>
      <c r="I511" s="17">
        <v>0.1908417921472782</v>
      </c>
      <c r="K511" s="17">
        <v>0.1573064197881188</v>
      </c>
      <c r="L511" s="17">
        <v>0.1920757713455935</v>
      </c>
      <c r="N511" s="17">
        <v>0.16200081826813079</v>
      </c>
      <c r="O511" s="17">
        <v>0.14160457380433039</v>
      </c>
      <c r="P511" s="17">
        <v>0.14234861454010911</v>
      </c>
      <c r="Q511" s="17">
        <v>0.19087655533224379</v>
      </c>
      <c r="R511" s="17">
        <v>0.165831832404748</v>
      </c>
      <c r="S511" s="17">
        <v>0.2000019654169452</v>
      </c>
      <c r="T511" s="17">
        <v>0.2042053288891417</v>
      </c>
      <c r="U511" s="17">
        <v>0.16380525828979639</v>
      </c>
      <c r="V511" s="17">
        <v>0.16736614073021819</v>
      </c>
      <c r="W511" s="17">
        <v>0.19468379372420949</v>
      </c>
      <c r="X511" s="17">
        <v>0.1614182529454487</v>
      </c>
      <c r="Z511" s="17">
        <v>0.1733967426067709</v>
      </c>
      <c r="AA511" s="17">
        <v>0.16456378549514239</v>
      </c>
      <c r="AB511" s="17">
        <v>0.16139958121206299</v>
      </c>
      <c r="AC511" s="17">
        <v>0.20114448737910731</v>
      </c>
      <c r="AE511" s="17">
        <v>0.12983396376747369</v>
      </c>
      <c r="AF511" s="17">
        <v>0.18201927982581251</v>
      </c>
      <c r="AG511" s="17">
        <v>0.1713866146081324</v>
      </c>
      <c r="AH511" s="17">
        <v>0.1539717129062215</v>
      </c>
      <c r="AI511" s="17">
        <v>0.20237792408374591</v>
      </c>
      <c r="AJ511" s="17">
        <v>0.20154435925321751</v>
      </c>
      <c r="AK511" s="17">
        <v>0.18498169542649071</v>
      </c>
      <c r="AL511" s="17">
        <v>0.16546998278237091</v>
      </c>
      <c r="AM511" s="17">
        <v>0.19016317019482909</v>
      </c>
      <c r="AN511" s="17">
        <v>0.19111949375632409</v>
      </c>
      <c r="AO511" s="17">
        <v>0.15954707228139989</v>
      </c>
      <c r="AP511" s="17">
        <v>0.159873718698441</v>
      </c>
      <c r="AQ511" s="17">
        <v>0.14839821770444059</v>
      </c>
      <c r="AR511" s="17">
        <v>0.1812244745394796</v>
      </c>
      <c r="AS511" s="17">
        <v>0.16527384427034969</v>
      </c>
      <c r="AT511" s="17">
        <v>0.11579320033665901</v>
      </c>
      <c r="AU511" s="17">
        <v>0.1905514924582031</v>
      </c>
      <c r="AW511" s="17">
        <v>0.17884920298060941</v>
      </c>
      <c r="AX511" s="17">
        <v>0.1637280673378875</v>
      </c>
      <c r="AZ511" s="17">
        <v>0.17524831652690781</v>
      </c>
      <c r="BA511" s="17">
        <v>0.1753692361640932</v>
      </c>
      <c r="BC511" s="17">
        <v>0.18252211435440291</v>
      </c>
      <c r="BD511" s="17">
        <v>0.18945474152623951</v>
      </c>
      <c r="BE511" s="17">
        <v>0.18290756350167889</v>
      </c>
      <c r="BF511" s="17">
        <v>0.15274313636916631</v>
      </c>
      <c r="BG511" s="17">
        <v>0.16250767930662099</v>
      </c>
      <c r="BH511" s="17">
        <v>0.15076288431966811</v>
      </c>
      <c r="BI511" s="17">
        <v>0.1771617049609607</v>
      </c>
      <c r="BK511" s="17">
        <v>0.1741622034033477</v>
      </c>
      <c r="BL511" s="17">
        <v>0.1877634967329545</v>
      </c>
      <c r="BM511" s="17">
        <v>0.16459139812958909</v>
      </c>
      <c r="BN511" s="17">
        <v>0.1755477941485904</v>
      </c>
      <c r="BO511" s="17">
        <v>9.8735951135733108E-2</v>
      </c>
      <c r="BQ511" s="17">
        <v>0.1734639521004418</v>
      </c>
      <c r="BR511" s="17">
        <v>0.17585480812802881</v>
      </c>
      <c r="BS511" s="17">
        <v>0.2048566318720503</v>
      </c>
      <c r="BT511" s="17">
        <v>0.17535412132115949</v>
      </c>
      <c r="BU511" s="17">
        <v>0.15843818423359959</v>
      </c>
      <c r="BV511" s="17">
        <v>0.17460049603374081</v>
      </c>
      <c r="BW511" s="17">
        <v>0.14067683900513661</v>
      </c>
      <c r="BX511" s="17">
        <v>0.17347633771669349</v>
      </c>
      <c r="BZ511" s="17">
        <v>0.17407127535443881</v>
      </c>
      <c r="CA511" s="17">
        <v>0.16491933579186771</v>
      </c>
      <c r="CB511" s="17">
        <v>0.21039974864341821</v>
      </c>
      <c r="CC511" s="17">
        <v>0.22132121730719101</v>
      </c>
      <c r="CD511" s="17">
        <v>0.15357719535841299</v>
      </c>
      <c r="CE511" s="17">
        <v>0.12830939664044949</v>
      </c>
      <c r="CF511" s="17">
        <v>0.1010200273907168</v>
      </c>
      <c r="CG511" s="17">
        <v>0.19787731449806889</v>
      </c>
      <c r="CI511" s="17">
        <v>0.18445464222557029</v>
      </c>
      <c r="CJ511" s="17">
        <v>0.16134930544429771</v>
      </c>
      <c r="CK511" s="17">
        <v>0.2265997795097833</v>
      </c>
      <c r="CL511" s="17">
        <v>0.17293898717001979</v>
      </c>
      <c r="CM511" s="17">
        <v>0.1791794256514356</v>
      </c>
      <c r="CN511" s="17">
        <v>0.17185015052846911</v>
      </c>
      <c r="CO511" s="17">
        <v>0.15431192350384229</v>
      </c>
      <c r="CP511" s="17">
        <v>0.13918341794256189</v>
      </c>
    </row>
    <row r="512" spans="2:94" x14ac:dyDescent="0.25">
      <c r="B512" s="16" t="s">
        <v>151</v>
      </c>
      <c r="C512" s="17">
        <v>0.11157292588147789</v>
      </c>
      <c r="D512" s="17">
        <v>0.17179016717117759</v>
      </c>
      <c r="E512" s="17">
        <v>0.17394765578022819</v>
      </c>
      <c r="F512" s="17">
        <v>0.13157995293169639</v>
      </c>
      <c r="G512" s="17">
        <v>8.3650803165183057E-2</v>
      </c>
      <c r="H512" s="17">
        <v>9.6076345383153683E-2</v>
      </c>
      <c r="I512" s="17">
        <v>3.7818301513629353E-2</v>
      </c>
      <c r="K512" s="17">
        <v>0.1146252458817756</v>
      </c>
      <c r="L512" s="17">
        <v>0.1091480947037511</v>
      </c>
      <c r="N512" s="17">
        <v>7.0316679563105194E-2</v>
      </c>
      <c r="O512" s="17">
        <v>0.1440061194576352</v>
      </c>
      <c r="P512" s="17">
        <v>0.13369730168072549</v>
      </c>
      <c r="Q512" s="17">
        <v>9.6758650677153113E-2</v>
      </c>
      <c r="R512" s="17">
        <v>9.7586223924853124E-2</v>
      </c>
      <c r="S512" s="17">
        <v>0.119436666998117</v>
      </c>
      <c r="T512" s="17">
        <v>0.14485719172386319</v>
      </c>
      <c r="U512" s="17">
        <v>0.1053618901021335</v>
      </c>
      <c r="V512" s="17">
        <v>0.1470467349765314</v>
      </c>
      <c r="W512" s="17">
        <v>9.2331498710640544E-2</v>
      </c>
      <c r="X512" s="17">
        <v>9.5715669553965405E-2</v>
      </c>
      <c r="Z512" s="17">
        <v>7.1674252272011657E-2</v>
      </c>
      <c r="AA512" s="17">
        <v>9.4917480584982297E-2</v>
      </c>
      <c r="AB512" s="17">
        <v>0.15116367087329649</v>
      </c>
      <c r="AC512" s="17">
        <v>0.13736528281396179</v>
      </c>
      <c r="AE512" s="17">
        <v>0.22945106025742421</v>
      </c>
      <c r="AF512" s="17">
        <v>0.16599564002171099</v>
      </c>
      <c r="AG512" s="17">
        <v>0.14216273891896189</v>
      </c>
      <c r="AH512" s="17">
        <v>0.145247836062878</v>
      </c>
      <c r="AI512" s="17">
        <v>0.1129598868290872</v>
      </c>
      <c r="AJ512" s="17">
        <v>0.10789300518210269</v>
      </c>
      <c r="AK512" s="17">
        <v>0.1042910738405962</v>
      </c>
      <c r="AL512" s="17">
        <v>9.2534034779945457E-2</v>
      </c>
      <c r="AM512" s="17">
        <v>0.1165783768300698</v>
      </c>
      <c r="AN512" s="17">
        <v>9.9171209356559126E-2</v>
      </c>
      <c r="AO512" s="17">
        <v>0.1025124521806982</v>
      </c>
      <c r="AP512" s="17">
        <v>6.6527784797112355E-2</v>
      </c>
      <c r="AQ512" s="17">
        <v>9.5564198489106786E-2</v>
      </c>
      <c r="AR512" s="17">
        <v>7.9780891574927654E-2</v>
      </c>
      <c r="AS512" s="17">
        <v>5.6795787796401341E-2</v>
      </c>
      <c r="AT512" s="17">
        <v>0.1509571648527063</v>
      </c>
      <c r="AU512" s="17">
        <v>8.7134746072514771E-2</v>
      </c>
      <c r="AW512" s="17">
        <v>0.10335697744312029</v>
      </c>
      <c r="AX512" s="17">
        <v>0.14769432536614049</v>
      </c>
      <c r="AZ512" s="17">
        <v>0.1088250063994808</v>
      </c>
      <c r="BA512" s="17">
        <v>0.11592468555856709</v>
      </c>
      <c r="BC512" s="17">
        <v>0.1149863811558386</v>
      </c>
      <c r="BD512" s="17">
        <v>0.1229901169141347</v>
      </c>
      <c r="BE512" s="17">
        <v>8.9411380368896731E-2</v>
      </c>
      <c r="BF512" s="17">
        <v>0.1096501419150146</v>
      </c>
      <c r="BG512" s="17">
        <v>0.10965427332269261</v>
      </c>
      <c r="BH512" s="17">
        <v>0.14539864188621271</v>
      </c>
      <c r="BI512" s="17">
        <v>7.437894506442895E-2</v>
      </c>
      <c r="BK512" s="17">
        <v>9.8980980302820792E-2</v>
      </c>
      <c r="BL512" s="17">
        <v>9.0029177740535704E-2</v>
      </c>
      <c r="BM512" s="17">
        <v>0.1627731323358311</v>
      </c>
      <c r="BN512" s="17">
        <v>0.1299345241660845</v>
      </c>
      <c r="BO512" s="17">
        <v>0.17782120525029649</v>
      </c>
      <c r="BQ512" s="17">
        <v>8.9306506513271378E-2</v>
      </c>
      <c r="BR512" s="17">
        <v>0.1322925088505032</v>
      </c>
      <c r="BS512" s="17">
        <v>8.0515067572901722E-2</v>
      </c>
      <c r="BT512" s="17">
        <v>0.15708334262370899</v>
      </c>
      <c r="BU512" s="17">
        <v>0.1127932353443085</v>
      </c>
      <c r="BV512" s="17">
        <v>0.13777969499232279</v>
      </c>
      <c r="BW512" s="17">
        <v>0.1289791110981055</v>
      </c>
      <c r="BX512" s="17">
        <v>8.8351886833933482E-2</v>
      </c>
      <c r="BZ512" s="17">
        <v>0.1034815435818177</v>
      </c>
      <c r="CA512" s="17">
        <v>0.1150993793937644</v>
      </c>
      <c r="CB512" s="17">
        <v>6.0285216961321823E-2</v>
      </c>
      <c r="CC512" s="17">
        <v>0.13897298488878321</v>
      </c>
      <c r="CD512" s="17">
        <v>0.12510255116299879</v>
      </c>
      <c r="CE512" s="17">
        <v>7.6759151170486553E-2</v>
      </c>
      <c r="CF512" s="17">
        <v>0.1155207203398653</v>
      </c>
      <c r="CG512" s="17">
        <v>0.13281145673554151</v>
      </c>
      <c r="CI512" s="17">
        <v>0.1232017351577904</v>
      </c>
      <c r="CJ512" s="17">
        <v>0.1197040046745077</v>
      </c>
      <c r="CK512" s="17">
        <v>7.91720398214487E-2</v>
      </c>
      <c r="CL512" s="17">
        <v>0.13737240112700891</v>
      </c>
      <c r="CM512" s="17">
        <v>0.1085787966669826</v>
      </c>
      <c r="CN512" s="17">
        <v>0.10993284315123809</v>
      </c>
      <c r="CO512" s="17">
        <v>9.0714385242477172E-2</v>
      </c>
      <c r="CP512" s="17">
        <v>0.10117093254319059</v>
      </c>
    </row>
    <row r="513" spans="2:94" x14ac:dyDescent="0.25">
      <c r="B513" s="16" t="s">
        <v>152</v>
      </c>
      <c r="C513" s="17">
        <v>0.1125337863797246</v>
      </c>
      <c r="D513" s="17">
        <v>0.18885855254491959</v>
      </c>
      <c r="E513" s="17">
        <v>0.1863963104003897</v>
      </c>
      <c r="F513" s="17">
        <v>0.15414229897909881</v>
      </c>
      <c r="G513" s="17">
        <v>9.6678501155636601E-2</v>
      </c>
      <c r="H513" s="17">
        <v>5.2781055900827947E-2</v>
      </c>
      <c r="I513" s="17">
        <v>2.1195973156702391E-2</v>
      </c>
      <c r="K513" s="17">
        <v>0.11125633074751209</v>
      </c>
      <c r="L513" s="17">
        <v>0.1143426304453863</v>
      </c>
      <c r="N513" s="17">
        <v>8.4348138956888835E-2</v>
      </c>
      <c r="O513" s="17">
        <v>0.1200481192385997</v>
      </c>
      <c r="P513" s="17">
        <v>8.9195069525362811E-2</v>
      </c>
      <c r="Q513" s="17">
        <v>0.12521938072728961</v>
      </c>
      <c r="R513" s="17">
        <v>0.11432359418373179</v>
      </c>
      <c r="S513" s="17">
        <v>0.14534887175754219</v>
      </c>
      <c r="T513" s="17">
        <v>0.13459773804536251</v>
      </c>
      <c r="U513" s="17">
        <v>0.1063844934883217</v>
      </c>
      <c r="V513" s="17">
        <v>0.1406189233045714</v>
      </c>
      <c r="W513" s="17">
        <v>7.7291520442157507E-2</v>
      </c>
      <c r="X513" s="17">
        <v>8.425651688859162E-2</v>
      </c>
      <c r="Z513" s="17">
        <v>0.1069971333539967</v>
      </c>
      <c r="AA513" s="17">
        <v>9.8081857175704515E-2</v>
      </c>
      <c r="AB513" s="17">
        <v>0.14040294811956541</v>
      </c>
      <c r="AC513" s="17">
        <v>0.1090360703842802</v>
      </c>
      <c r="AE513" s="17">
        <v>0.1217492359290354</v>
      </c>
      <c r="AF513" s="17">
        <v>0.13809240945658419</v>
      </c>
      <c r="AG513" s="17">
        <v>0.1171193079367214</v>
      </c>
      <c r="AH513" s="17">
        <v>9.5718551727924803E-2</v>
      </c>
      <c r="AI513" s="17">
        <v>0.12245592854337289</v>
      </c>
      <c r="AJ513" s="17">
        <v>0.1079263975242252</v>
      </c>
      <c r="AK513" s="17">
        <v>0.1131924072163363</v>
      </c>
      <c r="AL513" s="17">
        <v>0.1092506729792713</v>
      </c>
      <c r="AM513" s="17">
        <v>6.8756044123652535E-2</v>
      </c>
      <c r="AN513" s="17">
        <v>8.2465192855993283E-2</v>
      </c>
      <c r="AO513" s="17">
        <v>0.1062369846348281</v>
      </c>
      <c r="AP513" s="17">
        <v>7.2669690215940205E-2</v>
      </c>
      <c r="AQ513" s="17">
        <v>0.16711632545993749</v>
      </c>
      <c r="AR513" s="17">
        <v>0.14102752273911859</v>
      </c>
      <c r="AS513" s="17">
        <v>0.14740565649986531</v>
      </c>
      <c r="AT513" s="17">
        <v>0.20102779523767311</v>
      </c>
      <c r="AU513" s="17">
        <v>6.5001576766183802E-2</v>
      </c>
      <c r="AW513" s="17">
        <v>9.0626252011004618E-2</v>
      </c>
      <c r="AX513" s="17">
        <v>0.207119144274686</v>
      </c>
      <c r="AZ513" s="17">
        <v>0.1119161962582864</v>
      </c>
      <c r="BA513" s="17">
        <v>0.11351183679388389</v>
      </c>
      <c r="BC513" s="17">
        <v>0.1050332831808803</v>
      </c>
      <c r="BD513" s="17">
        <v>0.10615256559402519</v>
      </c>
      <c r="BE513" s="17">
        <v>0.1000576314916504</v>
      </c>
      <c r="BF513" s="17">
        <v>0.1056209112406024</v>
      </c>
      <c r="BG513" s="17">
        <v>0.16654819236123469</v>
      </c>
      <c r="BH513" s="17">
        <v>0.2116505585635915</v>
      </c>
      <c r="BI513" s="17">
        <v>8.0310450806588107E-2</v>
      </c>
      <c r="BK513" s="17">
        <v>0.1101372704699537</v>
      </c>
      <c r="BL513" s="17">
        <v>9.1268305682297407E-2</v>
      </c>
      <c r="BM513" s="17">
        <v>0.1428910412078975</v>
      </c>
      <c r="BN513" s="17">
        <v>0.1443560621964175</v>
      </c>
      <c r="BO513" s="17">
        <v>0.106216336564616</v>
      </c>
      <c r="BQ513" s="17">
        <v>7.9560265373350078E-2</v>
      </c>
      <c r="BR513" s="17">
        <v>0.14664716116858731</v>
      </c>
      <c r="BS513" s="17">
        <v>0.10721206311089509</v>
      </c>
      <c r="BT513" s="17">
        <v>0.18368958503443061</v>
      </c>
      <c r="BU513" s="17">
        <v>7.032135643095247E-2</v>
      </c>
      <c r="BV513" s="17">
        <v>0.1152569156627568</v>
      </c>
      <c r="BW513" s="17">
        <v>8.8436175562107575E-2</v>
      </c>
      <c r="BX513" s="17">
        <v>0.10897954570359519</v>
      </c>
      <c r="BZ513" s="17">
        <v>9.923683461011798E-2</v>
      </c>
      <c r="CA513" s="17">
        <v>0.13623909231115511</v>
      </c>
      <c r="CB513" s="17">
        <v>9.2336058820430847E-2</v>
      </c>
      <c r="CC513" s="17">
        <v>0.10052244689277939</v>
      </c>
      <c r="CD513" s="17">
        <v>0.1037007287372885</v>
      </c>
      <c r="CE513" s="17">
        <v>0.1213163288134804</v>
      </c>
      <c r="CF513" s="17">
        <v>0.14124932300092261</v>
      </c>
      <c r="CG513" s="17">
        <v>0.10474753928941211</v>
      </c>
      <c r="CI513" s="17">
        <v>9.9250636002071416E-2</v>
      </c>
      <c r="CJ513" s="17">
        <v>0.16046799173397691</v>
      </c>
      <c r="CK513" s="17">
        <v>9.3776562398315583E-2</v>
      </c>
      <c r="CL513" s="17">
        <v>0.124580673403497</v>
      </c>
      <c r="CM513" s="17">
        <v>0.1202268771095145</v>
      </c>
      <c r="CN513" s="17">
        <v>8.708860956893652E-2</v>
      </c>
      <c r="CO513" s="17">
        <v>5.9902771394216757E-2</v>
      </c>
      <c r="CP513" s="17">
        <v>8.4488410068556286E-2</v>
      </c>
    </row>
    <row r="514" spans="2:94" ht="30" x14ac:dyDescent="0.25">
      <c r="B514" s="16" t="s">
        <v>153</v>
      </c>
      <c r="C514" s="17">
        <v>5.1110197393255008E-2</v>
      </c>
      <c r="D514" s="17">
        <v>7.4050475202711949E-2</v>
      </c>
      <c r="E514" s="17">
        <v>0.10046614008563701</v>
      </c>
      <c r="F514" s="17">
        <v>5.9146166256868707E-2</v>
      </c>
      <c r="G514" s="17">
        <v>4.3652342653926528E-2</v>
      </c>
      <c r="H514" s="17">
        <v>2.4417414930297851E-2</v>
      </c>
      <c r="I514" s="17">
        <v>1.321332993748851E-2</v>
      </c>
      <c r="K514" s="17">
        <v>5.41735731616989E-2</v>
      </c>
      <c r="L514" s="17">
        <v>4.8373067564274459E-2</v>
      </c>
      <c r="N514" s="17">
        <v>6.2337351131538293E-2</v>
      </c>
      <c r="O514" s="17">
        <v>2.6331718818172201E-2</v>
      </c>
      <c r="P514" s="17">
        <v>3.7687273894382388E-2</v>
      </c>
      <c r="Q514" s="17">
        <v>4.5310685474036161E-2</v>
      </c>
      <c r="R514" s="17">
        <v>5.6636575995322007E-2</v>
      </c>
      <c r="S514" s="17">
        <v>3.7493462391150902E-2</v>
      </c>
      <c r="T514" s="17">
        <v>4.3022771807756773E-2</v>
      </c>
      <c r="U514" s="17">
        <v>4.3887368377137359E-2</v>
      </c>
      <c r="V514" s="17">
        <v>8.5588294963612768E-2</v>
      </c>
      <c r="W514" s="17">
        <v>3.3580049947113867E-2</v>
      </c>
      <c r="X514" s="17">
        <v>6.1750328037065143E-2</v>
      </c>
      <c r="Z514" s="17">
        <v>6.6732293777837556E-2</v>
      </c>
      <c r="AA514" s="17">
        <v>4.0290928832387198E-2</v>
      </c>
      <c r="AB514" s="17">
        <v>5.7076758141452758E-2</v>
      </c>
      <c r="AC514" s="17">
        <v>3.9797446097532593E-2</v>
      </c>
      <c r="AE514" s="17">
        <v>7.3390180329359093E-3</v>
      </c>
      <c r="AF514" s="17">
        <v>9.2247779243539219E-2</v>
      </c>
      <c r="AG514" s="17">
        <v>4.3281110524620692E-2</v>
      </c>
      <c r="AH514" s="17">
        <v>4.0759901357379509E-2</v>
      </c>
      <c r="AI514" s="17">
        <v>3.1620273963225039E-2</v>
      </c>
      <c r="AJ514" s="17">
        <v>5.2176985584124147E-2</v>
      </c>
      <c r="AK514" s="17">
        <v>3.8816945558827212E-2</v>
      </c>
      <c r="AL514" s="17">
        <v>4.7113120302410418E-2</v>
      </c>
      <c r="AM514" s="17">
        <v>5.1219722892565267E-2</v>
      </c>
      <c r="AN514" s="17">
        <v>4.6170557754813983E-2</v>
      </c>
      <c r="AO514" s="17">
        <v>3.4740171732587623E-2</v>
      </c>
      <c r="AP514" s="17">
        <v>6.9526124387924548E-2</v>
      </c>
      <c r="AQ514" s="17">
        <v>5.9098084859075681E-2</v>
      </c>
      <c r="AR514" s="17">
        <v>4.6400627265458037E-2</v>
      </c>
      <c r="AS514" s="17">
        <v>5.4932554817507737E-2</v>
      </c>
      <c r="AT514" s="17">
        <v>0.13530773050240569</v>
      </c>
      <c r="AU514" s="17">
        <v>3.3171678484182711E-2</v>
      </c>
      <c r="AW514" s="17">
        <v>3.8516978870032623E-2</v>
      </c>
      <c r="AX514" s="17">
        <v>0.1045367154025104</v>
      </c>
      <c r="AZ514" s="17">
        <v>5.4590356780868897E-2</v>
      </c>
      <c r="BA514" s="17">
        <v>4.5598821462452498E-2</v>
      </c>
      <c r="BC514" s="17">
        <v>3.2921833222720583E-2</v>
      </c>
      <c r="BD514" s="17">
        <v>3.110740079561429E-2</v>
      </c>
      <c r="BE514" s="17">
        <v>5.3117201192046423E-2</v>
      </c>
      <c r="BF514" s="17">
        <v>5.9290090979421901E-2</v>
      </c>
      <c r="BG514" s="17">
        <v>0.1077816341194365</v>
      </c>
      <c r="BH514" s="17">
        <v>0.17437053313415379</v>
      </c>
      <c r="BI514" s="17">
        <v>4.2768080290423817E-2</v>
      </c>
      <c r="BK514" s="17">
        <v>5.8926948390845217E-2</v>
      </c>
      <c r="BL514" s="17">
        <v>4.1654647081501503E-2</v>
      </c>
      <c r="BM514" s="17">
        <v>5.3759714521020498E-2</v>
      </c>
      <c r="BN514" s="17">
        <v>4.7720094305045771E-2</v>
      </c>
      <c r="BO514" s="17">
        <v>4.6273446242626623E-2</v>
      </c>
      <c r="BQ514" s="17">
        <v>4.2384521609245503E-2</v>
      </c>
      <c r="BR514" s="17">
        <v>6.2489397041100347E-2</v>
      </c>
      <c r="BS514" s="17">
        <v>4.7326473595864331E-2</v>
      </c>
      <c r="BT514" s="17">
        <v>0.1190754938864888</v>
      </c>
      <c r="BU514" s="17">
        <v>0.1240123122827277</v>
      </c>
      <c r="BV514" s="17">
        <v>3.6310160838375599E-2</v>
      </c>
      <c r="BW514" s="17">
        <v>2.67908022140502E-2</v>
      </c>
      <c r="BX514" s="17">
        <v>3.9032939276564482E-2</v>
      </c>
      <c r="BZ514" s="17">
        <v>4.0807746294093623E-2</v>
      </c>
      <c r="CA514" s="17">
        <v>6.3504486410441707E-2</v>
      </c>
      <c r="CB514" s="17">
        <v>3.2842244883921179E-2</v>
      </c>
      <c r="CC514" s="17">
        <v>8.7823053535926732E-2</v>
      </c>
      <c r="CD514" s="17">
        <v>6.6583037199107603E-2</v>
      </c>
      <c r="CE514" s="17">
        <v>6.7845043075582062E-2</v>
      </c>
      <c r="CF514" s="17">
        <v>2.3789170831497401E-2</v>
      </c>
      <c r="CG514" s="17">
        <v>3.4247248596718641E-2</v>
      </c>
      <c r="CI514" s="17">
        <v>5.2729319513840828E-2</v>
      </c>
      <c r="CJ514" s="17">
        <v>8.5032408258298969E-2</v>
      </c>
      <c r="CK514" s="17">
        <v>3.8983913998253031E-2</v>
      </c>
      <c r="CL514" s="17">
        <v>6.0182394151075402E-2</v>
      </c>
      <c r="CM514" s="17">
        <v>5.0463333605599549E-2</v>
      </c>
      <c r="CN514" s="17">
        <v>2.457846056736681E-2</v>
      </c>
      <c r="CO514" s="17">
        <v>1.7390770658614291E-2</v>
      </c>
      <c r="CP514" s="17">
        <v>2.8852967524318408E-2</v>
      </c>
    </row>
    <row r="515" spans="2:94" x14ac:dyDescent="0.25">
      <c r="B515" s="16" t="s">
        <v>85</v>
      </c>
      <c r="C515" s="17">
        <v>0.14728989050917721</v>
      </c>
      <c r="D515" s="17">
        <v>0.1371919091842799</v>
      </c>
      <c r="E515" s="17">
        <v>0.14765531317094949</v>
      </c>
      <c r="F515" s="17">
        <v>0.1651341285130154</v>
      </c>
      <c r="G515" s="17">
        <v>0.1676071351619296</v>
      </c>
      <c r="H515" s="17">
        <v>0.1213668390059718</v>
      </c>
      <c r="I515" s="17">
        <v>0.140109417251397</v>
      </c>
      <c r="K515" s="17">
        <v>0.1001673641583213</v>
      </c>
      <c r="L515" s="17">
        <v>0.1930499826335989</v>
      </c>
      <c r="N515" s="17">
        <v>0.1174920020521126</v>
      </c>
      <c r="O515" s="17">
        <v>0.17112402376901689</v>
      </c>
      <c r="P515" s="17">
        <v>0.17667366827956779</v>
      </c>
      <c r="Q515" s="17">
        <v>0.14485892202987569</v>
      </c>
      <c r="R515" s="17">
        <v>0.18647971553352891</v>
      </c>
      <c r="S515" s="17">
        <v>0.15932623994698511</v>
      </c>
      <c r="T515" s="17">
        <v>0.15408070879086239</v>
      </c>
      <c r="U515" s="17">
        <v>0.1481020963713694</v>
      </c>
      <c r="V515" s="17">
        <v>0.12436081448620689</v>
      </c>
      <c r="W515" s="17">
        <v>0.1377181861219087</v>
      </c>
      <c r="X515" s="17">
        <v>0.15081937266857401</v>
      </c>
      <c r="Z515" s="17">
        <v>9.93988241745309E-2</v>
      </c>
      <c r="AA515" s="17">
        <v>0.15053311023380761</v>
      </c>
      <c r="AB515" s="17">
        <v>0.13355673870875209</v>
      </c>
      <c r="AC515" s="17">
        <v>0.20657873329810661</v>
      </c>
      <c r="AE515" s="17">
        <v>0.36099118262069779</v>
      </c>
      <c r="AF515" s="17">
        <v>0.25495909819766088</v>
      </c>
      <c r="AG515" s="17">
        <v>0.16758682533171801</v>
      </c>
      <c r="AH515" s="17">
        <v>0.21355768326958</v>
      </c>
      <c r="AI515" s="17">
        <v>0.1614045697390718</v>
      </c>
      <c r="AJ515" s="17">
        <v>0.13284015961764239</v>
      </c>
      <c r="AK515" s="17">
        <v>0.13134634472324891</v>
      </c>
      <c r="AL515" s="17">
        <v>0.1619714843247404</v>
      </c>
      <c r="AM515" s="17">
        <v>0.13439987135488449</v>
      </c>
      <c r="AN515" s="17">
        <v>0.14517066872715509</v>
      </c>
      <c r="AO515" s="17">
        <v>8.881164385662077E-2</v>
      </c>
      <c r="AP515" s="17">
        <v>0.13954947620542041</v>
      </c>
      <c r="AQ515" s="17">
        <v>8.6096284295716724E-2</v>
      </c>
      <c r="AR515" s="17">
        <v>7.5487346286390714E-2</v>
      </c>
      <c r="AS515" s="17">
        <v>0.10245070915743131</v>
      </c>
      <c r="AT515" s="17">
        <v>6.8952629374743751E-2</v>
      </c>
      <c r="AU515" s="17">
        <v>0.27917675948364917</v>
      </c>
      <c r="AW515" s="17">
        <v>0.14579127936110889</v>
      </c>
      <c r="AX515" s="17">
        <v>0.14354737009296289</v>
      </c>
      <c r="AZ515" s="17">
        <v>0.1439436503849299</v>
      </c>
      <c r="BA515" s="17">
        <v>0.15258918437057301</v>
      </c>
      <c r="BC515" s="17">
        <v>0.17743724564980101</v>
      </c>
      <c r="BD515" s="17">
        <v>0.1448365184848136</v>
      </c>
      <c r="BE515" s="17">
        <v>0.1235333817696397</v>
      </c>
      <c r="BF515" s="17">
        <v>0.1193116581249735</v>
      </c>
      <c r="BG515" s="17">
        <v>9.3544797264472471E-2</v>
      </c>
      <c r="BH515" s="17">
        <v>5.6090789125918958E-2</v>
      </c>
      <c r="BI515" s="17">
        <v>0.36843731025753512</v>
      </c>
      <c r="BK515" s="17">
        <v>0.1064884918377232</v>
      </c>
      <c r="BL515" s="17">
        <v>0.1172376175403749</v>
      </c>
      <c r="BM515" s="17">
        <v>0.25255514135741808</v>
      </c>
      <c r="BN515" s="17">
        <v>0.14480377311444739</v>
      </c>
      <c r="BO515" s="17">
        <v>0.4843105588074848</v>
      </c>
      <c r="BQ515" s="17">
        <v>0.1175700922514704</v>
      </c>
      <c r="BR515" s="17">
        <v>9.6717165030271599E-2</v>
      </c>
      <c r="BS515" s="17">
        <v>8.330200315530871E-2</v>
      </c>
      <c r="BT515" s="17">
        <v>7.8239604374905777E-2</v>
      </c>
      <c r="BU515" s="17">
        <v>0.1211939396212289</v>
      </c>
      <c r="BV515" s="17">
        <v>0.27857406206323981</v>
      </c>
      <c r="BW515" s="17">
        <v>0.44047752121223249</v>
      </c>
      <c r="BX515" s="17">
        <v>0.1552517493699864</v>
      </c>
      <c r="BZ515" s="17">
        <v>0.1174554251256547</v>
      </c>
      <c r="CA515" s="17">
        <v>0.1036314453073318</v>
      </c>
      <c r="CB515" s="17">
        <v>0.117387082838251</v>
      </c>
      <c r="CC515" s="17">
        <v>7.3493102252859127E-2</v>
      </c>
      <c r="CD515" s="17">
        <v>0.1100653607137194</v>
      </c>
      <c r="CE515" s="17">
        <v>0.10482479586777679</v>
      </c>
      <c r="CF515" s="17">
        <v>0.50243009562290697</v>
      </c>
      <c r="CG515" s="17">
        <v>0.25248914602025602</v>
      </c>
      <c r="CI515" s="17">
        <v>0.12502272171802609</v>
      </c>
      <c r="CJ515" s="17">
        <v>0.10900313011063591</v>
      </c>
      <c r="CK515" s="17">
        <v>0.10297505992239819</v>
      </c>
      <c r="CL515" s="17">
        <v>9.5102243648883422E-2</v>
      </c>
      <c r="CM515" s="17">
        <v>0.10723136523868899</v>
      </c>
      <c r="CN515" s="17">
        <v>0.38459830856761651</v>
      </c>
      <c r="CO515" s="17">
        <v>0.31472329899071161</v>
      </c>
      <c r="CP515" s="17">
        <v>0.14189102562467129</v>
      </c>
    </row>
    <row r="517" spans="2:94" ht="90" x14ac:dyDescent="0.25">
      <c r="B517" s="14" t="s">
        <v>176</v>
      </c>
    </row>
    <row r="518" spans="2:94" x14ac:dyDescent="0.25">
      <c r="B518" s="15" t="s">
        <v>15</v>
      </c>
    </row>
    <row r="519" spans="2:94" ht="30" x14ac:dyDescent="0.25">
      <c r="B519" s="16" t="s">
        <v>149</v>
      </c>
      <c r="C519" s="17">
        <v>0.3680534198550553</v>
      </c>
      <c r="D519" s="17">
        <v>0.2438267443200024</v>
      </c>
      <c r="E519" s="17">
        <v>0.22765060010815411</v>
      </c>
      <c r="F519" s="17">
        <v>0.2987175868939852</v>
      </c>
      <c r="G519" s="17">
        <v>0.39871028069704112</v>
      </c>
      <c r="H519" s="17">
        <v>0.48447616976980401</v>
      </c>
      <c r="I519" s="17">
        <v>0.51765998480423947</v>
      </c>
      <c r="K519" s="17">
        <v>0.43094552241682049</v>
      </c>
      <c r="L519" s="17">
        <v>0.30626380128219388</v>
      </c>
      <c r="N519" s="17">
        <v>0.48900834895072143</v>
      </c>
      <c r="O519" s="17">
        <v>0.34443941677887152</v>
      </c>
      <c r="P519" s="17">
        <v>0.37453110014190383</v>
      </c>
      <c r="Q519" s="17">
        <v>0.37135388386355228</v>
      </c>
      <c r="R519" s="17">
        <v>0.33613911088051729</v>
      </c>
      <c r="S519" s="17">
        <v>0.28910260831979101</v>
      </c>
      <c r="T519" s="17">
        <v>0.30577326159605372</v>
      </c>
      <c r="U519" s="17">
        <v>0.38718590205110198</v>
      </c>
      <c r="V519" s="17">
        <v>0.30866422342993438</v>
      </c>
      <c r="W519" s="17">
        <v>0.43535648133672672</v>
      </c>
      <c r="X519" s="17">
        <v>0.3923456480160652</v>
      </c>
      <c r="Z519" s="17">
        <v>0.45842868350081201</v>
      </c>
      <c r="AA519" s="17">
        <v>0.41021126792219442</v>
      </c>
      <c r="AB519" s="17">
        <v>0.30388501713869143</v>
      </c>
      <c r="AC519" s="17">
        <v>0.28491379728816069</v>
      </c>
      <c r="AE519" s="17">
        <v>0.18010057892982309</v>
      </c>
      <c r="AF519" s="17">
        <v>0.1333031175253041</v>
      </c>
      <c r="AG519" s="17">
        <v>0.30717726097217979</v>
      </c>
      <c r="AH519" s="17">
        <v>0.29717905472939499</v>
      </c>
      <c r="AI519" s="17">
        <v>0.29713475386420468</v>
      </c>
      <c r="AJ519" s="17">
        <v>0.36941781384154349</v>
      </c>
      <c r="AK519" s="17">
        <v>0.37420257867653922</v>
      </c>
      <c r="AL519" s="17">
        <v>0.41226806933237242</v>
      </c>
      <c r="AM519" s="17">
        <v>0.3915168481470967</v>
      </c>
      <c r="AN519" s="17">
        <v>0.36537147155112071</v>
      </c>
      <c r="AO519" s="17">
        <v>0.48141323651317169</v>
      </c>
      <c r="AP519" s="17">
        <v>0.45280288635627081</v>
      </c>
      <c r="AQ519" s="17">
        <v>0.46643185652277902</v>
      </c>
      <c r="AR519" s="17">
        <v>0.46606279998888928</v>
      </c>
      <c r="AS519" s="17">
        <v>0.46064846521740938</v>
      </c>
      <c r="AT519" s="17">
        <v>0.36113700353343081</v>
      </c>
      <c r="AU519" s="17">
        <v>0.29609604835429681</v>
      </c>
      <c r="AW519" s="17">
        <v>0.40315972290121987</v>
      </c>
      <c r="AX519" s="17">
        <v>0.22204484123223461</v>
      </c>
      <c r="AZ519" s="17">
        <v>0.35638554515477211</v>
      </c>
      <c r="BA519" s="17">
        <v>0.3865313217625454</v>
      </c>
      <c r="BC519" s="17">
        <v>0.34140773246299327</v>
      </c>
      <c r="BD519" s="17">
        <v>0.34462827239837851</v>
      </c>
      <c r="BE519" s="17">
        <v>0.45409772464210513</v>
      </c>
      <c r="BF519" s="17">
        <v>0.42593272969498441</v>
      </c>
      <c r="BG519" s="17">
        <v>0.3483020078035361</v>
      </c>
      <c r="BH519" s="17">
        <v>0.26296530383473488</v>
      </c>
      <c r="BI519" s="17">
        <v>0.25868174423235929</v>
      </c>
      <c r="BK519" s="17">
        <v>0.41628971900686901</v>
      </c>
      <c r="BL519" s="17">
        <v>0.41649743544929718</v>
      </c>
      <c r="BM519" s="17">
        <v>0.2159020621385227</v>
      </c>
      <c r="BN519" s="17">
        <v>0.35257844437481461</v>
      </c>
      <c r="BO519" s="17">
        <v>6.0091764701721763E-2</v>
      </c>
      <c r="BQ519" s="17">
        <v>0.44826762511986701</v>
      </c>
      <c r="BR519" s="17">
        <v>0.34756304235823982</v>
      </c>
      <c r="BS519" s="17">
        <v>0.43718946366288358</v>
      </c>
      <c r="BT519" s="17">
        <v>0.24834397616960999</v>
      </c>
      <c r="BU519" s="17">
        <v>0.37114101183480969</v>
      </c>
      <c r="BV519" s="17">
        <v>0.24799221310269409</v>
      </c>
      <c r="BW519" s="17">
        <v>0.18573823482657281</v>
      </c>
      <c r="BX519" s="17">
        <v>0.40988866968597848</v>
      </c>
      <c r="BZ519" s="17">
        <v>0.40875122188018881</v>
      </c>
      <c r="CA519" s="17">
        <v>0.37660666595439612</v>
      </c>
      <c r="CB519" s="17">
        <v>0.44585702668511618</v>
      </c>
      <c r="CC519" s="17">
        <v>0.34398749538351908</v>
      </c>
      <c r="CD519" s="17">
        <v>0.38670708230680773</v>
      </c>
      <c r="CE519" s="17">
        <v>0.48370345258075792</v>
      </c>
      <c r="CF519" s="17">
        <v>0.1158431814295522</v>
      </c>
      <c r="CG519" s="17">
        <v>0.27953156085538178</v>
      </c>
      <c r="CI519" s="17">
        <v>0.3722721818438649</v>
      </c>
      <c r="CJ519" s="17">
        <v>0.33489539794896989</v>
      </c>
      <c r="CK519" s="17">
        <v>0.41346726282716112</v>
      </c>
      <c r="CL519" s="17">
        <v>0.4078278970404679</v>
      </c>
      <c r="CM519" s="17">
        <v>0.37876341579737832</v>
      </c>
      <c r="CN519" s="17">
        <v>0.20471021247521801</v>
      </c>
      <c r="CO519" s="17">
        <v>0.35326896194713397</v>
      </c>
      <c r="CP519" s="17">
        <v>0.47031790275831542</v>
      </c>
    </row>
    <row r="520" spans="2:94" x14ac:dyDescent="0.25">
      <c r="B520" s="16" t="s">
        <v>150</v>
      </c>
      <c r="C520" s="17">
        <v>0.18120930184837891</v>
      </c>
      <c r="D520" s="17">
        <v>0.18176283605769619</v>
      </c>
      <c r="E520" s="17">
        <v>0.16587585562153789</v>
      </c>
      <c r="F520" s="17">
        <v>0.1707628817080829</v>
      </c>
      <c r="G520" s="17">
        <v>0.17156241666902039</v>
      </c>
      <c r="H520" s="17">
        <v>0.18552429403140311</v>
      </c>
      <c r="I520" s="17">
        <v>0.20674010733938791</v>
      </c>
      <c r="K520" s="17">
        <v>0.1648468494995505</v>
      </c>
      <c r="L520" s="17">
        <v>0.1970414504579262</v>
      </c>
      <c r="N520" s="17">
        <v>0.1321695412278388</v>
      </c>
      <c r="O520" s="17">
        <v>0.18420097491010401</v>
      </c>
      <c r="P520" s="17">
        <v>0.17893827288066519</v>
      </c>
      <c r="Q520" s="17">
        <v>0.18181876426794319</v>
      </c>
      <c r="R520" s="17">
        <v>0.1665566468728551</v>
      </c>
      <c r="S520" s="17">
        <v>0.2333230092671307</v>
      </c>
      <c r="T520" s="17">
        <v>0.21001403342979569</v>
      </c>
      <c r="U520" s="17">
        <v>0.15913733202579219</v>
      </c>
      <c r="V520" s="17">
        <v>0.1659641113343415</v>
      </c>
      <c r="W520" s="17">
        <v>0.20135755421523449</v>
      </c>
      <c r="X520" s="17">
        <v>0.18462988730058541</v>
      </c>
      <c r="Z520" s="17">
        <v>0.16681724731455561</v>
      </c>
      <c r="AA520" s="17">
        <v>0.19113906334511541</v>
      </c>
      <c r="AB520" s="17">
        <v>0.19026969692584231</v>
      </c>
      <c r="AC520" s="17">
        <v>0.17847928853027481</v>
      </c>
      <c r="AE520" s="17">
        <v>0.21609521859617459</v>
      </c>
      <c r="AF520" s="17">
        <v>0.11633314202672709</v>
      </c>
      <c r="AG520" s="17">
        <v>0.2064591840514009</v>
      </c>
      <c r="AH520" s="17">
        <v>0.17425573201195621</v>
      </c>
      <c r="AI520" s="17">
        <v>0.2117307880977502</v>
      </c>
      <c r="AJ520" s="17">
        <v>0.20484895444955731</v>
      </c>
      <c r="AK520" s="17">
        <v>0.2104174600329877</v>
      </c>
      <c r="AL520" s="17">
        <v>0.18015661101567629</v>
      </c>
      <c r="AM520" s="17">
        <v>0.20982510668927681</v>
      </c>
      <c r="AN520" s="17">
        <v>0.23474899557521819</v>
      </c>
      <c r="AO520" s="17">
        <v>0.1225609436731821</v>
      </c>
      <c r="AP520" s="17">
        <v>0.16337470222718389</v>
      </c>
      <c r="AQ520" s="17">
        <v>0.15993802784774919</v>
      </c>
      <c r="AR520" s="17">
        <v>0.1688334686799744</v>
      </c>
      <c r="AS520" s="17">
        <v>0.1210569979199677</v>
      </c>
      <c r="AT520" s="17">
        <v>0.1068035231639784</v>
      </c>
      <c r="AU520" s="17">
        <v>0.16531243867175111</v>
      </c>
      <c r="AW520" s="17">
        <v>0.18818806917130931</v>
      </c>
      <c r="AX520" s="17">
        <v>0.15394172079517859</v>
      </c>
      <c r="AZ520" s="17">
        <v>0.1811315182389048</v>
      </c>
      <c r="BA520" s="17">
        <v>0.18133248434243121</v>
      </c>
      <c r="BC520" s="17">
        <v>0.19685347548070381</v>
      </c>
      <c r="BD520" s="17">
        <v>0.2023046119382042</v>
      </c>
      <c r="BE520" s="17">
        <v>0.16896826576717641</v>
      </c>
      <c r="BF520" s="17">
        <v>0.1556334559251786</v>
      </c>
      <c r="BG520" s="17">
        <v>0.1561962733505956</v>
      </c>
      <c r="BH520" s="17">
        <v>0.1822201436422137</v>
      </c>
      <c r="BI520" s="17">
        <v>0.1736178284135807</v>
      </c>
      <c r="BK520" s="17">
        <v>0.1793962982364187</v>
      </c>
      <c r="BL520" s="17">
        <v>0.1927374732427522</v>
      </c>
      <c r="BM520" s="17">
        <v>0.1676976860067784</v>
      </c>
      <c r="BN520" s="17">
        <v>0.19024583448603541</v>
      </c>
      <c r="BO520" s="17">
        <v>0.115679942608322</v>
      </c>
      <c r="BQ520" s="17">
        <v>0.1785416067637651</v>
      </c>
      <c r="BR520" s="17">
        <v>0.18183960976750191</v>
      </c>
      <c r="BS520" s="17">
        <v>0.2499342265314814</v>
      </c>
      <c r="BT520" s="17">
        <v>0.14415065673102351</v>
      </c>
      <c r="BU520" s="17">
        <v>0.15598609670177399</v>
      </c>
      <c r="BV520" s="17">
        <v>0.16977121212018551</v>
      </c>
      <c r="BW520" s="17">
        <v>0.14914541991786309</v>
      </c>
      <c r="BX520" s="17">
        <v>0.18262228795001159</v>
      </c>
      <c r="BZ520" s="17">
        <v>0.17461018055785321</v>
      </c>
      <c r="CA520" s="17">
        <v>0.17674482420400331</v>
      </c>
      <c r="CB520" s="17">
        <v>0.239299537732305</v>
      </c>
      <c r="CC520" s="17">
        <v>0.2042563787027879</v>
      </c>
      <c r="CD520" s="17">
        <v>0.1946612545480271</v>
      </c>
      <c r="CE520" s="17">
        <v>0.1217371052205474</v>
      </c>
      <c r="CF520" s="17">
        <v>7.6247940835378961E-2</v>
      </c>
      <c r="CG520" s="17">
        <v>0.1814111173574304</v>
      </c>
      <c r="CI520" s="17">
        <v>0.18540535180904069</v>
      </c>
      <c r="CJ520" s="17">
        <v>0.1824986149997912</v>
      </c>
      <c r="CK520" s="17">
        <v>0.27462285739575137</v>
      </c>
      <c r="CL520" s="17">
        <v>0.18548776695133351</v>
      </c>
      <c r="CM520" s="17">
        <v>0.1829814581574741</v>
      </c>
      <c r="CN520" s="17">
        <v>0.16191423303537061</v>
      </c>
      <c r="CO520" s="17">
        <v>0.1390421278118002</v>
      </c>
      <c r="CP520" s="17">
        <v>9.7417525537967384E-2</v>
      </c>
    </row>
    <row r="521" spans="2:94" x14ac:dyDescent="0.25">
      <c r="B521" s="16" t="s">
        <v>151</v>
      </c>
      <c r="C521" s="17">
        <v>0.12266691340399639</v>
      </c>
      <c r="D521" s="17">
        <v>0.20736291501652801</v>
      </c>
      <c r="E521" s="17">
        <v>0.16006457127647339</v>
      </c>
      <c r="F521" s="17">
        <v>0.14592178268900391</v>
      </c>
      <c r="G521" s="17">
        <v>0.1028604666342494</v>
      </c>
      <c r="H521" s="17">
        <v>9.2506642460677899E-2</v>
      </c>
      <c r="I521" s="17">
        <v>5.3739221407434673E-2</v>
      </c>
      <c r="K521" s="17">
        <v>0.11854856762166149</v>
      </c>
      <c r="L521" s="17">
        <v>0.12656426186448749</v>
      </c>
      <c r="N521" s="17">
        <v>7.8655866182517686E-2</v>
      </c>
      <c r="O521" s="17">
        <v>0.1691371338351812</v>
      </c>
      <c r="P521" s="17">
        <v>0.13147327667209149</v>
      </c>
      <c r="Q521" s="17">
        <v>0.1165759476227307</v>
      </c>
      <c r="R521" s="17">
        <v>0.1276140681710804</v>
      </c>
      <c r="S521" s="17">
        <v>0.15000979901519149</v>
      </c>
      <c r="T521" s="17">
        <v>0.13441040448433289</v>
      </c>
      <c r="U521" s="17">
        <v>0.1323316963288951</v>
      </c>
      <c r="V521" s="17">
        <v>0.16071773755026811</v>
      </c>
      <c r="W521" s="17">
        <v>9.2066660223258365E-2</v>
      </c>
      <c r="X521" s="17">
        <v>8.0396428850538368E-2</v>
      </c>
      <c r="Z521" s="17">
        <v>8.8336318951495296E-2</v>
      </c>
      <c r="AA521" s="17">
        <v>0.1213640379738237</v>
      </c>
      <c r="AB521" s="17">
        <v>0.16411066788408529</v>
      </c>
      <c r="AC521" s="17">
        <v>0.1244884131795715</v>
      </c>
      <c r="AE521" s="17">
        <v>0.13476488109349191</v>
      </c>
      <c r="AF521" s="17">
        <v>0.22025248710943701</v>
      </c>
      <c r="AG521" s="17">
        <v>0.1170380800904017</v>
      </c>
      <c r="AH521" s="17">
        <v>0.14496629299027719</v>
      </c>
      <c r="AI521" s="17">
        <v>0.16320139012415191</v>
      </c>
      <c r="AJ521" s="17">
        <v>0.1179693415700914</v>
      </c>
      <c r="AK521" s="17">
        <v>0.108068966521327</v>
      </c>
      <c r="AL521" s="17">
        <v>0.11508059430385249</v>
      </c>
      <c r="AM521" s="17">
        <v>0.1131071556124936</v>
      </c>
      <c r="AN521" s="17">
        <v>9.5455021129468701E-2</v>
      </c>
      <c r="AO521" s="17">
        <v>0.12785589906125669</v>
      </c>
      <c r="AP521" s="17">
        <v>6.7894392927424274E-2</v>
      </c>
      <c r="AQ521" s="17">
        <v>0.10006623913473441</v>
      </c>
      <c r="AR521" s="17">
        <v>0.10636886451022549</v>
      </c>
      <c r="AS521" s="17">
        <v>0.13592913477894</v>
      </c>
      <c r="AT521" s="17">
        <v>0.13069098655412639</v>
      </c>
      <c r="AU521" s="17">
        <v>0.1094251415653982</v>
      </c>
      <c r="AW521" s="17">
        <v>0.1119878229395352</v>
      </c>
      <c r="AX521" s="17">
        <v>0.16961326805765151</v>
      </c>
      <c r="AZ521" s="17">
        <v>0.11917225501387679</v>
      </c>
      <c r="BA521" s="17">
        <v>0.12820125076975919</v>
      </c>
      <c r="BC521" s="17">
        <v>0.11846654406653399</v>
      </c>
      <c r="BD521" s="17">
        <v>0.15342647074419491</v>
      </c>
      <c r="BE521" s="17">
        <v>0.1147568592790183</v>
      </c>
      <c r="BF521" s="17">
        <v>9.5077216759584013E-2</v>
      </c>
      <c r="BG521" s="17">
        <v>0.14020900230405009</v>
      </c>
      <c r="BH521" s="17">
        <v>0.1115344273561396</v>
      </c>
      <c r="BI521" s="17">
        <v>7.1885632138529318E-2</v>
      </c>
      <c r="BK521" s="17">
        <v>0.1127996999895446</v>
      </c>
      <c r="BL521" s="17">
        <v>0.10857047219527161</v>
      </c>
      <c r="BM521" s="17">
        <v>0.15427342602938859</v>
      </c>
      <c r="BN521" s="17">
        <v>0.144598371118519</v>
      </c>
      <c r="BO521" s="17">
        <v>0.16891874874733359</v>
      </c>
      <c r="BQ521" s="17">
        <v>9.6999521025349436E-2</v>
      </c>
      <c r="BR521" s="17">
        <v>0.1430658232870036</v>
      </c>
      <c r="BS521" s="17">
        <v>8.1766533148955378E-2</v>
      </c>
      <c r="BT521" s="17">
        <v>0.23848603516496231</v>
      </c>
      <c r="BU521" s="17">
        <v>0.1150427628703851</v>
      </c>
      <c r="BV521" s="17">
        <v>0.1455537099569392</v>
      </c>
      <c r="BW521" s="17">
        <v>0.1273805404722185</v>
      </c>
      <c r="BX521" s="17">
        <v>0.1015160765745082</v>
      </c>
      <c r="BZ521" s="17">
        <v>0.117896092450886</v>
      </c>
      <c r="CA521" s="17">
        <v>0.12842542891055059</v>
      </c>
      <c r="CB521" s="17">
        <v>8.8301332076374764E-2</v>
      </c>
      <c r="CC521" s="17">
        <v>0.1792716843588254</v>
      </c>
      <c r="CD521" s="17">
        <v>0.1115546771072831</v>
      </c>
      <c r="CE521" s="17">
        <v>9.2353773275011389E-2</v>
      </c>
      <c r="CF521" s="17">
        <v>0.16445272332292241</v>
      </c>
      <c r="CG521" s="17">
        <v>0.13090259795096501</v>
      </c>
      <c r="CI521" s="17">
        <v>0.1198328527464268</v>
      </c>
      <c r="CJ521" s="17">
        <v>0.1246873499212115</v>
      </c>
      <c r="CK521" s="17">
        <v>0.1101940124100827</v>
      </c>
      <c r="CL521" s="17">
        <v>0.1469429280497728</v>
      </c>
      <c r="CM521" s="17">
        <v>0.1187237244356025</v>
      </c>
      <c r="CN521" s="17">
        <v>0.14655732446100481</v>
      </c>
      <c r="CO521" s="17">
        <v>9.5405045775570838E-2</v>
      </c>
      <c r="CP521" s="17">
        <v>0.1220314348237813</v>
      </c>
    </row>
    <row r="522" spans="2:94" x14ac:dyDescent="0.25">
      <c r="B522" s="16" t="s">
        <v>152</v>
      </c>
      <c r="C522" s="17">
        <v>0.11762655657831669</v>
      </c>
      <c r="D522" s="17">
        <v>0.14478240000799239</v>
      </c>
      <c r="E522" s="17">
        <v>0.19911992556858349</v>
      </c>
      <c r="F522" s="17">
        <v>0.15761591434636751</v>
      </c>
      <c r="G522" s="17">
        <v>9.4295088144941377E-2</v>
      </c>
      <c r="H522" s="17">
        <v>8.1677998060426527E-2</v>
      </c>
      <c r="I522" s="17">
        <v>4.3906605183132857E-2</v>
      </c>
      <c r="K522" s="17">
        <v>0.11913931932946729</v>
      </c>
      <c r="L522" s="17">
        <v>0.1167355948628339</v>
      </c>
      <c r="N522" s="17">
        <v>0.10339584736530159</v>
      </c>
      <c r="O522" s="17">
        <v>8.813996287452501E-2</v>
      </c>
      <c r="P522" s="17">
        <v>0.13441365933473859</v>
      </c>
      <c r="Q522" s="17">
        <v>0.1136990122328175</v>
      </c>
      <c r="R522" s="17">
        <v>0.13518356926787981</v>
      </c>
      <c r="S522" s="17">
        <v>8.9689132875884967E-2</v>
      </c>
      <c r="T522" s="17">
        <v>0.14286995684906709</v>
      </c>
      <c r="U522" s="17">
        <v>0.11981997193052191</v>
      </c>
      <c r="V522" s="17">
        <v>0.16031138287412941</v>
      </c>
      <c r="W522" s="17">
        <v>8.2624582860430645E-2</v>
      </c>
      <c r="X522" s="17">
        <v>0.10002438984372761</v>
      </c>
      <c r="Z522" s="17">
        <v>0.1276413510997168</v>
      </c>
      <c r="AA522" s="17">
        <v>7.8350462142863647E-2</v>
      </c>
      <c r="AB522" s="17">
        <v>0.13842957081050161</v>
      </c>
      <c r="AC522" s="17">
        <v>0.1284391073825607</v>
      </c>
      <c r="AE522" s="17">
        <v>0.1233214336467616</v>
      </c>
      <c r="AF522" s="17">
        <v>0.14502447142043071</v>
      </c>
      <c r="AG522" s="17">
        <v>0.12774817721613879</v>
      </c>
      <c r="AH522" s="17">
        <v>0.1117341429823015</v>
      </c>
      <c r="AI522" s="17">
        <v>0.12771737917772821</v>
      </c>
      <c r="AJ522" s="17">
        <v>9.4352426336519163E-2</v>
      </c>
      <c r="AK522" s="17">
        <v>0.1090992599466475</v>
      </c>
      <c r="AL522" s="17">
        <v>9.3970148919578583E-2</v>
      </c>
      <c r="AM522" s="17">
        <v>0.1199510730065327</v>
      </c>
      <c r="AN522" s="17">
        <v>0.10434502690956129</v>
      </c>
      <c r="AO522" s="17">
        <v>0.12717598540144859</v>
      </c>
      <c r="AP522" s="17">
        <v>0.1230684063704548</v>
      </c>
      <c r="AQ522" s="17">
        <v>0.1048156614137081</v>
      </c>
      <c r="AR522" s="17">
        <v>9.9028779535994566E-2</v>
      </c>
      <c r="AS522" s="17">
        <v>0.14301363068886819</v>
      </c>
      <c r="AT522" s="17">
        <v>0.19655583001739099</v>
      </c>
      <c r="AU522" s="17">
        <v>9.3597072538723236E-2</v>
      </c>
      <c r="AW522" s="17">
        <v>9.9155085075209121E-2</v>
      </c>
      <c r="AX522" s="17">
        <v>0.19757408648285871</v>
      </c>
      <c r="AZ522" s="17">
        <v>0.12973851298792979</v>
      </c>
      <c r="BA522" s="17">
        <v>9.8445381926244427E-2</v>
      </c>
      <c r="BC522" s="17">
        <v>0.1071343565899853</v>
      </c>
      <c r="BD522" s="17">
        <v>9.7895461675778075E-2</v>
      </c>
      <c r="BE522" s="17">
        <v>9.2006213988309327E-2</v>
      </c>
      <c r="BF522" s="17">
        <v>0.1361652280019913</v>
      </c>
      <c r="BG522" s="17">
        <v>0.18031128776876201</v>
      </c>
      <c r="BH522" s="17">
        <v>0.19367005707024351</v>
      </c>
      <c r="BI522" s="17">
        <v>8.352279525888226E-2</v>
      </c>
      <c r="BK522" s="17">
        <v>0.12051619749911539</v>
      </c>
      <c r="BL522" s="17">
        <v>0.10097692645535609</v>
      </c>
      <c r="BM522" s="17">
        <v>0.13742329709175249</v>
      </c>
      <c r="BN522" s="17">
        <v>0.1244984127709691</v>
      </c>
      <c r="BO522" s="17">
        <v>0.13084969467812901</v>
      </c>
      <c r="BQ522" s="17">
        <v>0.10273678536576281</v>
      </c>
      <c r="BR522" s="17">
        <v>0.1429148985603704</v>
      </c>
      <c r="BS522" s="17">
        <v>0.10290356690783579</v>
      </c>
      <c r="BT522" s="17">
        <v>0.21318369346336849</v>
      </c>
      <c r="BU522" s="17">
        <v>9.7422349707273384E-2</v>
      </c>
      <c r="BV522" s="17">
        <v>0.1153791381433967</v>
      </c>
      <c r="BW522" s="17">
        <v>9.1518606606792105E-2</v>
      </c>
      <c r="BX522" s="17">
        <v>9.2155652283727504E-2</v>
      </c>
      <c r="BZ522" s="17">
        <v>0.11829906255969409</v>
      </c>
      <c r="CA522" s="17">
        <v>0.13506238422590491</v>
      </c>
      <c r="CB522" s="17">
        <v>8.4830654364256089E-2</v>
      </c>
      <c r="CC522" s="17">
        <v>0.13313140313560351</v>
      </c>
      <c r="CD522" s="17">
        <v>0.1137213893190986</v>
      </c>
      <c r="CE522" s="17">
        <v>0.11498797417272411</v>
      </c>
      <c r="CF522" s="17">
        <v>0.10441314443692611</v>
      </c>
      <c r="CG522" s="17">
        <v>0.1100405835051482</v>
      </c>
      <c r="CI522" s="17">
        <v>0.1339653945082673</v>
      </c>
      <c r="CJ522" s="17">
        <v>0.15234336866092241</v>
      </c>
      <c r="CK522" s="17">
        <v>7.3257966665661436E-2</v>
      </c>
      <c r="CL522" s="17">
        <v>0.115525093496934</v>
      </c>
      <c r="CM522" s="17">
        <v>0.13394128933059521</v>
      </c>
      <c r="CN522" s="17">
        <v>7.5976603099213016E-2</v>
      </c>
      <c r="CO522" s="17">
        <v>6.8462021935243256E-2</v>
      </c>
      <c r="CP522" s="17">
        <v>9.5001104625004315E-2</v>
      </c>
    </row>
    <row r="523" spans="2:94" ht="30" x14ac:dyDescent="0.25">
      <c r="B523" s="16" t="s">
        <v>153</v>
      </c>
      <c r="C523" s="17">
        <v>5.3986440920078947E-2</v>
      </c>
      <c r="D523" s="17">
        <v>7.3122490175614743E-2</v>
      </c>
      <c r="E523" s="17">
        <v>9.2744433828357689E-2</v>
      </c>
      <c r="F523" s="17">
        <v>6.2947785463510125E-2</v>
      </c>
      <c r="G523" s="17">
        <v>5.2452279341192391E-2</v>
      </c>
      <c r="H523" s="17">
        <v>2.602074379751914E-2</v>
      </c>
      <c r="I523" s="17">
        <v>2.25353776713417E-2</v>
      </c>
      <c r="K523" s="17">
        <v>5.9454231869539589E-2</v>
      </c>
      <c r="L523" s="17">
        <v>4.8915265760941948E-2</v>
      </c>
      <c r="N523" s="17">
        <v>5.355251622264267E-2</v>
      </c>
      <c r="O523" s="17">
        <v>3.337348559117205E-2</v>
      </c>
      <c r="P523" s="17">
        <v>2.2642356348739422E-2</v>
      </c>
      <c r="Q523" s="17">
        <v>5.303946301604761E-2</v>
      </c>
      <c r="R523" s="17">
        <v>5.1169913101894678E-2</v>
      </c>
      <c r="S523" s="17">
        <v>5.8812035464800377E-2</v>
      </c>
      <c r="T523" s="17">
        <v>5.9161797978429492E-2</v>
      </c>
      <c r="U523" s="17">
        <v>4.766254744493828E-2</v>
      </c>
      <c r="V523" s="17">
        <v>7.0808374864236925E-2</v>
      </c>
      <c r="W523" s="17">
        <v>4.1327447567691092E-2</v>
      </c>
      <c r="X523" s="17">
        <v>7.672142421824335E-2</v>
      </c>
      <c r="Z523" s="17">
        <v>5.7088028077071112E-2</v>
      </c>
      <c r="AA523" s="17">
        <v>4.4290405481230581E-2</v>
      </c>
      <c r="AB523" s="17">
        <v>5.7687263674434323E-2</v>
      </c>
      <c r="AC523" s="17">
        <v>5.7546669193812142E-2</v>
      </c>
      <c r="AE523" s="17">
        <v>5.9207871599638501E-2</v>
      </c>
      <c r="AF523" s="17">
        <v>9.753678118435824E-2</v>
      </c>
      <c r="AG523" s="17">
        <v>6.1013184526077902E-2</v>
      </c>
      <c r="AH523" s="17">
        <v>4.0615555115105527E-2</v>
      </c>
      <c r="AI523" s="17">
        <v>3.7451617429914021E-2</v>
      </c>
      <c r="AJ523" s="17">
        <v>6.7052386835561945E-2</v>
      </c>
      <c r="AK523" s="17">
        <v>4.9815021512478637E-2</v>
      </c>
      <c r="AL523" s="17">
        <v>4.9021218299661301E-2</v>
      </c>
      <c r="AM523" s="17">
        <v>4.1808601272772597E-2</v>
      </c>
      <c r="AN523" s="17">
        <v>3.6472079111582352E-2</v>
      </c>
      <c r="AO523" s="17">
        <v>1.6398188444563349E-2</v>
      </c>
      <c r="AP523" s="17">
        <v>6.4441833751573724E-2</v>
      </c>
      <c r="AQ523" s="17">
        <v>8.5789800183450227E-2</v>
      </c>
      <c r="AR523" s="17">
        <v>6.0194196192755588E-2</v>
      </c>
      <c r="AS523" s="17">
        <v>2.7064599060776372E-2</v>
      </c>
      <c r="AT523" s="17">
        <v>0.1320533977338767</v>
      </c>
      <c r="AU523" s="17">
        <v>1.438106527226748E-2</v>
      </c>
      <c r="AW523" s="17">
        <v>4.3923183560451738E-2</v>
      </c>
      <c r="AX523" s="17">
        <v>9.6772185842319849E-2</v>
      </c>
      <c r="AZ523" s="17">
        <v>5.6744577022741272E-2</v>
      </c>
      <c r="BA523" s="17">
        <v>4.9618501628507332E-2</v>
      </c>
      <c r="BC523" s="17">
        <v>4.1156660995877753E-2</v>
      </c>
      <c r="BD523" s="17">
        <v>4.3819433802957768E-2</v>
      </c>
      <c r="BE523" s="17">
        <v>5.4080715977812069E-2</v>
      </c>
      <c r="BF523" s="17">
        <v>5.783921723598099E-2</v>
      </c>
      <c r="BG523" s="17">
        <v>8.6116971782740984E-2</v>
      </c>
      <c r="BH523" s="17">
        <v>0.18303492128148269</v>
      </c>
      <c r="BI523" s="17">
        <v>3.7646503712113893E-2</v>
      </c>
      <c r="BK523" s="17">
        <v>5.8937155329430578E-2</v>
      </c>
      <c r="BL523" s="17">
        <v>4.9948166580789558E-2</v>
      </c>
      <c r="BM523" s="17">
        <v>5.9724001681936263E-2</v>
      </c>
      <c r="BN523" s="17">
        <v>4.1824219274088859E-2</v>
      </c>
      <c r="BO523" s="17">
        <v>3.2898878325278123E-2</v>
      </c>
      <c r="BQ523" s="17">
        <v>4.6553329155855278E-2</v>
      </c>
      <c r="BR523" s="17">
        <v>7.397587262263651E-2</v>
      </c>
      <c r="BS523" s="17">
        <v>4.3885225318733907E-2</v>
      </c>
      <c r="BT523" s="17">
        <v>3.6823539192521577E-2</v>
      </c>
      <c r="BU523" s="17">
        <v>0.12998348406250951</v>
      </c>
      <c r="BV523" s="17">
        <v>4.384169734467537E-2</v>
      </c>
      <c r="BW523" s="17">
        <v>2.3406267907266801E-2</v>
      </c>
      <c r="BX523" s="17">
        <v>4.547322273354492E-2</v>
      </c>
      <c r="BZ523" s="17">
        <v>5.7070486068386182E-2</v>
      </c>
      <c r="CA523" s="17">
        <v>6.7499729357927099E-2</v>
      </c>
      <c r="CB523" s="17">
        <v>3.4024660253963862E-2</v>
      </c>
      <c r="CC523" s="17">
        <v>4.7284237005203192E-2</v>
      </c>
      <c r="CD523" s="17">
        <v>7.385140136804616E-2</v>
      </c>
      <c r="CE523" s="17">
        <v>4.820016971011519E-2</v>
      </c>
      <c r="CF523" s="17">
        <v>3.0634257734871089E-2</v>
      </c>
      <c r="CG523" s="17">
        <v>3.6398966353913972E-2</v>
      </c>
      <c r="CI523" s="17">
        <v>5.4698845748013397E-2</v>
      </c>
      <c r="CJ523" s="17">
        <v>8.6879997948640222E-2</v>
      </c>
      <c r="CK523" s="17">
        <v>3.2827409368852353E-2</v>
      </c>
      <c r="CL523" s="17">
        <v>3.8738705877180972E-2</v>
      </c>
      <c r="CM523" s="17">
        <v>7.1416990283478948E-2</v>
      </c>
      <c r="CN523" s="17">
        <v>1.9519639966303431E-2</v>
      </c>
      <c r="CO523" s="17">
        <v>9.8535981963683537E-3</v>
      </c>
      <c r="CP523" s="17">
        <v>4.5678230240683702E-2</v>
      </c>
    </row>
    <row r="524" spans="2:94" x14ac:dyDescent="0.25">
      <c r="B524" s="16" t="s">
        <v>85</v>
      </c>
      <c r="C524" s="17">
        <v>0.1564573673941739</v>
      </c>
      <c r="D524" s="17">
        <v>0.14914261442216631</v>
      </c>
      <c r="E524" s="17">
        <v>0.15454461359689331</v>
      </c>
      <c r="F524" s="17">
        <v>0.16403404889905029</v>
      </c>
      <c r="G524" s="17">
        <v>0.18011946851355551</v>
      </c>
      <c r="H524" s="17">
        <v>0.1297941518801693</v>
      </c>
      <c r="I524" s="17">
        <v>0.15541870359446319</v>
      </c>
      <c r="K524" s="17">
        <v>0.1070655092629606</v>
      </c>
      <c r="L524" s="17">
        <v>0.2044796257716166</v>
      </c>
      <c r="N524" s="17">
        <v>0.14321788005097769</v>
      </c>
      <c r="O524" s="17">
        <v>0.18070902601014621</v>
      </c>
      <c r="P524" s="17">
        <v>0.15800133462186139</v>
      </c>
      <c r="Q524" s="17">
        <v>0.16351292899690881</v>
      </c>
      <c r="R524" s="17">
        <v>0.18333669170577269</v>
      </c>
      <c r="S524" s="17">
        <v>0.17906341505720141</v>
      </c>
      <c r="T524" s="17">
        <v>0.14777054566232109</v>
      </c>
      <c r="U524" s="17">
        <v>0.15386255021875059</v>
      </c>
      <c r="V524" s="17">
        <v>0.13353416994708961</v>
      </c>
      <c r="W524" s="17">
        <v>0.1472672737966588</v>
      </c>
      <c r="X524" s="17">
        <v>0.16588222177084</v>
      </c>
      <c r="Z524" s="17">
        <v>0.10168837105634911</v>
      </c>
      <c r="AA524" s="17">
        <v>0.1546447631347723</v>
      </c>
      <c r="AB524" s="17">
        <v>0.1456177835664452</v>
      </c>
      <c r="AC524" s="17">
        <v>0.2261327244256201</v>
      </c>
      <c r="AE524" s="17">
        <v>0.28651001613411048</v>
      </c>
      <c r="AF524" s="17">
        <v>0.28755000073374259</v>
      </c>
      <c r="AG524" s="17">
        <v>0.180564113143801</v>
      </c>
      <c r="AH524" s="17">
        <v>0.23124922217096441</v>
      </c>
      <c r="AI524" s="17">
        <v>0.1627640713062509</v>
      </c>
      <c r="AJ524" s="17">
        <v>0.1463590769667267</v>
      </c>
      <c r="AK524" s="17">
        <v>0.14839671331002</v>
      </c>
      <c r="AL524" s="17">
        <v>0.1495033581288587</v>
      </c>
      <c r="AM524" s="17">
        <v>0.1237912152718277</v>
      </c>
      <c r="AN524" s="17">
        <v>0.1636074057230488</v>
      </c>
      <c r="AO524" s="17">
        <v>0.12459574690637749</v>
      </c>
      <c r="AP524" s="17">
        <v>0.12841777836709259</v>
      </c>
      <c r="AQ524" s="17">
        <v>8.2958414897579338E-2</v>
      </c>
      <c r="AR524" s="17">
        <v>9.9511891092160576E-2</v>
      </c>
      <c r="AS524" s="17">
        <v>0.1122871723340385</v>
      </c>
      <c r="AT524" s="17">
        <v>7.2759258997196694E-2</v>
      </c>
      <c r="AU524" s="17">
        <v>0.32118823359756332</v>
      </c>
      <c r="AW524" s="17">
        <v>0.1535861163522747</v>
      </c>
      <c r="AX524" s="17">
        <v>0.16005389758975669</v>
      </c>
      <c r="AZ524" s="17">
        <v>0.15682759158177531</v>
      </c>
      <c r="BA524" s="17">
        <v>0.15587105957051231</v>
      </c>
      <c r="BC524" s="17">
        <v>0.194981230403906</v>
      </c>
      <c r="BD524" s="17">
        <v>0.1579257494404866</v>
      </c>
      <c r="BE524" s="17">
        <v>0.1160902203455787</v>
      </c>
      <c r="BF524" s="17">
        <v>0.12935215238228071</v>
      </c>
      <c r="BG524" s="17">
        <v>8.8864456990315255E-2</v>
      </c>
      <c r="BH524" s="17">
        <v>6.6575146815185643E-2</v>
      </c>
      <c r="BI524" s="17">
        <v>0.37464549624453453</v>
      </c>
      <c r="BK524" s="17">
        <v>0.11206092993862179</v>
      </c>
      <c r="BL524" s="17">
        <v>0.13126952607653361</v>
      </c>
      <c r="BM524" s="17">
        <v>0.26497952705162148</v>
      </c>
      <c r="BN524" s="17">
        <v>0.14625471797557291</v>
      </c>
      <c r="BO524" s="17">
        <v>0.4915609709392153</v>
      </c>
      <c r="BQ524" s="17">
        <v>0.1269011325694005</v>
      </c>
      <c r="BR524" s="17">
        <v>0.1106407534042478</v>
      </c>
      <c r="BS524" s="17">
        <v>8.432098443011006E-2</v>
      </c>
      <c r="BT524" s="17">
        <v>0.1190120992785139</v>
      </c>
      <c r="BU524" s="17">
        <v>0.13042429482324849</v>
      </c>
      <c r="BV524" s="17">
        <v>0.27746202933210917</v>
      </c>
      <c r="BW524" s="17">
        <v>0.42281093026928662</v>
      </c>
      <c r="BX524" s="17">
        <v>0.1683440907722292</v>
      </c>
      <c r="BZ524" s="17">
        <v>0.12337295648299169</v>
      </c>
      <c r="CA524" s="17">
        <v>0.1156609673472179</v>
      </c>
      <c r="CB524" s="17">
        <v>0.10768678888798409</v>
      </c>
      <c r="CC524" s="17">
        <v>9.2068801414060625E-2</v>
      </c>
      <c r="CD524" s="17">
        <v>0.11950419535073729</v>
      </c>
      <c r="CE524" s="17">
        <v>0.139017525040844</v>
      </c>
      <c r="CF524" s="17">
        <v>0.50840875224034909</v>
      </c>
      <c r="CG524" s="17">
        <v>0.2617151739771606</v>
      </c>
      <c r="CI524" s="17">
        <v>0.13382537334438699</v>
      </c>
      <c r="CJ524" s="17">
        <v>0.1186952705204647</v>
      </c>
      <c r="CK524" s="17">
        <v>9.5630491332491074E-2</v>
      </c>
      <c r="CL524" s="17">
        <v>0.10547760858431079</v>
      </c>
      <c r="CM524" s="17">
        <v>0.1141731219954709</v>
      </c>
      <c r="CN524" s="17">
        <v>0.39132198696288989</v>
      </c>
      <c r="CO524" s="17">
        <v>0.33396824433388322</v>
      </c>
      <c r="CP524" s="17">
        <v>0.1695538020142478</v>
      </c>
    </row>
    <row r="526" spans="2:94" ht="90" x14ac:dyDescent="0.25">
      <c r="B526" s="14" t="s">
        <v>177</v>
      </c>
    </row>
    <row r="527" spans="2:94" x14ac:dyDescent="0.25">
      <c r="B527" s="15" t="s">
        <v>15</v>
      </c>
    </row>
    <row r="528" spans="2:94" ht="30" x14ac:dyDescent="0.25">
      <c r="B528" s="16" t="s">
        <v>149</v>
      </c>
      <c r="C528" s="17">
        <v>0.27627020318997642</v>
      </c>
      <c r="D528" s="17">
        <v>0.15218388145242459</v>
      </c>
      <c r="E528" s="17">
        <v>0.2164760063873927</v>
      </c>
      <c r="F528" s="17">
        <v>0.24517001079064901</v>
      </c>
      <c r="G528" s="17">
        <v>0.31118926271215153</v>
      </c>
      <c r="H528" s="17">
        <v>0.35289764615502661</v>
      </c>
      <c r="I528" s="17">
        <v>0.35234445922340729</v>
      </c>
      <c r="K528" s="17">
        <v>0.29835819876615538</v>
      </c>
      <c r="L528" s="17">
        <v>0.25476000231127988</v>
      </c>
      <c r="N528" s="17">
        <v>0.35812692050448242</v>
      </c>
      <c r="O528" s="17">
        <v>0.2645720171684825</v>
      </c>
      <c r="P528" s="17">
        <v>0.3196011538240387</v>
      </c>
      <c r="Q528" s="17">
        <v>0.27244230414684212</v>
      </c>
      <c r="R528" s="17">
        <v>0.26822094306609201</v>
      </c>
      <c r="S528" s="17">
        <v>0.22828938806539481</v>
      </c>
      <c r="T528" s="17">
        <v>0.2145137012136718</v>
      </c>
      <c r="U528" s="17">
        <v>0.29263772438587621</v>
      </c>
      <c r="V528" s="17">
        <v>0.26006911055320192</v>
      </c>
      <c r="W528" s="17">
        <v>0.2799579344502045</v>
      </c>
      <c r="X528" s="17">
        <v>0.30063602652854088</v>
      </c>
      <c r="Z528" s="17">
        <v>0.27598982069476352</v>
      </c>
      <c r="AA528" s="17">
        <v>0.30665385126123212</v>
      </c>
      <c r="AB528" s="17">
        <v>0.27701090639649051</v>
      </c>
      <c r="AC528" s="17">
        <v>0.2446592067872706</v>
      </c>
      <c r="AE528" s="17">
        <v>0.18796998891109659</v>
      </c>
      <c r="AF528" s="17">
        <v>0.1367343261250403</v>
      </c>
      <c r="AG528" s="17">
        <v>0.24129563305107529</v>
      </c>
      <c r="AH528" s="17">
        <v>0.27527375090346701</v>
      </c>
      <c r="AI528" s="17">
        <v>0.24934571027506691</v>
      </c>
      <c r="AJ528" s="17">
        <v>0.29932714518658599</v>
      </c>
      <c r="AK528" s="17">
        <v>0.30973026045726609</v>
      </c>
      <c r="AL528" s="17">
        <v>0.27532639625233701</v>
      </c>
      <c r="AM528" s="17">
        <v>0.28240190099360241</v>
      </c>
      <c r="AN528" s="17">
        <v>0.27134306814360593</v>
      </c>
      <c r="AO528" s="17">
        <v>0.33550328165354049</v>
      </c>
      <c r="AP528" s="17">
        <v>0.28062943933747442</v>
      </c>
      <c r="AQ528" s="17">
        <v>0.30104549519539409</v>
      </c>
      <c r="AR528" s="17">
        <v>0.31671273406880651</v>
      </c>
      <c r="AS528" s="17">
        <v>0.29988960111593232</v>
      </c>
      <c r="AT528" s="17">
        <v>0.2242639078198462</v>
      </c>
      <c r="AU528" s="17">
        <v>0.2865082782669337</v>
      </c>
      <c r="AW528" s="17">
        <v>0.29672178168625862</v>
      </c>
      <c r="AX528" s="17">
        <v>0.1933523623826216</v>
      </c>
      <c r="AZ528" s="17">
        <v>0.27945289964179199</v>
      </c>
      <c r="BA528" s="17">
        <v>0.27122990627656007</v>
      </c>
      <c r="BC528" s="17">
        <v>0.28879493294213843</v>
      </c>
      <c r="BD528" s="17">
        <v>0.27798637684211258</v>
      </c>
      <c r="BE528" s="17">
        <v>0.30740500299434581</v>
      </c>
      <c r="BF528" s="17">
        <v>0.29058757576756988</v>
      </c>
      <c r="BG528" s="17">
        <v>0.2253293023412547</v>
      </c>
      <c r="BH528" s="17">
        <v>0.13283633652013649</v>
      </c>
      <c r="BI528" s="17">
        <v>0.22433983424491449</v>
      </c>
      <c r="BK528" s="17">
        <v>0.28358682721095391</v>
      </c>
      <c r="BL528" s="17">
        <v>0.33909094874702322</v>
      </c>
      <c r="BM528" s="17">
        <v>0.1969381522928827</v>
      </c>
      <c r="BN528" s="17">
        <v>0.21428841226687151</v>
      </c>
      <c r="BO528" s="17">
        <v>9.6624841144645535E-2</v>
      </c>
      <c r="BQ528" s="17">
        <v>0.33576613110903702</v>
      </c>
      <c r="BR528" s="17">
        <v>0.2486987609919793</v>
      </c>
      <c r="BS528" s="17">
        <v>0.27604162510364599</v>
      </c>
      <c r="BT528" s="17">
        <v>0.23605746873782449</v>
      </c>
      <c r="BU528" s="17">
        <v>0.36107227795598668</v>
      </c>
      <c r="BV528" s="17">
        <v>0.22294010561434649</v>
      </c>
      <c r="BW528" s="17">
        <v>0.227401382464201</v>
      </c>
      <c r="BX528" s="17">
        <v>0.27006475794037921</v>
      </c>
      <c r="BZ528" s="17">
        <v>0.33541979730752058</v>
      </c>
      <c r="CA528" s="17">
        <v>0.25886198073856298</v>
      </c>
      <c r="CB528" s="17">
        <v>0.28935040157645908</v>
      </c>
      <c r="CC528" s="17">
        <v>0.197340704530412</v>
      </c>
      <c r="CD528" s="17">
        <v>0.33338035888755979</v>
      </c>
      <c r="CE528" s="17">
        <v>0.33922447507539699</v>
      </c>
      <c r="CF528" s="17">
        <v>0.1090647912160299</v>
      </c>
      <c r="CG528" s="17">
        <v>0.22829132739025171</v>
      </c>
      <c r="CI528" s="17">
        <v>0.29568340599508508</v>
      </c>
      <c r="CJ528" s="17">
        <v>0.23116852975284249</v>
      </c>
      <c r="CK528" s="17">
        <v>0.25509560538095161</v>
      </c>
      <c r="CL528" s="17">
        <v>0.25998821232192038</v>
      </c>
      <c r="CM528" s="17">
        <v>0.34668667472156589</v>
      </c>
      <c r="CN528" s="17">
        <v>0.15875171093927989</v>
      </c>
      <c r="CO528" s="17">
        <v>0.21763593816374949</v>
      </c>
      <c r="CP528" s="17">
        <v>0.35019904637734889</v>
      </c>
    </row>
    <row r="529" spans="2:94" x14ac:dyDescent="0.25">
      <c r="B529" s="16" t="s">
        <v>150</v>
      </c>
      <c r="C529" s="17">
        <v>0.20578311417606079</v>
      </c>
      <c r="D529" s="17">
        <v>0.1995694579873388</v>
      </c>
      <c r="E529" s="17">
        <v>0.13597044958343049</v>
      </c>
      <c r="F529" s="17">
        <v>0.1978373271975577</v>
      </c>
      <c r="G529" s="17">
        <v>0.20275247951022871</v>
      </c>
      <c r="H529" s="17">
        <v>0.2298305044111246</v>
      </c>
      <c r="I529" s="17">
        <v>0.25951342584241938</v>
      </c>
      <c r="K529" s="17">
        <v>0.1962281913094065</v>
      </c>
      <c r="L529" s="17">
        <v>0.21346837927191281</v>
      </c>
      <c r="N529" s="17">
        <v>0.20541407720643159</v>
      </c>
      <c r="O529" s="17">
        <v>0.18984905990536941</v>
      </c>
      <c r="P529" s="17">
        <v>0.1640010209322241</v>
      </c>
      <c r="Q529" s="17">
        <v>0.2263933759274733</v>
      </c>
      <c r="R529" s="17">
        <v>0.18903044434960689</v>
      </c>
      <c r="S529" s="17">
        <v>0.21347086911111149</v>
      </c>
      <c r="T529" s="17">
        <v>0.21723268680603339</v>
      </c>
      <c r="U529" s="17">
        <v>0.182522267467678</v>
      </c>
      <c r="V529" s="17">
        <v>0.1684681926990359</v>
      </c>
      <c r="W529" s="17">
        <v>0.24692538064997599</v>
      </c>
      <c r="X529" s="17">
        <v>0.23211878572216321</v>
      </c>
      <c r="Z529" s="17">
        <v>0.2220096681789766</v>
      </c>
      <c r="AA529" s="17">
        <v>0.2168718014264247</v>
      </c>
      <c r="AB529" s="17">
        <v>0.1929235057858682</v>
      </c>
      <c r="AC529" s="17">
        <v>0.18739226371890341</v>
      </c>
      <c r="AE529" s="17">
        <v>7.5549071620061831E-2</v>
      </c>
      <c r="AF529" s="17">
        <v>0.15359869671235171</v>
      </c>
      <c r="AG529" s="17">
        <v>0.2209918035029966</v>
      </c>
      <c r="AH529" s="17">
        <v>0.14198799181094579</v>
      </c>
      <c r="AI529" s="17">
        <v>0.25555955457874541</v>
      </c>
      <c r="AJ529" s="17">
        <v>0.2100225089709658</v>
      </c>
      <c r="AK529" s="17">
        <v>0.2185617269256567</v>
      </c>
      <c r="AL529" s="17">
        <v>0.1902396953791195</v>
      </c>
      <c r="AM529" s="17">
        <v>0.23225054811889101</v>
      </c>
      <c r="AN529" s="17">
        <v>0.25804308242493312</v>
      </c>
      <c r="AO529" s="17">
        <v>0.19238790350749521</v>
      </c>
      <c r="AP529" s="17">
        <v>0.21032157486935821</v>
      </c>
      <c r="AQ529" s="17">
        <v>0.19851114898864411</v>
      </c>
      <c r="AR529" s="17">
        <v>0.25212759216084779</v>
      </c>
      <c r="AS529" s="17">
        <v>0.25152361768718889</v>
      </c>
      <c r="AT529" s="17">
        <v>0.14806379629153801</v>
      </c>
      <c r="AU529" s="17">
        <v>0.14882118969184979</v>
      </c>
      <c r="AW529" s="17">
        <v>0.2170775514749464</v>
      </c>
      <c r="AX529" s="17">
        <v>0.16012959365562551</v>
      </c>
      <c r="AZ529" s="17">
        <v>0.20645976977222491</v>
      </c>
      <c r="BA529" s="17">
        <v>0.20471152435767059</v>
      </c>
      <c r="BC529" s="17">
        <v>0.20674290716877469</v>
      </c>
      <c r="BD529" s="17">
        <v>0.22000769715051499</v>
      </c>
      <c r="BE529" s="17">
        <v>0.23538727973023299</v>
      </c>
      <c r="BF529" s="17">
        <v>0.1978566196319605</v>
      </c>
      <c r="BG529" s="17">
        <v>0.1874821392576031</v>
      </c>
      <c r="BH529" s="17">
        <v>0.1333829098366697</v>
      </c>
      <c r="BI529" s="17">
        <v>0.14760737314759431</v>
      </c>
      <c r="BK529" s="17">
        <v>0.22711053406728551</v>
      </c>
      <c r="BL529" s="17">
        <v>0.21111361781870061</v>
      </c>
      <c r="BM529" s="17">
        <v>0.16614164167737899</v>
      </c>
      <c r="BN529" s="17">
        <v>0.2015492105539643</v>
      </c>
      <c r="BO529" s="17">
        <v>8.2568609046576924E-2</v>
      </c>
      <c r="BQ529" s="17">
        <v>0.21650757193237891</v>
      </c>
      <c r="BR529" s="17">
        <v>0.22144966133612221</v>
      </c>
      <c r="BS529" s="17">
        <v>0.28009069796371222</v>
      </c>
      <c r="BT529" s="17">
        <v>0.16325235112243941</v>
      </c>
      <c r="BU529" s="17">
        <v>0.15920631212739919</v>
      </c>
      <c r="BV529" s="17">
        <v>0.16570690753140119</v>
      </c>
      <c r="BW529" s="17">
        <v>0.12547009381225629</v>
      </c>
      <c r="BX529" s="17">
        <v>0.19377042473353359</v>
      </c>
      <c r="BZ529" s="17">
        <v>0.21933392496878781</v>
      </c>
      <c r="CA529" s="17">
        <v>0.21068366540776109</v>
      </c>
      <c r="CB529" s="17">
        <v>0.26449847878206401</v>
      </c>
      <c r="CC529" s="17">
        <v>0.2440169738484777</v>
      </c>
      <c r="CD529" s="17">
        <v>0.17273872178844141</v>
      </c>
      <c r="CE529" s="17">
        <v>0.1914810767051339</v>
      </c>
      <c r="CF529" s="17">
        <v>7.7295309017006014E-2</v>
      </c>
      <c r="CG529" s="17">
        <v>0.18967157202230259</v>
      </c>
      <c r="CI529" s="17">
        <v>0.2307032222692586</v>
      </c>
      <c r="CJ529" s="17">
        <v>0.18738931174181461</v>
      </c>
      <c r="CK529" s="17">
        <v>0.26539982356671721</v>
      </c>
      <c r="CL529" s="17">
        <v>0.21223784760529071</v>
      </c>
      <c r="CM529" s="17">
        <v>0.19331487470366679</v>
      </c>
      <c r="CN529" s="17">
        <v>0.17680674742829591</v>
      </c>
      <c r="CO529" s="17">
        <v>0.1868877985460361</v>
      </c>
      <c r="CP529" s="17">
        <v>0.19994429433755251</v>
      </c>
    </row>
    <row r="530" spans="2:94" x14ac:dyDescent="0.25">
      <c r="B530" s="16" t="s">
        <v>151</v>
      </c>
      <c r="C530" s="17">
        <v>0.1463978782483886</v>
      </c>
      <c r="D530" s="17">
        <v>0.1812977939345245</v>
      </c>
      <c r="E530" s="17">
        <v>0.18035954691911049</v>
      </c>
      <c r="F530" s="17">
        <v>0.1591203796794439</v>
      </c>
      <c r="G530" s="17">
        <v>0.14968615428028409</v>
      </c>
      <c r="H530" s="17">
        <v>0.1190882669473624</v>
      </c>
      <c r="I530" s="17">
        <v>0.1010467274985576</v>
      </c>
      <c r="K530" s="17">
        <v>0.15251216608721291</v>
      </c>
      <c r="L530" s="17">
        <v>0.14115608515297101</v>
      </c>
      <c r="N530" s="17">
        <v>0.15328477716551289</v>
      </c>
      <c r="O530" s="17">
        <v>0.17003538808287261</v>
      </c>
      <c r="P530" s="17">
        <v>0.1696648746316704</v>
      </c>
      <c r="Q530" s="17">
        <v>0.1190175695928211</v>
      </c>
      <c r="R530" s="17">
        <v>0.194510192239052</v>
      </c>
      <c r="S530" s="17">
        <v>0.14298052203914571</v>
      </c>
      <c r="T530" s="17">
        <v>0.18615400129836199</v>
      </c>
      <c r="U530" s="17">
        <v>0.13644999009302961</v>
      </c>
      <c r="V530" s="17">
        <v>0.15027701195729051</v>
      </c>
      <c r="W530" s="17">
        <v>0.1209668196319659</v>
      </c>
      <c r="X530" s="17">
        <v>0.1040447040103701</v>
      </c>
      <c r="Z530" s="17">
        <v>0.1347635807367065</v>
      </c>
      <c r="AA530" s="17">
        <v>0.13419373384026531</v>
      </c>
      <c r="AB530" s="17">
        <v>0.1552793020412441</v>
      </c>
      <c r="AC530" s="17">
        <v>0.16443285300997371</v>
      </c>
      <c r="AE530" s="17">
        <v>0.28409497138419598</v>
      </c>
      <c r="AF530" s="17">
        <v>0.18812034188132279</v>
      </c>
      <c r="AG530" s="17">
        <v>0.12640737672034899</v>
      </c>
      <c r="AH530" s="17">
        <v>0.15875631896984771</v>
      </c>
      <c r="AI530" s="17">
        <v>0.15039109904474421</v>
      </c>
      <c r="AJ530" s="17">
        <v>0.1581984486450945</v>
      </c>
      <c r="AK530" s="17">
        <v>0.1273696930200367</v>
      </c>
      <c r="AL530" s="17">
        <v>0.17101171951992999</v>
      </c>
      <c r="AM530" s="17">
        <v>0.14637047738870601</v>
      </c>
      <c r="AN530" s="17">
        <v>0.1119734758673837</v>
      </c>
      <c r="AO530" s="17">
        <v>0.16959088766347691</v>
      </c>
      <c r="AP530" s="17">
        <v>0.1241352035165606</v>
      </c>
      <c r="AQ530" s="17">
        <v>0.12630955343823819</v>
      </c>
      <c r="AR530" s="17">
        <v>0.13648345339099499</v>
      </c>
      <c r="AS530" s="17">
        <v>4.5663996675310403E-2</v>
      </c>
      <c r="AT530" s="17">
        <v>0.16530361543175881</v>
      </c>
      <c r="AU530" s="17">
        <v>0.1139433208244934</v>
      </c>
      <c r="AW530" s="17">
        <v>0.1385373487229497</v>
      </c>
      <c r="AX530" s="17">
        <v>0.18194084270130609</v>
      </c>
      <c r="AZ530" s="17">
        <v>0.14842339682455721</v>
      </c>
      <c r="BA530" s="17">
        <v>0.14319015323216669</v>
      </c>
      <c r="BC530" s="17">
        <v>0.1267498112523805</v>
      </c>
      <c r="BD530" s="17">
        <v>0.15946715892968519</v>
      </c>
      <c r="BE530" s="17">
        <v>0.1498767045566553</v>
      </c>
      <c r="BF530" s="17">
        <v>0.1360608256870888</v>
      </c>
      <c r="BG530" s="17">
        <v>0.16782810531699771</v>
      </c>
      <c r="BH530" s="17">
        <v>0.2348846174293629</v>
      </c>
      <c r="BI530" s="17">
        <v>0.1373945802046406</v>
      </c>
      <c r="BK530" s="17">
        <v>0.14964408077635541</v>
      </c>
      <c r="BL530" s="17">
        <v>0.12755732435602801</v>
      </c>
      <c r="BM530" s="17">
        <v>0.15816138972537619</v>
      </c>
      <c r="BN530" s="17">
        <v>0.16753666459148331</v>
      </c>
      <c r="BO530" s="17">
        <v>0.18749458165018701</v>
      </c>
      <c r="BQ530" s="17">
        <v>0.1198859241397406</v>
      </c>
      <c r="BR530" s="17">
        <v>0.16895090823395131</v>
      </c>
      <c r="BS530" s="17">
        <v>0.16510597719951919</v>
      </c>
      <c r="BT530" s="17">
        <v>0.2030318432845927</v>
      </c>
      <c r="BU530" s="17">
        <v>0.17934327917350151</v>
      </c>
      <c r="BV530" s="17">
        <v>0.14665023079175099</v>
      </c>
      <c r="BW530" s="17">
        <v>0.10835253372732211</v>
      </c>
      <c r="BX530" s="17">
        <v>0.13465496875572441</v>
      </c>
      <c r="BZ530" s="17">
        <v>0.12640325253367271</v>
      </c>
      <c r="CA530" s="17">
        <v>0.1637181561965794</v>
      </c>
      <c r="CB530" s="17">
        <v>0.1252963226180023</v>
      </c>
      <c r="CC530" s="17">
        <v>0.17623007148050401</v>
      </c>
      <c r="CD530" s="17">
        <v>0.13621656817588451</v>
      </c>
      <c r="CE530" s="17">
        <v>0.21981777536884231</v>
      </c>
      <c r="CF530" s="17">
        <v>0.18735079199555271</v>
      </c>
      <c r="CG530" s="17">
        <v>0.1270100168048203</v>
      </c>
      <c r="CI530" s="17">
        <v>0.13028507925848001</v>
      </c>
      <c r="CJ530" s="17">
        <v>0.1854438244755417</v>
      </c>
      <c r="CK530" s="17">
        <v>0.16889585456716641</v>
      </c>
      <c r="CL530" s="17">
        <v>0.17732652901214399</v>
      </c>
      <c r="CM530" s="17">
        <v>0.1201855105661802</v>
      </c>
      <c r="CN530" s="17">
        <v>0.1139362897589746</v>
      </c>
      <c r="CO530" s="17">
        <v>0.1175461226386741</v>
      </c>
      <c r="CP530" s="17">
        <v>0.1598233233756266</v>
      </c>
    </row>
    <row r="531" spans="2:94" x14ac:dyDescent="0.25">
      <c r="B531" s="16" t="s">
        <v>152</v>
      </c>
      <c r="C531" s="17">
        <v>0.1364627153374364</v>
      </c>
      <c r="D531" s="17">
        <v>0.21708955755980369</v>
      </c>
      <c r="E531" s="17">
        <v>0.19370353289405121</v>
      </c>
      <c r="F531" s="17">
        <v>0.15793414451118701</v>
      </c>
      <c r="G531" s="17">
        <v>9.1508875168101189E-2</v>
      </c>
      <c r="H531" s="17">
        <v>0.10516520586233399</v>
      </c>
      <c r="I531" s="17">
        <v>7.6653578335862241E-2</v>
      </c>
      <c r="K531" s="17">
        <v>0.15928324249194031</v>
      </c>
      <c r="L531" s="17">
        <v>0.1148544269585423</v>
      </c>
      <c r="N531" s="17">
        <v>7.5621937455966765E-2</v>
      </c>
      <c r="O531" s="17">
        <v>0.1204098043756571</v>
      </c>
      <c r="P531" s="17">
        <v>0.1139176939715124</v>
      </c>
      <c r="Q531" s="17">
        <v>0.14535423481928639</v>
      </c>
      <c r="R531" s="17">
        <v>0.1082320192052881</v>
      </c>
      <c r="S531" s="17">
        <v>0.15739170236378991</v>
      </c>
      <c r="T531" s="17">
        <v>0.15587489609762509</v>
      </c>
      <c r="U531" s="17">
        <v>0.1424746954298248</v>
      </c>
      <c r="V531" s="17">
        <v>0.17956037038959671</v>
      </c>
      <c r="W531" s="17">
        <v>0.13060156928841479</v>
      </c>
      <c r="X531" s="17">
        <v>0.12625949082578661</v>
      </c>
      <c r="Z531" s="17">
        <v>0.14855073326111551</v>
      </c>
      <c r="AA531" s="17">
        <v>0.1168013427648588</v>
      </c>
      <c r="AB531" s="17">
        <v>0.15755428983993089</v>
      </c>
      <c r="AC531" s="17">
        <v>0.1262318106117114</v>
      </c>
      <c r="AE531" s="17">
        <v>8.4527990651490373E-2</v>
      </c>
      <c r="AF531" s="17">
        <v>0.14308107736325251</v>
      </c>
      <c r="AG531" s="17">
        <v>0.16033734688796941</v>
      </c>
      <c r="AH531" s="17">
        <v>8.9431905158556937E-2</v>
      </c>
      <c r="AI531" s="17">
        <v>0.12615682731976111</v>
      </c>
      <c r="AJ531" s="17">
        <v>0.1430337100567361</v>
      </c>
      <c r="AK531" s="17">
        <v>0.12340747714867981</v>
      </c>
      <c r="AL531" s="17">
        <v>0.1439463040245465</v>
      </c>
      <c r="AM531" s="17">
        <v>0.12404171290805061</v>
      </c>
      <c r="AN531" s="17">
        <v>0.13073466381916191</v>
      </c>
      <c r="AO531" s="17">
        <v>0.14356290453015361</v>
      </c>
      <c r="AP531" s="17">
        <v>0.1314037799322641</v>
      </c>
      <c r="AQ531" s="17">
        <v>0.18676305233610191</v>
      </c>
      <c r="AR531" s="17">
        <v>0.1099223518383708</v>
      </c>
      <c r="AS531" s="17">
        <v>0.15553570572087791</v>
      </c>
      <c r="AT531" s="17">
        <v>0.2180144560709229</v>
      </c>
      <c r="AU531" s="17">
        <v>5.9456531843730107E-2</v>
      </c>
      <c r="AW531" s="17">
        <v>0.1211646392321416</v>
      </c>
      <c r="AX531" s="17">
        <v>0.2033584232984646</v>
      </c>
      <c r="AZ531" s="17">
        <v>0.1366188425652341</v>
      </c>
      <c r="BA531" s="17">
        <v>0.13621546348785471</v>
      </c>
      <c r="BC531" s="17">
        <v>0.13037881067322751</v>
      </c>
      <c r="BD531" s="17">
        <v>0.1234166346035588</v>
      </c>
      <c r="BE531" s="17">
        <v>0.120119361868097</v>
      </c>
      <c r="BF531" s="17">
        <v>0.14557265529734539</v>
      </c>
      <c r="BG531" s="17">
        <v>0.18892436782525579</v>
      </c>
      <c r="BH531" s="17">
        <v>0.2423484742489726</v>
      </c>
      <c r="BI531" s="17">
        <v>6.5435213119104704E-2</v>
      </c>
      <c r="BK531" s="17">
        <v>0.13542574479896949</v>
      </c>
      <c r="BL531" s="17">
        <v>0.1153872067537158</v>
      </c>
      <c r="BM531" s="17">
        <v>0.15978471449045861</v>
      </c>
      <c r="BN531" s="17">
        <v>0.18135622707666341</v>
      </c>
      <c r="BO531" s="17">
        <v>0.10636377155564811</v>
      </c>
      <c r="BQ531" s="17">
        <v>0.1189225573400598</v>
      </c>
      <c r="BR531" s="17">
        <v>0.16421498097497711</v>
      </c>
      <c r="BS531" s="17">
        <v>0.11111710578952801</v>
      </c>
      <c r="BT531" s="17">
        <v>0.21047283740676229</v>
      </c>
      <c r="BU531" s="17">
        <v>5.1991245222817777E-2</v>
      </c>
      <c r="BV531" s="17">
        <v>0.12386693670052649</v>
      </c>
      <c r="BW531" s="17">
        <v>9.2404454287264848E-2</v>
      </c>
      <c r="BX531" s="17">
        <v>0.15307133256949959</v>
      </c>
      <c r="BZ531" s="17">
        <v>0.1275440960968221</v>
      </c>
      <c r="CA531" s="17">
        <v>0.15709407645078069</v>
      </c>
      <c r="CB531" s="17">
        <v>0.12519323893206469</v>
      </c>
      <c r="CC531" s="17">
        <v>0.18895962779111311</v>
      </c>
      <c r="CD531" s="17">
        <v>0.13968387727449211</v>
      </c>
      <c r="CE531" s="17">
        <v>3.9604813620453531E-2</v>
      </c>
      <c r="CF531" s="17">
        <v>8.9996991309577973E-2</v>
      </c>
      <c r="CG531" s="17">
        <v>0.13843974287869901</v>
      </c>
      <c r="CI531" s="17">
        <v>0.13514862951727699</v>
      </c>
      <c r="CJ531" s="17">
        <v>0.17965889910534369</v>
      </c>
      <c r="CK531" s="17">
        <v>0.1172012298923906</v>
      </c>
      <c r="CL531" s="17">
        <v>0.16079737336479949</v>
      </c>
      <c r="CM531" s="17">
        <v>0.13953618524259459</v>
      </c>
      <c r="CN531" s="17">
        <v>0.10506225785828301</v>
      </c>
      <c r="CO531" s="17">
        <v>8.4189025280052426E-2</v>
      </c>
      <c r="CP531" s="17">
        <v>9.5311318822541943E-2</v>
      </c>
    </row>
    <row r="532" spans="2:94" ht="30" x14ac:dyDescent="0.25">
      <c r="B532" s="16" t="s">
        <v>153</v>
      </c>
      <c r="C532" s="17">
        <v>6.3307947674412432E-2</v>
      </c>
      <c r="D532" s="17">
        <v>0.1046571505278192</v>
      </c>
      <c r="E532" s="17">
        <v>0.1028608296563846</v>
      </c>
      <c r="F532" s="17">
        <v>6.2848266405619843E-2</v>
      </c>
      <c r="G532" s="17">
        <v>5.1966020889785192E-2</v>
      </c>
      <c r="H532" s="17">
        <v>3.6540546024476893E-2</v>
      </c>
      <c r="I532" s="17">
        <v>3.1345645358795408E-2</v>
      </c>
      <c r="K532" s="17">
        <v>7.6607674892779226E-2</v>
      </c>
      <c r="L532" s="17">
        <v>5.0633816999585017E-2</v>
      </c>
      <c r="N532" s="17">
        <v>5.6197617862928768E-2</v>
      </c>
      <c r="O532" s="17">
        <v>4.1007959900427667E-2</v>
      </c>
      <c r="P532" s="17">
        <v>5.9562119178381362E-2</v>
      </c>
      <c r="Q532" s="17">
        <v>5.4419920069676289E-2</v>
      </c>
      <c r="R532" s="17">
        <v>5.1443325422035252E-2</v>
      </c>
      <c r="S532" s="17">
        <v>6.4004449757205747E-2</v>
      </c>
      <c r="T532" s="17">
        <v>6.0131156811918281E-2</v>
      </c>
      <c r="U532" s="17">
        <v>7.4229016537952372E-2</v>
      </c>
      <c r="V532" s="17">
        <v>9.3312221719502625E-2</v>
      </c>
      <c r="W532" s="17">
        <v>5.2053658061912533E-2</v>
      </c>
      <c r="X532" s="17">
        <v>6.9310942787232183E-2</v>
      </c>
      <c r="Z532" s="17">
        <v>8.2583793496967692E-2</v>
      </c>
      <c r="AA532" s="17">
        <v>5.2996904474341341E-2</v>
      </c>
      <c r="AB532" s="17">
        <v>5.8726769643727382E-2</v>
      </c>
      <c r="AC532" s="17">
        <v>5.6809885059205492E-2</v>
      </c>
      <c r="AE532" s="17">
        <v>4.4017154980562453E-2</v>
      </c>
      <c r="AF532" s="17">
        <v>7.9087140721728205E-2</v>
      </c>
      <c r="AG532" s="17">
        <v>4.9442977180711993E-2</v>
      </c>
      <c r="AH532" s="17">
        <v>7.6994633223597564E-2</v>
      </c>
      <c r="AI532" s="17">
        <v>5.0376237087631517E-2</v>
      </c>
      <c r="AJ532" s="17">
        <v>4.0090120171635879E-2</v>
      </c>
      <c r="AK532" s="17">
        <v>5.8684004927750083E-2</v>
      </c>
      <c r="AL532" s="17">
        <v>5.6445036935413327E-2</v>
      </c>
      <c r="AM532" s="17">
        <v>6.3002932904707279E-2</v>
      </c>
      <c r="AN532" s="17">
        <v>6.7022848601774931E-2</v>
      </c>
      <c r="AO532" s="17">
        <v>4.4798591801338709E-2</v>
      </c>
      <c r="AP532" s="17">
        <v>7.0430591892665512E-2</v>
      </c>
      <c r="AQ532" s="17">
        <v>0.1053884821501434</v>
      </c>
      <c r="AR532" s="17">
        <v>5.7786441968009021E-2</v>
      </c>
      <c r="AS532" s="17">
        <v>9.8027350726197074E-2</v>
      </c>
      <c r="AT532" s="17">
        <v>0.1372555298488489</v>
      </c>
      <c r="AU532" s="17">
        <v>4.3605495817093123E-2</v>
      </c>
      <c r="AW532" s="17">
        <v>5.4884428588963849E-2</v>
      </c>
      <c r="AX532" s="17">
        <v>9.9338523139487045E-2</v>
      </c>
      <c r="AZ532" s="17">
        <v>6.3695655123617703E-2</v>
      </c>
      <c r="BA532" s="17">
        <v>6.2693952375418971E-2</v>
      </c>
      <c r="BC532" s="17">
        <v>4.241526420055633E-2</v>
      </c>
      <c r="BD532" s="17">
        <v>4.8174463225196133E-2</v>
      </c>
      <c r="BE532" s="17">
        <v>7.3769161971398711E-2</v>
      </c>
      <c r="BF532" s="17">
        <v>7.9149907709319067E-2</v>
      </c>
      <c r="BG532" s="17">
        <v>0.1023594402816578</v>
      </c>
      <c r="BH532" s="17">
        <v>0.1781251816918864</v>
      </c>
      <c r="BI532" s="17">
        <v>2.941674191899165E-2</v>
      </c>
      <c r="BK532" s="17">
        <v>6.6167228870168932E-2</v>
      </c>
      <c r="BL532" s="17">
        <v>6.231188204389413E-2</v>
      </c>
      <c r="BM532" s="17">
        <v>5.7051555144226863E-2</v>
      </c>
      <c r="BN532" s="17">
        <v>7.6624827296207496E-2</v>
      </c>
      <c r="BO532" s="17">
        <v>2.469677734498818E-2</v>
      </c>
      <c r="BQ532" s="17">
        <v>5.9887760169643457E-2</v>
      </c>
      <c r="BR532" s="17">
        <v>7.0865188300573978E-2</v>
      </c>
      <c r="BS532" s="17">
        <v>5.2335177279658689E-2</v>
      </c>
      <c r="BT532" s="17">
        <v>8.4518776142241903E-2</v>
      </c>
      <c r="BU532" s="17">
        <v>0.13313683707423121</v>
      </c>
      <c r="BV532" s="17">
        <v>4.8919138465905163E-2</v>
      </c>
      <c r="BW532" s="17">
        <v>3.499868303703441E-3</v>
      </c>
      <c r="BX532" s="17">
        <v>7.408500825274443E-2</v>
      </c>
      <c r="BZ532" s="17">
        <v>5.6148672268086147E-2</v>
      </c>
      <c r="CA532" s="17">
        <v>8.037035186275851E-2</v>
      </c>
      <c r="CB532" s="17">
        <v>4.4319279313633657E-2</v>
      </c>
      <c r="CC532" s="17">
        <v>7.1444806271018665E-2</v>
      </c>
      <c r="CD532" s="17">
        <v>7.9862335546891469E-2</v>
      </c>
      <c r="CE532" s="17">
        <v>7.7270510440402881E-2</v>
      </c>
      <c r="CF532" s="17">
        <v>2.930954609127338E-2</v>
      </c>
      <c r="CG532" s="17">
        <v>4.522883581740237E-2</v>
      </c>
      <c r="CI532" s="17">
        <v>7.6387965926224613E-2</v>
      </c>
      <c r="CJ532" s="17">
        <v>8.2156494731368629E-2</v>
      </c>
      <c r="CK532" s="17">
        <v>6.5425910428801526E-2</v>
      </c>
      <c r="CL532" s="17">
        <v>7.8666635875418556E-2</v>
      </c>
      <c r="CM532" s="17">
        <v>6.3765596962226084E-2</v>
      </c>
      <c r="CN532" s="17">
        <v>2.0645438658385539E-2</v>
      </c>
      <c r="CO532" s="17">
        <v>2.2313041364313949E-2</v>
      </c>
      <c r="CP532" s="17">
        <v>4.5720807102844582E-2</v>
      </c>
    </row>
    <row r="533" spans="2:94" x14ac:dyDescent="0.25">
      <c r="B533" s="16" t="s">
        <v>85</v>
      </c>
      <c r="C533" s="17">
        <v>0.17177814137372541</v>
      </c>
      <c r="D533" s="17">
        <v>0.14520215853808929</v>
      </c>
      <c r="E533" s="17">
        <v>0.1706296345596304</v>
      </c>
      <c r="F533" s="17">
        <v>0.1770898714155425</v>
      </c>
      <c r="G533" s="17">
        <v>0.19289720743944949</v>
      </c>
      <c r="H533" s="17">
        <v>0.1564778305996754</v>
      </c>
      <c r="I533" s="17">
        <v>0.17909616374095791</v>
      </c>
      <c r="K533" s="17">
        <v>0.1170105264525058</v>
      </c>
      <c r="L533" s="17">
        <v>0.2251272893057088</v>
      </c>
      <c r="N533" s="17">
        <v>0.15135466980467741</v>
      </c>
      <c r="O533" s="17">
        <v>0.21412577056719059</v>
      </c>
      <c r="P533" s="17">
        <v>0.173253137462173</v>
      </c>
      <c r="Q533" s="17">
        <v>0.18237259544390069</v>
      </c>
      <c r="R533" s="17">
        <v>0.1885630757179258</v>
      </c>
      <c r="S533" s="17">
        <v>0.19386306866335229</v>
      </c>
      <c r="T533" s="17">
        <v>0.16609355777238949</v>
      </c>
      <c r="U533" s="17">
        <v>0.17168630608563901</v>
      </c>
      <c r="V533" s="17">
        <v>0.14831309268137249</v>
      </c>
      <c r="W533" s="17">
        <v>0.16949463791752631</v>
      </c>
      <c r="X533" s="17">
        <v>0.16763005012590679</v>
      </c>
      <c r="Z533" s="17">
        <v>0.1361024036314703</v>
      </c>
      <c r="AA533" s="17">
        <v>0.1724823662328778</v>
      </c>
      <c r="AB533" s="17">
        <v>0.15850522629273911</v>
      </c>
      <c r="AC533" s="17">
        <v>0.22047398081293551</v>
      </c>
      <c r="AE533" s="17">
        <v>0.32384082245259288</v>
      </c>
      <c r="AF533" s="17">
        <v>0.29937841719630431</v>
      </c>
      <c r="AG533" s="17">
        <v>0.20152486265689759</v>
      </c>
      <c r="AH533" s="17">
        <v>0.25755539993358489</v>
      </c>
      <c r="AI533" s="17">
        <v>0.16817057169405081</v>
      </c>
      <c r="AJ533" s="17">
        <v>0.14932806696898171</v>
      </c>
      <c r="AK533" s="17">
        <v>0.16224683752061059</v>
      </c>
      <c r="AL533" s="17">
        <v>0.1630308478886536</v>
      </c>
      <c r="AM533" s="17">
        <v>0.1519324276860429</v>
      </c>
      <c r="AN533" s="17">
        <v>0.1608828611431404</v>
      </c>
      <c r="AO533" s="17">
        <v>0.114156430843995</v>
      </c>
      <c r="AP533" s="17">
        <v>0.1830794104516773</v>
      </c>
      <c r="AQ533" s="17">
        <v>8.198226789147843E-2</v>
      </c>
      <c r="AR533" s="17">
        <v>0.12696742657297069</v>
      </c>
      <c r="AS533" s="17">
        <v>0.14935972807449349</v>
      </c>
      <c r="AT533" s="17">
        <v>0.1070986945370852</v>
      </c>
      <c r="AU533" s="17">
        <v>0.34766518355589981</v>
      </c>
      <c r="AW533" s="17">
        <v>0.17161425029473981</v>
      </c>
      <c r="AX533" s="17">
        <v>0.1618802548224953</v>
      </c>
      <c r="AZ533" s="17">
        <v>0.1653494360725741</v>
      </c>
      <c r="BA533" s="17">
        <v>0.18195900027032899</v>
      </c>
      <c r="BC533" s="17">
        <v>0.20491827376292249</v>
      </c>
      <c r="BD533" s="17">
        <v>0.17094766924893229</v>
      </c>
      <c r="BE533" s="17">
        <v>0.11344248887927021</v>
      </c>
      <c r="BF533" s="17">
        <v>0.15077241590671631</v>
      </c>
      <c r="BG533" s="17">
        <v>0.12807664497723081</v>
      </c>
      <c r="BH533" s="17">
        <v>7.8422480272971967E-2</v>
      </c>
      <c r="BI533" s="17">
        <v>0.39580625736475411</v>
      </c>
      <c r="BK533" s="17">
        <v>0.13806558427626681</v>
      </c>
      <c r="BL533" s="17">
        <v>0.14453902028063839</v>
      </c>
      <c r="BM533" s="17">
        <v>0.26192254666967668</v>
      </c>
      <c r="BN533" s="17">
        <v>0.1586446582148098</v>
      </c>
      <c r="BO533" s="17">
        <v>0.50225141925795413</v>
      </c>
      <c r="BQ533" s="17">
        <v>0.1490300553091404</v>
      </c>
      <c r="BR533" s="17">
        <v>0.12582050016239621</v>
      </c>
      <c r="BS533" s="17">
        <v>0.1153094166639359</v>
      </c>
      <c r="BT533" s="17">
        <v>0.1026667233061392</v>
      </c>
      <c r="BU533" s="17">
        <v>0.1152500484460641</v>
      </c>
      <c r="BV533" s="17">
        <v>0.29191668089606992</v>
      </c>
      <c r="BW533" s="17">
        <v>0.4428716674052523</v>
      </c>
      <c r="BX533" s="17">
        <v>0.1743535077481187</v>
      </c>
      <c r="BZ533" s="17">
        <v>0.13515025682511059</v>
      </c>
      <c r="CA533" s="17">
        <v>0.12927176934355741</v>
      </c>
      <c r="CB533" s="17">
        <v>0.15134227877777631</v>
      </c>
      <c r="CC533" s="17">
        <v>0.1220078160784745</v>
      </c>
      <c r="CD533" s="17">
        <v>0.13811813832673059</v>
      </c>
      <c r="CE533" s="17">
        <v>0.1326013487897704</v>
      </c>
      <c r="CF533" s="17">
        <v>0.50698257037055994</v>
      </c>
      <c r="CG533" s="17">
        <v>0.27135850508652398</v>
      </c>
      <c r="CI533" s="17">
        <v>0.13179169703367469</v>
      </c>
      <c r="CJ533" s="17">
        <v>0.1341829401930888</v>
      </c>
      <c r="CK533" s="17">
        <v>0.12798157616397279</v>
      </c>
      <c r="CL533" s="17">
        <v>0.1109834018204269</v>
      </c>
      <c r="CM533" s="17">
        <v>0.13651115780376649</v>
      </c>
      <c r="CN533" s="17">
        <v>0.42479755535678082</v>
      </c>
      <c r="CO533" s="17">
        <v>0.37142807400717381</v>
      </c>
      <c r="CP533" s="17">
        <v>0.1490012099840855</v>
      </c>
    </row>
    <row r="535" spans="2:94" ht="90" x14ac:dyDescent="0.25">
      <c r="B535" s="14" t="s">
        <v>178</v>
      </c>
    </row>
    <row r="536" spans="2:94" x14ac:dyDescent="0.25">
      <c r="B536" s="15" t="s">
        <v>15</v>
      </c>
    </row>
    <row r="537" spans="2:94" ht="30" x14ac:dyDescent="0.25">
      <c r="B537" s="16" t="s">
        <v>149</v>
      </c>
      <c r="C537" s="17">
        <v>3.3342940298267273E-2</v>
      </c>
      <c r="D537" s="17">
        <v>3.9554755692609793E-2</v>
      </c>
      <c r="E537" s="17">
        <v>4.090153318869634E-2</v>
      </c>
      <c r="F537" s="17">
        <v>3.633608061153383E-2</v>
      </c>
      <c r="G537" s="17">
        <v>2.8050573046749652E-2</v>
      </c>
      <c r="H537" s="17">
        <v>2.6317277656787291E-2</v>
      </c>
      <c r="I537" s="17">
        <v>2.9665147647484302E-2</v>
      </c>
      <c r="K537" s="17">
        <v>3.7244265782439348E-2</v>
      </c>
      <c r="L537" s="17">
        <v>2.9698789189032189E-2</v>
      </c>
      <c r="N537" s="17">
        <v>1.9129938691740459E-2</v>
      </c>
      <c r="O537" s="17">
        <v>4.1086881842955038E-2</v>
      </c>
      <c r="P537" s="17">
        <v>3.7949467017640778E-2</v>
      </c>
      <c r="Q537" s="17">
        <v>3.3013544757333202E-2</v>
      </c>
      <c r="R537" s="17">
        <v>3.5721333270572829E-2</v>
      </c>
      <c r="S537" s="17">
        <v>2.8447947051428581E-2</v>
      </c>
      <c r="T537" s="17">
        <v>3.9566984877584421E-2</v>
      </c>
      <c r="U537" s="17">
        <v>2.885581104343192E-2</v>
      </c>
      <c r="V537" s="17">
        <v>3.1383708262719412E-2</v>
      </c>
      <c r="W537" s="17">
        <v>3.6858971019314797E-2</v>
      </c>
      <c r="X537" s="17">
        <v>4.1151776271145107E-2</v>
      </c>
      <c r="Z537" s="17">
        <v>2.6377912974809362E-2</v>
      </c>
      <c r="AA537" s="17">
        <v>2.4481405016828231E-2</v>
      </c>
      <c r="AB537" s="17">
        <v>4.0628927787145268E-2</v>
      </c>
      <c r="AC537" s="17">
        <v>4.4009040322679632E-2</v>
      </c>
      <c r="AE537" s="17">
        <v>3.6603747699338982E-2</v>
      </c>
      <c r="AF537" s="17">
        <v>3.3593856938757369E-2</v>
      </c>
      <c r="AG537" s="17">
        <v>3.5821008759546982E-2</v>
      </c>
      <c r="AH537" s="17">
        <v>4.0366302795980337E-2</v>
      </c>
      <c r="AI537" s="17">
        <v>2.3294305040486268E-2</v>
      </c>
      <c r="AJ537" s="17">
        <v>2.3024993841017041E-2</v>
      </c>
      <c r="AK537" s="17">
        <v>2.945014361449616E-2</v>
      </c>
      <c r="AL537" s="17">
        <v>4.7712539896053709E-2</v>
      </c>
      <c r="AM537" s="17">
        <v>3.7479575309225632E-2</v>
      </c>
      <c r="AN537" s="17">
        <v>2.8636457778884801E-2</v>
      </c>
      <c r="AO537" s="17">
        <v>4.6889389259624603E-2</v>
      </c>
      <c r="AP537" s="17">
        <v>3.6020284736461163E-2</v>
      </c>
      <c r="AQ537" s="17">
        <v>3.8964939565514133E-2</v>
      </c>
      <c r="AR537" s="17">
        <v>3.0760315712749169E-2</v>
      </c>
      <c r="AS537" s="17">
        <v>2.5603903108392181E-2</v>
      </c>
      <c r="AT537" s="17">
        <v>1.8675362604112729E-2</v>
      </c>
      <c r="AU537" s="17">
        <v>3.9307210945969978E-2</v>
      </c>
      <c r="AW537" s="17">
        <v>3.4365583611166803E-2</v>
      </c>
      <c r="AX537" s="17">
        <v>2.987333190391803E-2</v>
      </c>
      <c r="AZ537" s="17">
        <v>3.0216718709592649E-2</v>
      </c>
      <c r="BA537" s="17">
        <v>3.8293800445506003E-2</v>
      </c>
      <c r="BC537" s="17">
        <v>4.442910911866621E-2</v>
      </c>
      <c r="BD537" s="17">
        <v>3.3769534945320888E-2</v>
      </c>
      <c r="BE537" s="17">
        <v>2.0192847398226962E-2</v>
      </c>
      <c r="BF537" s="17">
        <v>2.7615053887121259E-2</v>
      </c>
      <c r="BG537" s="17">
        <v>2.7877664060329349E-2</v>
      </c>
      <c r="BH537" s="17">
        <v>5.0664217684220608E-2</v>
      </c>
      <c r="BI537" s="17">
        <v>2.9227811461384319E-2</v>
      </c>
      <c r="BK537" s="17">
        <v>2.2419836308287859E-2</v>
      </c>
      <c r="BL537" s="17">
        <v>4.432507928106455E-2</v>
      </c>
      <c r="BM537" s="17">
        <v>3.4789777244734123E-2</v>
      </c>
      <c r="BN537" s="17">
        <v>4.1401577677030711E-2</v>
      </c>
      <c r="BO537" s="17">
        <v>2.1346908607727109E-2</v>
      </c>
      <c r="BQ537" s="17">
        <v>3.6122003643161482E-2</v>
      </c>
      <c r="BR537" s="17">
        <v>3.1815521806145962E-2</v>
      </c>
      <c r="BS537" s="17">
        <v>2.2491979492859429E-2</v>
      </c>
      <c r="BT537" s="17">
        <v>2.851888071194764E-2</v>
      </c>
      <c r="BU537" s="17">
        <v>9.2520968031916381E-2</v>
      </c>
      <c r="BV537" s="17">
        <v>3.380396862898561E-2</v>
      </c>
      <c r="BW537" s="17">
        <v>1.5530156768513621E-2</v>
      </c>
      <c r="BX537" s="17">
        <v>3.0785244308736109E-2</v>
      </c>
      <c r="BZ537" s="17">
        <v>3.9925469595714011E-2</v>
      </c>
      <c r="CA537" s="17">
        <v>2.4725286815155761E-2</v>
      </c>
      <c r="CB537" s="17">
        <v>1.7145935204190221E-2</v>
      </c>
      <c r="CC537" s="17">
        <v>2.1976284841386109E-2</v>
      </c>
      <c r="CD537" s="17">
        <v>5.9199657312266493E-2</v>
      </c>
      <c r="CE537" s="17">
        <v>8.8143021085326633E-3</v>
      </c>
      <c r="CF537" s="17">
        <v>3.4285871369263983E-2</v>
      </c>
      <c r="CG537" s="17">
        <v>3.9760302296551822E-2</v>
      </c>
      <c r="CI537" s="17">
        <v>3.6921222204912472E-2</v>
      </c>
      <c r="CJ537" s="17">
        <v>2.3377082472989429E-2</v>
      </c>
      <c r="CK537" s="17">
        <v>2.3334522148531569E-2</v>
      </c>
      <c r="CL537" s="17">
        <v>2.0451325177999309E-2</v>
      </c>
      <c r="CM537" s="17">
        <v>5.3566383030426573E-2</v>
      </c>
      <c r="CN537" s="17">
        <v>4.7000601552899257E-2</v>
      </c>
      <c r="CO537" s="17">
        <v>2.7238523799634821E-2</v>
      </c>
      <c r="CP537" s="17">
        <v>7.9241835484203174E-3</v>
      </c>
    </row>
    <row r="538" spans="2:94" x14ac:dyDescent="0.25">
      <c r="B538" s="16" t="s">
        <v>150</v>
      </c>
      <c r="C538" s="17">
        <v>5.0044892603812487E-2</v>
      </c>
      <c r="D538" s="17">
        <v>8.0230864779841524E-2</v>
      </c>
      <c r="E538" s="17">
        <v>7.4605749580506128E-2</v>
      </c>
      <c r="F538" s="17">
        <v>6.334233684508643E-2</v>
      </c>
      <c r="G538" s="17">
        <v>3.8341732860542002E-2</v>
      </c>
      <c r="H538" s="17">
        <v>2.3371046214696291E-2</v>
      </c>
      <c r="I538" s="17">
        <v>2.6722719097558811E-2</v>
      </c>
      <c r="K538" s="17">
        <v>5.3696197572086213E-2</v>
      </c>
      <c r="L538" s="17">
        <v>4.5991504087875008E-2</v>
      </c>
      <c r="N538" s="17">
        <v>5.2731573423175089E-2</v>
      </c>
      <c r="O538" s="17">
        <v>6.2200400514297073E-2</v>
      </c>
      <c r="P538" s="17">
        <v>3.4818268096928597E-2</v>
      </c>
      <c r="Q538" s="17">
        <v>3.1553313561158182E-2</v>
      </c>
      <c r="R538" s="17">
        <v>3.8860329785499317E-2</v>
      </c>
      <c r="S538" s="17">
        <v>5.5194222631594361E-2</v>
      </c>
      <c r="T538" s="17">
        <v>6.6061198855731001E-2</v>
      </c>
      <c r="U538" s="17">
        <v>4.1470862653604661E-2</v>
      </c>
      <c r="V538" s="17">
        <v>6.7952151593195093E-2</v>
      </c>
      <c r="W538" s="17">
        <v>4.7359497704483597E-2</v>
      </c>
      <c r="X538" s="17">
        <v>4.5101384141132038E-2</v>
      </c>
      <c r="Z538" s="17">
        <v>3.6037975224554077E-2</v>
      </c>
      <c r="AA538" s="17">
        <v>4.3989790061068353E-2</v>
      </c>
      <c r="AB538" s="17">
        <v>7.349354069145822E-2</v>
      </c>
      <c r="AC538" s="17">
        <v>5.1328002454661861E-2</v>
      </c>
      <c r="AE538" s="17">
        <v>3.5574220931327477E-2</v>
      </c>
      <c r="AF538" s="17">
        <v>5.8634191989516353E-2</v>
      </c>
      <c r="AG538" s="17">
        <v>7.1855055320742919E-2</v>
      </c>
      <c r="AH538" s="17">
        <v>4.0819914368818377E-2</v>
      </c>
      <c r="AI538" s="17">
        <v>6.9515423358448805E-2</v>
      </c>
      <c r="AJ538" s="17">
        <v>6.0443567032230368E-2</v>
      </c>
      <c r="AK538" s="17">
        <v>6.7553276103616833E-2</v>
      </c>
      <c r="AL538" s="17">
        <v>3.813436715824902E-2</v>
      </c>
      <c r="AM538" s="17">
        <v>6.263267644774459E-2</v>
      </c>
      <c r="AN538" s="17">
        <v>3.722607767577514E-2</v>
      </c>
      <c r="AO538" s="17">
        <v>2.3462941647727699E-2</v>
      </c>
      <c r="AP538" s="17">
        <v>2.7860348971860759E-2</v>
      </c>
      <c r="AQ538" s="17">
        <v>4.5704947895118329E-2</v>
      </c>
      <c r="AR538" s="17">
        <v>4.8234688720947112E-2</v>
      </c>
      <c r="AS538" s="17">
        <v>5.961736141888381E-2</v>
      </c>
      <c r="AT538" s="17">
        <v>3.3753308019206632E-2</v>
      </c>
      <c r="AU538" s="17">
        <v>2.4959445275816911E-2</v>
      </c>
      <c r="AW538" s="17">
        <v>4.4832772067774827E-2</v>
      </c>
      <c r="AX538" s="17">
        <v>7.3668407381906331E-2</v>
      </c>
      <c r="AZ538" s="17">
        <v>4.6545547356928479E-2</v>
      </c>
      <c r="BA538" s="17">
        <v>5.5586652339267552E-2</v>
      </c>
      <c r="BC538" s="17">
        <v>5.1497127075642933E-2</v>
      </c>
      <c r="BD538" s="17">
        <v>5.7791897265719462E-2</v>
      </c>
      <c r="BE538" s="17">
        <v>5.3563358634483783E-2</v>
      </c>
      <c r="BF538" s="17">
        <v>3.1940599840346737E-2</v>
      </c>
      <c r="BG538" s="17">
        <v>6.459758701766774E-2</v>
      </c>
      <c r="BH538" s="17">
        <v>8.7537032310378779E-2</v>
      </c>
      <c r="BI538" s="17">
        <v>1.5982625133573909E-2</v>
      </c>
      <c r="BK538" s="17">
        <v>5.5389206449146397E-2</v>
      </c>
      <c r="BL538" s="17">
        <v>4.256425641587358E-2</v>
      </c>
      <c r="BM538" s="17">
        <v>5.1028235754995828E-2</v>
      </c>
      <c r="BN538" s="17">
        <v>6.2762707182145744E-2</v>
      </c>
      <c r="BO538" s="17">
        <v>9.9920904087861667E-3</v>
      </c>
      <c r="BQ538" s="17">
        <v>4.4525209998588493E-2</v>
      </c>
      <c r="BR538" s="17">
        <v>5.7559961234014793E-2</v>
      </c>
      <c r="BS538" s="17">
        <v>5.6715418207876817E-2</v>
      </c>
      <c r="BT538" s="17">
        <v>9.0366194557636129E-2</v>
      </c>
      <c r="BU538" s="17">
        <v>6.8861475041315554E-2</v>
      </c>
      <c r="BV538" s="17">
        <v>3.7628468489707023E-2</v>
      </c>
      <c r="BW538" s="17">
        <v>2.6479792253618972E-2</v>
      </c>
      <c r="BX538" s="17">
        <v>4.7958671714084508E-2</v>
      </c>
      <c r="BZ538" s="17">
        <v>5.8226791020626813E-2</v>
      </c>
      <c r="CA538" s="17">
        <v>4.4779733723315243E-2</v>
      </c>
      <c r="CB538" s="17">
        <v>3.4865511680193008E-2</v>
      </c>
      <c r="CC538" s="17">
        <v>7.4597941320723449E-2</v>
      </c>
      <c r="CD538" s="17">
        <v>6.2731158615219579E-2</v>
      </c>
      <c r="CE538" s="17">
        <v>6.7863699756246107E-2</v>
      </c>
      <c r="CF538" s="17">
        <v>2.3067602399060212E-2</v>
      </c>
      <c r="CG538" s="17">
        <v>4.2305323833644527E-2</v>
      </c>
      <c r="CI538" s="17">
        <v>5.4766432252633723E-2</v>
      </c>
      <c r="CJ538" s="17">
        <v>5.8193661662916181E-2</v>
      </c>
      <c r="CK538" s="17">
        <v>4.3876927340048687E-2</v>
      </c>
      <c r="CL538" s="17">
        <v>4.6928614453845607E-2</v>
      </c>
      <c r="CM538" s="17">
        <v>5.1961440852253217E-2</v>
      </c>
      <c r="CN538" s="17">
        <v>4.2952391738771557E-2</v>
      </c>
      <c r="CO538" s="17">
        <v>2.403599881806643E-2</v>
      </c>
      <c r="CP538" s="17">
        <v>6.1850231894194307E-2</v>
      </c>
    </row>
    <row r="539" spans="2:94" x14ac:dyDescent="0.25">
      <c r="B539" s="16" t="s">
        <v>151</v>
      </c>
      <c r="C539" s="17">
        <v>0.1039032848197379</v>
      </c>
      <c r="D539" s="17">
        <v>0.1598778300844737</v>
      </c>
      <c r="E539" s="17">
        <v>0.16638059024797849</v>
      </c>
      <c r="F539" s="17">
        <v>0.1267614158946006</v>
      </c>
      <c r="G539" s="17">
        <v>8.6368238311250581E-2</v>
      </c>
      <c r="H539" s="17">
        <v>6.1062717794368247E-2</v>
      </c>
      <c r="I539" s="17">
        <v>4.0497066004328182E-2</v>
      </c>
      <c r="K539" s="17">
        <v>9.915685087278589E-2</v>
      </c>
      <c r="L539" s="17">
        <v>0.10905723715859721</v>
      </c>
      <c r="N539" s="17">
        <v>8.4851398021613234E-2</v>
      </c>
      <c r="O539" s="17">
        <v>9.8978168592577701E-2</v>
      </c>
      <c r="P539" s="17">
        <v>0.1055792290702218</v>
      </c>
      <c r="Q539" s="17">
        <v>0.10704851065419781</v>
      </c>
      <c r="R539" s="17">
        <v>0.10588537507650229</v>
      </c>
      <c r="S539" s="17">
        <v>0.1069879281412224</v>
      </c>
      <c r="T539" s="17">
        <v>0.14262669646540729</v>
      </c>
      <c r="U539" s="17">
        <v>9.4266909661384138E-2</v>
      </c>
      <c r="V539" s="17">
        <v>0.1162296640861083</v>
      </c>
      <c r="W539" s="17">
        <v>9.2554045517958886E-2</v>
      </c>
      <c r="X539" s="17">
        <v>7.9990636834380707E-2</v>
      </c>
      <c r="Z539" s="17">
        <v>7.5781514631663591E-2</v>
      </c>
      <c r="AA539" s="17">
        <v>9.366834013913046E-2</v>
      </c>
      <c r="AB539" s="17">
        <v>0.1271986887315468</v>
      </c>
      <c r="AC539" s="17">
        <v>0.1245760073249705</v>
      </c>
      <c r="AE539" s="17">
        <v>0.24983196691101189</v>
      </c>
      <c r="AF539" s="17">
        <v>0.16768050299195689</v>
      </c>
      <c r="AG539" s="17">
        <v>0.10429397741797421</v>
      </c>
      <c r="AH539" s="17">
        <v>0.14142481771586601</v>
      </c>
      <c r="AI539" s="17">
        <v>0.1188871562582111</v>
      </c>
      <c r="AJ539" s="17">
        <v>0.1050145765171383</v>
      </c>
      <c r="AK539" s="17">
        <v>9.1901364173942374E-2</v>
      </c>
      <c r="AL539" s="17">
        <v>9.7444287910537275E-2</v>
      </c>
      <c r="AM539" s="17">
        <v>9.1627267856531205E-2</v>
      </c>
      <c r="AN539" s="17">
        <v>7.9232150870903323E-2</v>
      </c>
      <c r="AO539" s="17">
        <v>8.8416698906472441E-2</v>
      </c>
      <c r="AP539" s="17">
        <v>8.0494582696942346E-2</v>
      </c>
      <c r="AQ539" s="17">
        <v>8.4214972124955934E-2</v>
      </c>
      <c r="AR539" s="17">
        <v>9.0244852118322158E-2</v>
      </c>
      <c r="AS539" s="17">
        <v>6.4358214494237162E-2</v>
      </c>
      <c r="AT539" s="17">
        <v>0.1168865649562552</v>
      </c>
      <c r="AU539" s="17">
        <v>9.2671940838792183E-2</v>
      </c>
      <c r="AW539" s="17">
        <v>9.2350746714609508E-2</v>
      </c>
      <c r="AX539" s="17">
        <v>0.15407537455043729</v>
      </c>
      <c r="AZ539" s="17">
        <v>0.1048122871567559</v>
      </c>
      <c r="BA539" s="17">
        <v>0.1024637376486761</v>
      </c>
      <c r="BC539" s="17">
        <v>0.105635356120312</v>
      </c>
      <c r="BD539" s="17">
        <v>0.11297146726456581</v>
      </c>
      <c r="BE539" s="17">
        <v>8.9010793295545648E-2</v>
      </c>
      <c r="BF539" s="17">
        <v>9.6228934717026191E-2</v>
      </c>
      <c r="BG539" s="17">
        <v>0.1053087702949646</v>
      </c>
      <c r="BH539" s="17">
        <v>0.15200652125064881</v>
      </c>
      <c r="BI539" s="17">
        <v>8.789611042419504E-2</v>
      </c>
      <c r="BK539" s="17">
        <v>8.7453142960376123E-2</v>
      </c>
      <c r="BL539" s="17">
        <v>9.9143325583224667E-2</v>
      </c>
      <c r="BM539" s="17">
        <v>0.13858736178475439</v>
      </c>
      <c r="BN539" s="17">
        <v>0.109222368170163</v>
      </c>
      <c r="BO539" s="17">
        <v>0.17073517620327161</v>
      </c>
      <c r="BQ539" s="17">
        <v>8.1423293344030798E-2</v>
      </c>
      <c r="BR539" s="17">
        <v>0.1186965105535611</v>
      </c>
      <c r="BS539" s="17">
        <v>9.4542129894017293E-2</v>
      </c>
      <c r="BT539" s="17">
        <v>0.14281989186715749</v>
      </c>
      <c r="BU539" s="17">
        <v>0.1255037103318673</v>
      </c>
      <c r="BV539" s="17">
        <v>0.1237660566733899</v>
      </c>
      <c r="BW539" s="17">
        <v>0.14622514425334601</v>
      </c>
      <c r="BX539" s="17">
        <v>8.0077752232314822E-2</v>
      </c>
      <c r="BZ539" s="17">
        <v>9.5488517436106382E-2</v>
      </c>
      <c r="CA539" s="17">
        <v>0.1040701075245704</v>
      </c>
      <c r="CB539" s="17">
        <v>8.7616796548878342E-2</v>
      </c>
      <c r="CC539" s="17">
        <v>0.12893824312966201</v>
      </c>
      <c r="CD539" s="17">
        <v>0.10717137158745769</v>
      </c>
      <c r="CE539" s="17">
        <v>0.1142438292452491</v>
      </c>
      <c r="CF539" s="17">
        <v>0.1737996146854362</v>
      </c>
      <c r="CG539" s="17">
        <v>9.9378200486858401E-2</v>
      </c>
      <c r="CI539" s="17">
        <v>9.9242250429705095E-2</v>
      </c>
      <c r="CJ539" s="17">
        <v>0.1212906036770012</v>
      </c>
      <c r="CK539" s="17">
        <v>0.1172781898173748</v>
      </c>
      <c r="CL539" s="17">
        <v>9.8391505934841764E-2</v>
      </c>
      <c r="CM539" s="17">
        <v>9.9605092097475104E-2</v>
      </c>
      <c r="CN539" s="17">
        <v>0.118057603078491</v>
      </c>
      <c r="CO539" s="17">
        <v>7.4513609102219255E-2</v>
      </c>
      <c r="CP539" s="17">
        <v>9.4265912832536713E-2</v>
      </c>
    </row>
    <row r="540" spans="2:94" x14ac:dyDescent="0.25">
      <c r="B540" s="16" t="s">
        <v>152</v>
      </c>
      <c r="C540" s="17">
        <v>0.21265017402375641</v>
      </c>
      <c r="D540" s="17">
        <v>0.22550853225415851</v>
      </c>
      <c r="E540" s="17">
        <v>0.23022757571367219</v>
      </c>
      <c r="F540" s="17">
        <v>0.20815649910343301</v>
      </c>
      <c r="G540" s="17">
        <v>0.18547266663764031</v>
      </c>
      <c r="H540" s="17">
        <v>0.2071347796375603</v>
      </c>
      <c r="I540" s="17">
        <v>0.21923070734781719</v>
      </c>
      <c r="K540" s="17">
        <v>0.2056605215086052</v>
      </c>
      <c r="L540" s="17">
        <v>0.2196122997216822</v>
      </c>
      <c r="N540" s="17">
        <v>0.17305825104272149</v>
      </c>
      <c r="O540" s="17">
        <v>0.19462410065593061</v>
      </c>
      <c r="P540" s="17">
        <v>0.2219267089584773</v>
      </c>
      <c r="Q540" s="17">
        <v>0.20825887892597139</v>
      </c>
      <c r="R540" s="17">
        <v>0.1919438336246731</v>
      </c>
      <c r="S540" s="17">
        <v>0.26510438916907231</v>
      </c>
      <c r="T540" s="17">
        <v>0.24974798181204039</v>
      </c>
      <c r="U540" s="17">
        <v>0.2335532369004662</v>
      </c>
      <c r="V540" s="17">
        <v>0.21525003022568071</v>
      </c>
      <c r="W540" s="17">
        <v>0.18907630932566299</v>
      </c>
      <c r="X540" s="17">
        <v>0.2117689742442479</v>
      </c>
      <c r="Z540" s="17">
        <v>0.2258249818664062</v>
      </c>
      <c r="AA540" s="17">
        <v>0.2073690404002792</v>
      </c>
      <c r="AB540" s="17">
        <v>0.20634710985087129</v>
      </c>
      <c r="AC540" s="17">
        <v>0.21027192640637571</v>
      </c>
      <c r="AE540" s="17">
        <v>9.8232342349717297E-2</v>
      </c>
      <c r="AF540" s="17">
        <v>0.22053753416154959</v>
      </c>
      <c r="AG540" s="17">
        <v>0.1980843644435534</v>
      </c>
      <c r="AH540" s="17">
        <v>0.19428805618640729</v>
      </c>
      <c r="AI540" s="17">
        <v>0.22905699319507361</v>
      </c>
      <c r="AJ540" s="17">
        <v>0.23709314707871859</v>
      </c>
      <c r="AK540" s="17">
        <v>0.19165030086703619</v>
      </c>
      <c r="AL540" s="17">
        <v>0.1920298810991036</v>
      </c>
      <c r="AM540" s="17">
        <v>0.24477249167302961</v>
      </c>
      <c r="AN540" s="17">
        <v>0.23073062418470641</v>
      </c>
      <c r="AO540" s="17">
        <v>0.20158428098512821</v>
      </c>
      <c r="AP540" s="17">
        <v>0.18925625566141979</v>
      </c>
      <c r="AQ540" s="17">
        <v>0.21905484925233851</v>
      </c>
      <c r="AR540" s="17">
        <v>0.236926473935683</v>
      </c>
      <c r="AS540" s="17">
        <v>0.16891340091641979</v>
      </c>
      <c r="AT540" s="17">
        <v>0.2361209432718602</v>
      </c>
      <c r="AU540" s="17">
        <v>0.2287720241737177</v>
      </c>
      <c r="AW540" s="17">
        <v>0.20644016163496959</v>
      </c>
      <c r="AX540" s="17">
        <v>0.2405216825825551</v>
      </c>
      <c r="AZ540" s="17">
        <v>0.22250983534310001</v>
      </c>
      <c r="BA540" s="17">
        <v>0.1970358604165417</v>
      </c>
      <c r="BC540" s="17">
        <v>0.21471732486949099</v>
      </c>
      <c r="BD540" s="17">
        <v>0.21132644332629741</v>
      </c>
      <c r="BE540" s="17">
        <v>0.1937639064800058</v>
      </c>
      <c r="BF540" s="17">
        <v>0.20939843100777419</v>
      </c>
      <c r="BG540" s="17">
        <v>0.21894214611326451</v>
      </c>
      <c r="BH540" s="17">
        <v>0.3001983726862722</v>
      </c>
      <c r="BI540" s="17">
        <v>0.21909385995791589</v>
      </c>
      <c r="BK540" s="17">
        <v>0.2150549335451907</v>
      </c>
      <c r="BL540" s="17">
        <v>0.22443197227076819</v>
      </c>
      <c r="BM540" s="17">
        <v>0.19092252673169921</v>
      </c>
      <c r="BN540" s="17">
        <v>0.21355161159415381</v>
      </c>
      <c r="BO540" s="17">
        <v>0.16385721966901021</v>
      </c>
      <c r="BQ540" s="17">
        <v>0.23409057171574479</v>
      </c>
      <c r="BR540" s="17">
        <v>0.22365123374546239</v>
      </c>
      <c r="BS540" s="17">
        <v>0.20164068125861109</v>
      </c>
      <c r="BT540" s="17">
        <v>0.23585890526196471</v>
      </c>
      <c r="BU540" s="17">
        <v>0.20306778729980809</v>
      </c>
      <c r="BV540" s="17">
        <v>0.19228974868911719</v>
      </c>
      <c r="BW540" s="17">
        <v>0.19132474018070689</v>
      </c>
      <c r="BX540" s="17">
        <v>0.17216887463087879</v>
      </c>
      <c r="BZ540" s="17">
        <v>0.22374266970903381</v>
      </c>
      <c r="CA540" s="17">
        <v>0.22719679134123891</v>
      </c>
      <c r="CB540" s="17">
        <v>0.23177021932493541</v>
      </c>
      <c r="CC540" s="17">
        <v>0.21969963437859941</v>
      </c>
      <c r="CD540" s="17">
        <v>0.2196010344915505</v>
      </c>
      <c r="CE540" s="17">
        <v>0.1060042405879759</v>
      </c>
      <c r="CF540" s="17">
        <v>0.1624788335349418</v>
      </c>
      <c r="CG540" s="17">
        <v>0.2005732661869562</v>
      </c>
      <c r="CI540" s="17">
        <v>0.21820035183019851</v>
      </c>
      <c r="CJ540" s="17">
        <v>0.23323148754802919</v>
      </c>
      <c r="CK540" s="17">
        <v>0.19194763145303989</v>
      </c>
      <c r="CL540" s="17">
        <v>0.1897567241226189</v>
      </c>
      <c r="CM540" s="17">
        <v>0.25241959388148139</v>
      </c>
      <c r="CN540" s="17">
        <v>0.16932712288260199</v>
      </c>
      <c r="CO540" s="17">
        <v>0.19332624269928619</v>
      </c>
      <c r="CP540" s="17">
        <v>0.13963201461606439</v>
      </c>
    </row>
    <row r="541" spans="2:94" ht="30" x14ac:dyDescent="0.25">
      <c r="B541" s="16" t="s">
        <v>153</v>
      </c>
      <c r="C541" s="17">
        <v>0.46215814996388388</v>
      </c>
      <c r="D541" s="17">
        <v>0.35525258765212309</v>
      </c>
      <c r="E541" s="17">
        <v>0.34584603742872322</v>
      </c>
      <c r="F541" s="17">
        <v>0.41699272538308779</v>
      </c>
      <c r="G541" s="17">
        <v>0.50901064696958354</v>
      </c>
      <c r="H541" s="17">
        <v>0.57742486426165085</v>
      </c>
      <c r="I541" s="17">
        <v>0.54872873426650093</v>
      </c>
      <c r="K541" s="17">
        <v>0.50670273651085529</v>
      </c>
      <c r="L541" s="17">
        <v>0.41863018261821672</v>
      </c>
      <c r="N541" s="17">
        <v>0.55564512381521991</v>
      </c>
      <c r="O541" s="17">
        <v>0.41408524181581707</v>
      </c>
      <c r="P541" s="17">
        <v>0.44391982218755538</v>
      </c>
      <c r="Q541" s="17">
        <v>0.48902473965274068</v>
      </c>
      <c r="R541" s="17">
        <v>0.45957411412304838</v>
      </c>
      <c r="S541" s="17">
        <v>0.38311767891148868</v>
      </c>
      <c r="T541" s="17">
        <v>0.35956747627718832</v>
      </c>
      <c r="U541" s="17">
        <v>0.47120661241551681</v>
      </c>
      <c r="V541" s="17">
        <v>0.45335023852115808</v>
      </c>
      <c r="W541" s="17">
        <v>0.50850758863874312</v>
      </c>
      <c r="X541" s="17">
        <v>0.47966248547647811</v>
      </c>
      <c r="Z541" s="17">
        <v>0.54024280449818451</v>
      </c>
      <c r="AA541" s="17">
        <v>0.49251566126657759</v>
      </c>
      <c r="AB541" s="17">
        <v>0.43032707477816368</v>
      </c>
      <c r="AC541" s="17">
        <v>0.37418953292932189</v>
      </c>
      <c r="AE541" s="17">
        <v>0.20315922399613781</v>
      </c>
      <c r="AF541" s="17">
        <v>0.25858641879943572</v>
      </c>
      <c r="AG541" s="17">
        <v>0.44176770870371401</v>
      </c>
      <c r="AH541" s="17">
        <v>0.40917261565760532</v>
      </c>
      <c r="AI541" s="17">
        <v>0.41781546393683539</v>
      </c>
      <c r="AJ541" s="17">
        <v>0.44934282836874928</v>
      </c>
      <c r="AK541" s="17">
        <v>0.48712087707020979</v>
      </c>
      <c r="AL541" s="17">
        <v>0.48298367434386819</v>
      </c>
      <c r="AM541" s="17">
        <v>0.45332675104413411</v>
      </c>
      <c r="AN541" s="17">
        <v>0.49147393371541531</v>
      </c>
      <c r="AO541" s="17">
        <v>0.53102460695886955</v>
      </c>
      <c r="AP541" s="17">
        <v>0.53320283802234569</v>
      </c>
      <c r="AQ541" s="17">
        <v>0.54478965666527523</v>
      </c>
      <c r="AR541" s="17">
        <v>0.52509698366375124</v>
      </c>
      <c r="AS541" s="17">
        <v>0.58842495862261179</v>
      </c>
      <c r="AT541" s="17">
        <v>0.51830892700999964</v>
      </c>
      <c r="AU541" s="17">
        <v>0.33924873853775711</v>
      </c>
      <c r="AW541" s="17">
        <v>0.4867869625683458</v>
      </c>
      <c r="AX541" s="17">
        <v>0.36169616233689322</v>
      </c>
      <c r="AZ541" s="17">
        <v>0.46443074802325762</v>
      </c>
      <c r="BA541" s="17">
        <v>0.45855913599647802</v>
      </c>
      <c r="BC541" s="17">
        <v>0.4120389372128348</v>
      </c>
      <c r="BD541" s="17">
        <v>0.45236149576707141</v>
      </c>
      <c r="BE541" s="17">
        <v>0.5321191117259878</v>
      </c>
      <c r="BF541" s="17">
        <v>0.51838702254060542</v>
      </c>
      <c r="BG541" s="17">
        <v>0.50833786814808168</v>
      </c>
      <c r="BH541" s="17">
        <v>0.34443880279164812</v>
      </c>
      <c r="BI541" s="17">
        <v>0.29905383032875238</v>
      </c>
      <c r="BK541" s="17">
        <v>0.5246036302067596</v>
      </c>
      <c r="BL541" s="17">
        <v>0.48111996328489032</v>
      </c>
      <c r="BM541" s="17">
        <v>0.33749973252674909</v>
      </c>
      <c r="BN541" s="17">
        <v>0.43373022330807731</v>
      </c>
      <c r="BO541" s="17">
        <v>0.17718033581722201</v>
      </c>
      <c r="BQ541" s="17">
        <v>0.49748347501544288</v>
      </c>
      <c r="BR541" s="17">
        <v>0.4758484375418785</v>
      </c>
      <c r="BS541" s="17">
        <v>0.55050835363378736</v>
      </c>
      <c r="BT541" s="17">
        <v>0.43525277506066828</v>
      </c>
      <c r="BU541" s="17">
        <v>0.41291831265380169</v>
      </c>
      <c r="BV541" s="17">
        <v>0.35061765596236039</v>
      </c>
      <c r="BW541" s="17">
        <v>0.21690452357940779</v>
      </c>
      <c r="BX541" s="17">
        <v>0.51109600765325747</v>
      </c>
      <c r="BZ541" s="17">
        <v>0.4852293953531967</v>
      </c>
      <c r="CA541" s="17">
        <v>0.49904071566382469</v>
      </c>
      <c r="CB541" s="17">
        <v>0.53148636785868952</v>
      </c>
      <c r="CC541" s="17">
        <v>0.48768648337092058</v>
      </c>
      <c r="CD541" s="17">
        <v>0.44240655526908368</v>
      </c>
      <c r="CE541" s="17">
        <v>0.58933306011201447</v>
      </c>
      <c r="CF541" s="17">
        <v>0.13784413656467581</v>
      </c>
      <c r="CG541" s="17">
        <v>0.37432702744465629</v>
      </c>
      <c r="CI541" s="17">
        <v>0.47853021656198158</v>
      </c>
      <c r="CJ541" s="17">
        <v>0.46666646654427441</v>
      </c>
      <c r="CK541" s="17">
        <v>0.53973148012839445</v>
      </c>
      <c r="CL541" s="17">
        <v>0.5614516151618153</v>
      </c>
      <c r="CM541" s="17">
        <v>0.43239369247964388</v>
      </c>
      <c r="CN541" s="17">
        <v>0.25369490998832789</v>
      </c>
      <c r="CO541" s="17">
        <v>0.39361954228365981</v>
      </c>
      <c r="CP541" s="17">
        <v>0.54721075463559954</v>
      </c>
    </row>
    <row r="542" spans="2:94" x14ac:dyDescent="0.25">
      <c r="B542" s="16" t="s">
        <v>85</v>
      </c>
      <c r="C542" s="17">
        <v>0.1379005582905421</v>
      </c>
      <c r="D542" s="17">
        <v>0.13957542953679339</v>
      </c>
      <c r="E542" s="17">
        <v>0.1420385138404236</v>
      </c>
      <c r="F542" s="17">
        <v>0.14841094216225839</v>
      </c>
      <c r="G542" s="17">
        <v>0.15275614217423389</v>
      </c>
      <c r="H542" s="17">
        <v>0.10468931443493699</v>
      </c>
      <c r="I542" s="17">
        <v>0.13515562563631059</v>
      </c>
      <c r="K542" s="17">
        <v>9.7539427753228103E-2</v>
      </c>
      <c r="L542" s="17">
        <v>0.17700998722459671</v>
      </c>
      <c r="N542" s="17">
        <v>0.11458371500552959</v>
      </c>
      <c r="O542" s="17">
        <v>0.18902520657842239</v>
      </c>
      <c r="P542" s="17">
        <v>0.15580650466917609</v>
      </c>
      <c r="Q542" s="17">
        <v>0.1311010124485987</v>
      </c>
      <c r="R542" s="17">
        <v>0.1680150141197041</v>
      </c>
      <c r="S542" s="17">
        <v>0.1611478340951937</v>
      </c>
      <c r="T542" s="17">
        <v>0.14242966171204871</v>
      </c>
      <c r="U542" s="17">
        <v>0.13064656732559629</v>
      </c>
      <c r="V542" s="17">
        <v>0.1158342073111383</v>
      </c>
      <c r="W542" s="17">
        <v>0.12564358779383669</v>
      </c>
      <c r="X542" s="17">
        <v>0.14232474303261611</v>
      </c>
      <c r="Z542" s="17">
        <v>9.5734810804382287E-2</v>
      </c>
      <c r="AA542" s="17">
        <v>0.1379757631161162</v>
      </c>
      <c r="AB542" s="17">
        <v>0.1220046581608147</v>
      </c>
      <c r="AC542" s="17">
        <v>0.1956254905619903</v>
      </c>
      <c r="AE542" s="17">
        <v>0.37659849811246682</v>
      </c>
      <c r="AF542" s="17">
        <v>0.26096749511878392</v>
      </c>
      <c r="AG542" s="17">
        <v>0.14817788535446841</v>
      </c>
      <c r="AH542" s="17">
        <v>0.17392829327532269</v>
      </c>
      <c r="AI542" s="17">
        <v>0.14143065821094469</v>
      </c>
      <c r="AJ542" s="17">
        <v>0.1250808871621463</v>
      </c>
      <c r="AK542" s="17">
        <v>0.1323240381706986</v>
      </c>
      <c r="AL542" s="17">
        <v>0.1416952495921881</v>
      </c>
      <c r="AM542" s="17">
        <v>0.1101612376693349</v>
      </c>
      <c r="AN542" s="17">
        <v>0.132700755774315</v>
      </c>
      <c r="AO542" s="17">
        <v>0.1086220822421775</v>
      </c>
      <c r="AP542" s="17">
        <v>0.13316568991097011</v>
      </c>
      <c r="AQ542" s="17">
        <v>6.7270634496798071E-2</v>
      </c>
      <c r="AR542" s="17">
        <v>6.8736685848547183E-2</v>
      </c>
      <c r="AS542" s="17">
        <v>9.3082161439455302E-2</v>
      </c>
      <c r="AT542" s="17">
        <v>7.6254894138565676E-2</v>
      </c>
      <c r="AU542" s="17">
        <v>0.27504064022794611</v>
      </c>
      <c r="AW542" s="17">
        <v>0.13522377340313349</v>
      </c>
      <c r="AX542" s="17">
        <v>0.14016504124429</v>
      </c>
      <c r="AZ542" s="17">
        <v>0.13148486341036519</v>
      </c>
      <c r="BA542" s="17">
        <v>0.14806081315353059</v>
      </c>
      <c r="BC542" s="17">
        <v>0.171682145603053</v>
      </c>
      <c r="BD542" s="17">
        <v>0.13177916143102511</v>
      </c>
      <c r="BE542" s="17">
        <v>0.11134998246574999</v>
      </c>
      <c r="BF542" s="17">
        <v>0.1164299580071262</v>
      </c>
      <c r="BG542" s="17">
        <v>7.4935964365692095E-2</v>
      </c>
      <c r="BH542" s="17">
        <v>6.5155053276831493E-2</v>
      </c>
      <c r="BI542" s="17">
        <v>0.34874576269417829</v>
      </c>
      <c r="BK542" s="17">
        <v>9.5079250530239204E-2</v>
      </c>
      <c r="BL542" s="17">
        <v>0.1084154031641788</v>
      </c>
      <c r="BM542" s="17">
        <v>0.24717236595706729</v>
      </c>
      <c r="BN542" s="17">
        <v>0.13933151206842931</v>
      </c>
      <c r="BO542" s="17">
        <v>0.4568882692939828</v>
      </c>
      <c r="BQ542" s="17">
        <v>0.1063554462830317</v>
      </c>
      <c r="BR542" s="17">
        <v>9.2428335118937305E-2</v>
      </c>
      <c r="BS542" s="17">
        <v>7.4101437512847854E-2</v>
      </c>
      <c r="BT542" s="17">
        <v>6.7183352540625685E-2</v>
      </c>
      <c r="BU542" s="17">
        <v>9.7127746641291118E-2</v>
      </c>
      <c r="BV542" s="17">
        <v>0.26189410155644</v>
      </c>
      <c r="BW542" s="17">
        <v>0.40353564296440658</v>
      </c>
      <c r="BX542" s="17">
        <v>0.15791344946072811</v>
      </c>
      <c r="BZ542" s="17">
        <v>9.7387156885322373E-2</v>
      </c>
      <c r="CA542" s="17">
        <v>0.1001873649318948</v>
      </c>
      <c r="CB542" s="17">
        <v>9.7115169383113417E-2</v>
      </c>
      <c r="CC542" s="17">
        <v>6.7101412958708556E-2</v>
      </c>
      <c r="CD542" s="17">
        <v>0.108890222724422</v>
      </c>
      <c r="CE542" s="17">
        <v>0.1137408681899819</v>
      </c>
      <c r="CF542" s="17">
        <v>0.46852394144662179</v>
      </c>
      <c r="CG542" s="17">
        <v>0.24365587975133271</v>
      </c>
      <c r="CI542" s="17">
        <v>0.11233952672056879</v>
      </c>
      <c r="CJ542" s="17">
        <v>9.7240698094789593E-2</v>
      </c>
      <c r="CK542" s="17">
        <v>8.3831249112610667E-2</v>
      </c>
      <c r="CL542" s="17">
        <v>8.3020215148879084E-2</v>
      </c>
      <c r="CM542" s="17">
        <v>0.1100537976587197</v>
      </c>
      <c r="CN542" s="17">
        <v>0.36896737075890801</v>
      </c>
      <c r="CO542" s="17">
        <v>0.28726608329713332</v>
      </c>
      <c r="CP542" s="17">
        <v>0.14911690247318471</v>
      </c>
    </row>
    <row r="544" spans="2:94" ht="90" x14ac:dyDescent="0.25">
      <c r="B544" s="14" t="s">
        <v>179</v>
      </c>
    </row>
    <row r="545" spans="2:94" x14ac:dyDescent="0.25">
      <c r="B545" s="15" t="s">
        <v>15</v>
      </c>
    </row>
    <row r="546" spans="2:94" ht="30" x14ac:dyDescent="0.25">
      <c r="B546" s="16" t="s">
        <v>149</v>
      </c>
      <c r="C546" s="17">
        <v>3.2881590010924992E-2</v>
      </c>
      <c r="D546" s="17">
        <v>5.0846491062420458E-2</v>
      </c>
      <c r="E546" s="17">
        <v>3.5308197701475072E-2</v>
      </c>
      <c r="F546" s="17">
        <v>3.1114512809764551E-2</v>
      </c>
      <c r="G546" s="17">
        <v>2.8117158855466329E-2</v>
      </c>
      <c r="H546" s="17">
        <v>2.523036436620426E-2</v>
      </c>
      <c r="I546" s="17">
        <v>2.9485693027272102E-2</v>
      </c>
      <c r="K546" s="17">
        <v>3.796613976230561E-2</v>
      </c>
      <c r="L546" s="17">
        <v>2.7008672897769169E-2</v>
      </c>
      <c r="N546" s="17">
        <v>2.08354625102673E-2</v>
      </c>
      <c r="O546" s="17">
        <v>4.4202176212249047E-2</v>
      </c>
      <c r="P546" s="17">
        <v>3.3720456826457572E-2</v>
      </c>
      <c r="Q546" s="17">
        <v>2.8533936062439039E-2</v>
      </c>
      <c r="R546" s="17">
        <v>2.737008754294323E-2</v>
      </c>
      <c r="S546" s="17">
        <v>3.0526588403121609E-2</v>
      </c>
      <c r="T546" s="17">
        <v>4.2809231023629463E-2</v>
      </c>
      <c r="U546" s="17">
        <v>4.7010324828910773E-2</v>
      </c>
      <c r="V546" s="17">
        <v>3.02141258698677E-2</v>
      </c>
      <c r="W546" s="17">
        <v>2.8804146762081519E-2</v>
      </c>
      <c r="X546" s="17">
        <v>3.7526732743558062E-2</v>
      </c>
      <c r="Z546" s="17">
        <v>3.5549765042618892E-2</v>
      </c>
      <c r="AA546" s="17">
        <v>1.5154316474348379E-2</v>
      </c>
      <c r="AB546" s="17">
        <v>3.8345696573313513E-2</v>
      </c>
      <c r="AC546" s="17">
        <v>4.3469095820000747E-2</v>
      </c>
      <c r="AE546" s="17">
        <v>2.9896364016748712E-2</v>
      </c>
      <c r="AF546" s="17">
        <v>1.568697411920654E-2</v>
      </c>
      <c r="AG546" s="17">
        <v>5.126717802577134E-2</v>
      </c>
      <c r="AH546" s="17">
        <v>2.0924278087638401E-2</v>
      </c>
      <c r="AI546" s="17">
        <v>3.7183180734117062E-2</v>
      </c>
      <c r="AJ546" s="17">
        <v>4.2697169344095051E-2</v>
      </c>
      <c r="AK546" s="17">
        <v>2.6818572181461189E-2</v>
      </c>
      <c r="AL546" s="17">
        <v>3.8196812079988637E-2</v>
      </c>
      <c r="AM546" s="17">
        <v>2.4788429109907591E-2</v>
      </c>
      <c r="AN546" s="17">
        <v>3.461500276996303E-2</v>
      </c>
      <c r="AO546" s="17">
        <v>3.4094539241853017E-2</v>
      </c>
      <c r="AP546" s="17">
        <v>3.1188976506999151E-2</v>
      </c>
      <c r="AQ546" s="17">
        <v>4.4570962659219657E-2</v>
      </c>
      <c r="AR546" s="17">
        <v>2.1945308872462439E-2</v>
      </c>
      <c r="AS546" s="17">
        <v>3.1857033438247008E-2</v>
      </c>
      <c r="AT546" s="17">
        <v>1.8675362604112729E-2</v>
      </c>
      <c r="AU546" s="17">
        <v>3.0230142444965521E-2</v>
      </c>
      <c r="AW546" s="17">
        <v>3.2600603098095732E-2</v>
      </c>
      <c r="AX546" s="17">
        <v>3.4970145291902427E-2</v>
      </c>
      <c r="AZ546" s="17">
        <v>2.7365633192138049E-2</v>
      </c>
      <c r="BA546" s="17">
        <v>4.1616969130227832E-2</v>
      </c>
      <c r="BC546" s="17">
        <v>4.2065188961373602E-2</v>
      </c>
      <c r="BD546" s="17">
        <v>3.1984520306972672E-2</v>
      </c>
      <c r="BE546" s="17">
        <v>2.888674691488945E-2</v>
      </c>
      <c r="BF546" s="17">
        <v>2.3903099461123789E-2</v>
      </c>
      <c r="BG546" s="17">
        <v>2.1965031579016692E-2</v>
      </c>
      <c r="BH546" s="17">
        <v>6.5488091830467318E-2</v>
      </c>
      <c r="BI546" s="17">
        <v>5.0045005868958201E-2</v>
      </c>
      <c r="BK546" s="17">
        <v>2.5601927553595048E-2</v>
      </c>
      <c r="BL546" s="17">
        <v>4.2506169504205583E-2</v>
      </c>
      <c r="BM546" s="17">
        <v>2.649370203259499E-2</v>
      </c>
      <c r="BN546" s="17">
        <v>4.3200116239842323E-2</v>
      </c>
      <c r="BO546" s="17">
        <v>2.7251609680653141E-2</v>
      </c>
      <c r="BQ546" s="17">
        <v>3.6044647984103263E-2</v>
      </c>
      <c r="BR546" s="17">
        <v>3.1576176655039159E-2</v>
      </c>
      <c r="BS546" s="17">
        <v>2.8645125568037371E-2</v>
      </c>
      <c r="BT546" s="17">
        <v>1.6559102006489839E-2</v>
      </c>
      <c r="BU546" s="17">
        <v>0.1010046052504454</v>
      </c>
      <c r="BV546" s="17">
        <v>2.4956080696372489E-2</v>
      </c>
      <c r="BW546" s="17">
        <v>1.5530156768513621E-2</v>
      </c>
      <c r="BX546" s="17">
        <v>3.6532337964913772E-2</v>
      </c>
      <c r="BZ546" s="17">
        <v>3.7501736873038087E-2</v>
      </c>
      <c r="CA546" s="17">
        <v>2.4870827126796748E-2</v>
      </c>
      <c r="CB546" s="17">
        <v>2.834813683707875E-2</v>
      </c>
      <c r="CC546" s="17">
        <v>1.3597690943393069E-2</v>
      </c>
      <c r="CD546" s="17">
        <v>6.0318699744852662E-2</v>
      </c>
      <c r="CE546" s="17">
        <v>8.3191221976579854E-3</v>
      </c>
      <c r="CF546" s="17">
        <v>3.2452930395764898E-2</v>
      </c>
      <c r="CG546" s="17">
        <v>3.5878361952807053E-2</v>
      </c>
      <c r="CI546" s="17">
        <v>3.085067783905427E-2</v>
      </c>
      <c r="CJ546" s="17">
        <v>2.4796352922009612E-2</v>
      </c>
      <c r="CK546" s="17">
        <v>2.396204628345501E-2</v>
      </c>
      <c r="CL546" s="17">
        <v>1.7147879160052299E-2</v>
      </c>
      <c r="CM546" s="17">
        <v>5.3084648021079733E-2</v>
      </c>
      <c r="CN546" s="17">
        <v>4.2560649606876159E-2</v>
      </c>
      <c r="CO546" s="17">
        <v>2.2934283009491879E-2</v>
      </c>
      <c r="CP546" s="17">
        <v>2.760415341764226E-2</v>
      </c>
    </row>
    <row r="547" spans="2:94" x14ac:dyDescent="0.25">
      <c r="B547" s="16" t="s">
        <v>150</v>
      </c>
      <c r="C547" s="17">
        <v>5.2425689042416838E-2</v>
      </c>
      <c r="D547" s="17">
        <v>7.9397723088333733E-2</v>
      </c>
      <c r="E547" s="17">
        <v>7.915544889718594E-2</v>
      </c>
      <c r="F547" s="17">
        <v>5.6085961532470939E-2</v>
      </c>
      <c r="G547" s="17">
        <v>4.4070630728541511E-2</v>
      </c>
      <c r="H547" s="17">
        <v>3.4223703603828579E-2</v>
      </c>
      <c r="I547" s="17">
        <v>2.887775843078072E-2</v>
      </c>
      <c r="K547" s="17">
        <v>5.3696208383147162E-2</v>
      </c>
      <c r="L547" s="17">
        <v>5.1446198541674759E-2</v>
      </c>
      <c r="N547" s="17">
        <v>4.9679411920747457E-2</v>
      </c>
      <c r="O547" s="17">
        <v>6.1088917715234642E-2</v>
      </c>
      <c r="P547" s="17">
        <v>3.9346013594079687E-2</v>
      </c>
      <c r="Q547" s="17">
        <v>5.6449448129154152E-2</v>
      </c>
      <c r="R547" s="17">
        <v>5.9191006255427149E-2</v>
      </c>
      <c r="S547" s="17">
        <v>6.7713028330331076E-2</v>
      </c>
      <c r="T547" s="17">
        <v>6.1804672858749819E-2</v>
      </c>
      <c r="U547" s="17">
        <v>2.398408485024156E-2</v>
      </c>
      <c r="V547" s="17">
        <v>6.5524502786717911E-2</v>
      </c>
      <c r="W547" s="17">
        <v>4.2815804865565188E-2</v>
      </c>
      <c r="X547" s="17">
        <v>4.6434382089259478E-2</v>
      </c>
      <c r="Z547" s="17">
        <v>3.5665027513590949E-2</v>
      </c>
      <c r="AA547" s="17">
        <v>5.3274992561055549E-2</v>
      </c>
      <c r="AB547" s="17">
        <v>6.5065809597554217E-2</v>
      </c>
      <c r="AC547" s="17">
        <v>5.9043455874433833E-2</v>
      </c>
      <c r="AE547" s="17">
        <v>7.2232349131839055E-2</v>
      </c>
      <c r="AF547" s="17">
        <v>7.0212757814524115E-2</v>
      </c>
      <c r="AG547" s="17">
        <v>4.4484476237116537E-2</v>
      </c>
      <c r="AH547" s="17">
        <v>5.3192464320240232E-2</v>
      </c>
      <c r="AI547" s="17">
        <v>6.5167496983518189E-2</v>
      </c>
      <c r="AJ547" s="17">
        <v>4.0994929325156443E-2</v>
      </c>
      <c r="AK547" s="17">
        <v>7.1778087507073068E-2</v>
      </c>
      <c r="AL547" s="17">
        <v>3.2732379852402273E-2</v>
      </c>
      <c r="AM547" s="17">
        <v>8.6609402513607978E-2</v>
      </c>
      <c r="AN547" s="17">
        <v>4.4437107693694758E-2</v>
      </c>
      <c r="AO547" s="17">
        <v>4.7143702694994807E-2</v>
      </c>
      <c r="AP547" s="17">
        <v>4.4595831188158012E-2</v>
      </c>
      <c r="AQ547" s="17">
        <v>2.6770557042731982E-2</v>
      </c>
      <c r="AR547" s="17">
        <v>4.7506269481974152E-2</v>
      </c>
      <c r="AS547" s="17">
        <v>3.4363704207192612E-2</v>
      </c>
      <c r="AT547" s="17">
        <v>5.172442627623812E-2</v>
      </c>
      <c r="AU547" s="17">
        <v>4.6135940754219451E-2</v>
      </c>
      <c r="AW547" s="17">
        <v>4.7438467224472147E-2</v>
      </c>
      <c r="AX547" s="17">
        <v>7.5152460704206336E-2</v>
      </c>
      <c r="AZ547" s="17">
        <v>5.1669346185911617E-2</v>
      </c>
      <c r="BA547" s="17">
        <v>5.3623476083324552E-2</v>
      </c>
      <c r="BC547" s="17">
        <v>5.4013388843767433E-2</v>
      </c>
      <c r="BD547" s="17">
        <v>5.8009823755571517E-2</v>
      </c>
      <c r="BE547" s="17">
        <v>5.4883393380563028E-2</v>
      </c>
      <c r="BF547" s="17">
        <v>4.5714171819808913E-2</v>
      </c>
      <c r="BG547" s="17">
        <v>4.955071442080048E-2</v>
      </c>
      <c r="BH547" s="17">
        <v>4.3958371429030092E-2</v>
      </c>
      <c r="BI547" s="17">
        <v>4.5070337009791142E-2</v>
      </c>
      <c r="BK547" s="17">
        <v>4.6782432899239959E-2</v>
      </c>
      <c r="BL547" s="17">
        <v>4.8882584816881992E-2</v>
      </c>
      <c r="BM547" s="17">
        <v>6.7183897658595504E-2</v>
      </c>
      <c r="BN547" s="17">
        <v>6.6955352119807562E-2</v>
      </c>
      <c r="BO547" s="17">
        <v>3.3262958593721373E-2</v>
      </c>
      <c r="BQ547" s="17">
        <v>4.4018241811212999E-2</v>
      </c>
      <c r="BR547" s="17">
        <v>6.6269046093302683E-2</v>
      </c>
      <c r="BS547" s="17">
        <v>5.8397195589346203E-2</v>
      </c>
      <c r="BT547" s="17">
        <v>9.5669474868084386E-2</v>
      </c>
      <c r="BU547" s="17">
        <v>8.2010997421698532E-3</v>
      </c>
      <c r="BV547" s="17">
        <v>4.734323987681114E-2</v>
      </c>
      <c r="BW547" s="17">
        <v>1.5835685013960599E-2</v>
      </c>
      <c r="BX547" s="17">
        <v>4.9777110937610607E-2</v>
      </c>
      <c r="BZ547" s="17">
        <v>5.4552549575828432E-2</v>
      </c>
      <c r="CA547" s="17">
        <v>5.5865865520348612E-2</v>
      </c>
      <c r="CB547" s="17">
        <v>4.3693093740759699E-2</v>
      </c>
      <c r="CC547" s="17">
        <v>5.6274202306303762E-2</v>
      </c>
      <c r="CD547" s="17">
        <v>5.3518514392022591E-2</v>
      </c>
      <c r="CE547" s="17">
        <v>8.3629041646541849E-2</v>
      </c>
      <c r="CF547" s="17">
        <v>2.4657797100307629E-2</v>
      </c>
      <c r="CG547" s="17">
        <v>4.4268443933416543E-2</v>
      </c>
      <c r="CI547" s="17">
        <v>5.1596286957136972E-2</v>
      </c>
      <c r="CJ547" s="17">
        <v>6.3420392950313945E-2</v>
      </c>
      <c r="CK547" s="17">
        <v>5.916709764131102E-2</v>
      </c>
      <c r="CL547" s="17">
        <v>4.7990566947712837E-2</v>
      </c>
      <c r="CM547" s="17">
        <v>6.1759856775446993E-2</v>
      </c>
      <c r="CN547" s="17">
        <v>3.557952116289103E-2</v>
      </c>
      <c r="CO547" s="17">
        <v>2.36994421042881E-2</v>
      </c>
      <c r="CP547" s="17">
        <v>4.1980574297587059E-2</v>
      </c>
    </row>
    <row r="548" spans="2:94" x14ac:dyDescent="0.25">
      <c r="B548" s="16" t="s">
        <v>151</v>
      </c>
      <c r="C548" s="17">
        <v>9.8626457181016008E-2</v>
      </c>
      <c r="D548" s="17">
        <v>0.17688961241793749</v>
      </c>
      <c r="E548" s="17">
        <v>0.16130151214315791</v>
      </c>
      <c r="F548" s="17">
        <v>0.1140277683202153</v>
      </c>
      <c r="G548" s="17">
        <v>6.3567436703094699E-2</v>
      </c>
      <c r="H548" s="17">
        <v>5.3466039879319228E-2</v>
      </c>
      <c r="I548" s="17">
        <v>4.216945325054712E-2</v>
      </c>
      <c r="K548" s="17">
        <v>8.958651837513576E-2</v>
      </c>
      <c r="L548" s="17">
        <v>0.10794755461323451</v>
      </c>
      <c r="N548" s="17">
        <v>7.0483099832602647E-2</v>
      </c>
      <c r="O548" s="17">
        <v>0.1333395190064762</v>
      </c>
      <c r="P548" s="17">
        <v>8.6082366156737825E-2</v>
      </c>
      <c r="Q548" s="17">
        <v>8.1226328367015876E-2</v>
      </c>
      <c r="R548" s="17">
        <v>9.6010174104299101E-2</v>
      </c>
      <c r="S548" s="17">
        <v>0.11764288957714759</v>
      </c>
      <c r="T548" s="17">
        <v>0.1473679337196101</v>
      </c>
      <c r="U548" s="17">
        <v>8.5990653713023904E-2</v>
      </c>
      <c r="V548" s="17">
        <v>0.11218020955136671</v>
      </c>
      <c r="W548" s="17">
        <v>9.2817526064994327E-2</v>
      </c>
      <c r="X548" s="17">
        <v>6.7550388448055956E-2</v>
      </c>
      <c r="Z548" s="17">
        <v>8.8565562754502655E-2</v>
      </c>
      <c r="AA548" s="17">
        <v>8.2291672024252652E-2</v>
      </c>
      <c r="AB548" s="17">
        <v>0.117712241976399</v>
      </c>
      <c r="AC548" s="17">
        <v>0.10978908994506451</v>
      </c>
      <c r="AE548" s="17">
        <v>0.20802923050648339</v>
      </c>
      <c r="AF548" s="17">
        <v>0.1528647985762327</v>
      </c>
      <c r="AG548" s="17">
        <v>0.1040602204922173</v>
      </c>
      <c r="AH548" s="17">
        <v>0.123371277220568</v>
      </c>
      <c r="AI548" s="17">
        <v>0.10506023693788021</v>
      </c>
      <c r="AJ548" s="17">
        <v>0.1161568147493723</v>
      </c>
      <c r="AK548" s="17">
        <v>6.0273847756782843E-2</v>
      </c>
      <c r="AL548" s="17">
        <v>0.1108248703993089</v>
      </c>
      <c r="AM548" s="17">
        <v>6.0695949602095553E-2</v>
      </c>
      <c r="AN548" s="17">
        <v>9.153017394915651E-2</v>
      </c>
      <c r="AO548" s="17">
        <v>8.7372999030055867E-2</v>
      </c>
      <c r="AP548" s="17">
        <v>6.0644150318418653E-2</v>
      </c>
      <c r="AQ548" s="17">
        <v>0.11250028106734319</v>
      </c>
      <c r="AR548" s="17">
        <v>9.249024900773116E-2</v>
      </c>
      <c r="AS548" s="17">
        <v>8.7295322159372371E-2</v>
      </c>
      <c r="AT548" s="17">
        <v>0.1045778934570039</v>
      </c>
      <c r="AU548" s="17">
        <v>0.1069875548123521</v>
      </c>
      <c r="AW548" s="17">
        <v>8.8404938885903214E-2</v>
      </c>
      <c r="AX548" s="17">
        <v>0.14296840358106169</v>
      </c>
      <c r="AZ548" s="17">
        <v>0.10216422551692041</v>
      </c>
      <c r="BA548" s="17">
        <v>9.3023848483077307E-2</v>
      </c>
      <c r="BC548" s="17">
        <v>9.9568062509141492E-2</v>
      </c>
      <c r="BD548" s="17">
        <v>9.5123566964609232E-2</v>
      </c>
      <c r="BE548" s="17">
        <v>8.9464374576680245E-2</v>
      </c>
      <c r="BF548" s="17">
        <v>8.1798121170396115E-2</v>
      </c>
      <c r="BG548" s="17">
        <v>0.14314421745907971</v>
      </c>
      <c r="BH548" s="17">
        <v>0.15404198622310869</v>
      </c>
      <c r="BI548" s="17">
        <v>8.002352791425589E-2</v>
      </c>
      <c r="BK548" s="17">
        <v>8.1728123357552598E-2</v>
      </c>
      <c r="BL548" s="17">
        <v>8.0920886727436081E-2</v>
      </c>
      <c r="BM548" s="17">
        <v>0.1453809626149842</v>
      </c>
      <c r="BN548" s="17">
        <v>0.13031633869073361</v>
      </c>
      <c r="BO548" s="17">
        <v>0.1645251651245736</v>
      </c>
      <c r="BQ548" s="17">
        <v>7.8281173171090832E-2</v>
      </c>
      <c r="BR548" s="17">
        <v>0.110931025059494</v>
      </c>
      <c r="BS548" s="17">
        <v>9.0688815240927215E-2</v>
      </c>
      <c r="BT548" s="17">
        <v>0.14954253225012129</v>
      </c>
      <c r="BU548" s="17">
        <v>0.108165073060307</v>
      </c>
      <c r="BV548" s="17">
        <v>0.1044951880556196</v>
      </c>
      <c r="BW548" s="17">
        <v>0.1070938273220525</v>
      </c>
      <c r="BX548" s="17">
        <v>9.7822599390358519E-2</v>
      </c>
      <c r="BZ548" s="17">
        <v>9.2366121846476926E-2</v>
      </c>
      <c r="CA548" s="17">
        <v>9.2804231838341952E-2</v>
      </c>
      <c r="CB548" s="17">
        <v>6.8529720821109225E-2</v>
      </c>
      <c r="CC548" s="17">
        <v>0.1136176638552417</v>
      </c>
      <c r="CD548" s="17">
        <v>0.1122367611106507</v>
      </c>
      <c r="CE548" s="17">
        <v>8.8679840883731528E-2</v>
      </c>
      <c r="CF548" s="17">
        <v>0.1092069524035319</v>
      </c>
      <c r="CG548" s="17">
        <v>0.11642590944832409</v>
      </c>
      <c r="CI548" s="17">
        <v>0.10258750678110801</v>
      </c>
      <c r="CJ548" s="17">
        <v>0.1225283856750486</v>
      </c>
      <c r="CK548" s="17">
        <v>8.6087408846650865E-2</v>
      </c>
      <c r="CL548" s="17">
        <v>8.5098836565716693E-2</v>
      </c>
      <c r="CM548" s="17">
        <v>9.2846046334788615E-2</v>
      </c>
      <c r="CN548" s="17">
        <v>0.1074167343081197</v>
      </c>
      <c r="CO548" s="17">
        <v>7.1568359357297981E-2</v>
      </c>
      <c r="CP548" s="17">
        <v>0.1076578419456095</v>
      </c>
    </row>
    <row r="549" spans="2:94" x14ac:dyDescent="0.25">
      <c r="B549" s="16" t="s">
        <v>152</v>
      </c>
      <c r="C549" s="17">
        <v>0.20530366544705381</v>
      </c>
      <c r="D549" s="17">
        <v>0.1963813338251075</v>
      </c>
      <c r="E549" s="17">
        <v>0.19752504790270639</v>
      </c>
      <c r="F549" s="17">
        <v>0.21711220455213359</v>
      </c>
      <c r="G549" s="17">
        <v>0.1899546846601671</v>
      </c>
      <c r="H549" s="17">
        <v>0.2107426806755161</v>
      </c>
      <c r="I549" s="17">
        <v>0.21673029173279029</v>
      </c>
      <c r="K549" s="17">
        <v>0.20287520382784169</v>
      </c>
      <c r="L549" s="17">
        <v>0.2078349877282592</v>
      </c>
      <c r="N549" s="17">
        <v>0.1647121697459043</v>
      </c>
      <c r="O549" s="17">
        <v>0.17874212224924579</v>
      </c>
      <c r="P549" s="17">
        <v>0.23655155725788229</v>
      </c>
      <c r="Q549" s="17">
        <v>0.21739698663261409</v>
      </c>
      <c r="R549" s="17">
        <v>0.1896462594937616</v>
      </c>
      <c r="S549" s="17">
        <v>0.19780973986361119</v>
      </c>
      <c r="T549" s="17">
        <v>0.2207713661716498</v>
      </c>
      <c r="U549" s="17">
        <v>0.20893157407257379</v>
      </c>
      <c r="V549" s="17">
        <v>0.226034295478554</v>
      </c>
      <c r="W549" s="17">
        <v>0.19041537750830179</v>
      </c>
      <c r="X549" s="17">
        <v>0.21357007217531249</v>
      </c>
      <c r="Z549" s="17">
        <v>0.20709869563048061</v>
      </c>
      <c r="AA549" s="17">
        <v>0.19029814657444891</v>
      </c>
      <c r="AB549" s="17">
        <v>0.21480763095297131</v>
      </c>
      <c r="AC549" s="17">
        <v>0.21118523771946579</v>
      </c>
      <c r="AE549" s="17">
        <v>0.12688070167562621</v>
      </c>
      <c r="AF549" s="17">
        <v>0.20460197137707539</v>
      </c>
      <c r="AG549" s="17">
        <v>0.22605575552998999</v>
      </c>
      <c r="AH549" s="17">
        <v>0.2196042289825747</v>
      </c>
      <c r="AI549" s="17">
        <v>0.2177232907125585</v>
      </c>
      <c r="AJ549" s="17">
        <v>0.2348237248888943</v>
      </c>
      <c r="AK549" s="17">
        <v>0.1856125453601003</v>
      </c>
      <c r="AL549" s="17">
        <v>0.18178156755321939</v>
      </c>
      <c r="AM549" s="17">
        <v>0.23363364506285519</v>
      </c>
      <c r="AN549" s="17">
        <v>0.19451219211152959</v>
      </c>
      <c r="AO549" s="17">
        <v>0.1774287309195442</v>
      </c>
      <c r="AP549" s="17">
        <v>0.1915765102492816</v>
      </c>
      <c r="AQ549" s="17">
        <v>0.1654534622599344</v>
      </c>
      <c r="AR549" s="17">
        <v>0.2879475634127292</v>
      </c>
      <c r="AS549" s="17">
        <v>0.15118385155745309</v>
      </c>
      <c r="AT549" s="17">
        <v>0.2325399857974482</v>
      </c>
      <c r="AU549" s="17">
        <v>0.17944432305167579</v>
      </c>
      <c r="AW549" s="17">
        <v>0.2007967642673322</v>
      </c>
      <c r="AX549" s="17">
        <v>0.22569913995785579</v>
      </c>
      <c r="AZ549" s="17">
        <v>0.21058800962453211</v>
      </c>
      <c r="BA549" s="17">
        <v>0.19693508111913949</v>
      </c>
      <c r="BC549" s="17">
        <v>0.2154624220783935</v>
      </c>
      <c r="BD549" s="17">
        <v>0.2116671942044068</v>
      </c>
      <c r="BE549" s="17">
        <v>0.1886760819431148</v>
      </c>
      <c r="BF549" s="17">
        <v>0.1796721074052762</v>
      </c>
      <c r="BG549" s="17">
        <v>0.21305043363113929</v>
      </c>
      <c r="BH549" s="17">
        <v>0.29778830046152521</v>
      </c>
      <c r="BI549" s="17">
        <v>0.2111917067370169</v>
      </c>
      <c r="BK549" s="17">
        <v>0.2106675588920377</v>
      </c>
      <c r="BL549" s="17">
        <v>0.22117534804640959</v>
      </c>
      <c r="BM549" s="17">
        <v>0.1829931273953477</v>
      </c>
      <c r="BN549" s="17">
        <v>0.1729005098837928</v>
      </c>
      <c r="BO549" s="17">
        <v>0.18151140688747919</v>
      </c>
      <c r="BQ549" s="17">
        <v>0.2118412069382431</v>
      </c>
      <c r="BR549" s="17">
        <v>0.22136738959633859</v>
      </c>
      <c r="BS549" s="17">
        <v>0.21538987397222559</v>
      </c>
      <c r="BT549" s="17">
        <v>0.26693594091124351</v>
      </c>
      <c r="BU549" s="17">
        <v>0.19976915948990739</v>
      </c>
      <c r="BV549" s="17">
        <v>0.19824637012634491</v>
      </c>
      <c r="BW549" s="17">
        <v>0.20234232986428721</v>
      </c>
      <c r="BX549" s="17">
        <v>0.1433049184606548</v>
      </c>
      <c r="BZ549" s="17">
        <v>0.2157991725154923</v>
      </c>
      <c r="CA549" s="17">
        <v>0.21553685239244461</v>
      </c>
      <c r="CB549" s="17">
        <v>0.23765571663974869</v>
      </c>
      <c r="CC549" s="17">
        <v>0.23811510828269741</v>
      </c>
      <c r="CD549" s="17">
        <v>0.1977398458828504</v>
      </c>
      <c r="CE549" s="17">
        <v>0.12771635312853119</v>
      </c>
      <c r="CF549" s="17">
        <v>0.1636522580990234</v>
      </c>
      <c r="CG549" s="17">
        <v>0.18737137008169899</v>
      </c>
      <c r="CI549" s="17">
        <v>0.20687233379527481</v>
      </c>
      <c r="CJ549" s="17">
        <v>0.2137806904302969</v>
      </c>
      <c r="CK549" s="17">
        <v>0.2176078583164911</v>
      </c>
      <c r="CL549" s="17">
        <v>0.20310441965517831</v>
      </c>
      <c r="CM549" s="17">
        <v>0.22993054167744309</v>
      </c>
      <c r="CN549" s="17">
        <v>0.16137857300320149</v>
      </c>
      <c r="CO549" s="17">
        <v>0.18949099019096699</v>
      </c>
      <c r="CP549" s="17">
        <v>0.1446364336218236</v>
      </c>
    </row>
    <row r="550" spans="2:94" ht="30" x14ac:dyDescent="0.25">
      <c r="B550" s="16" t="s">
        <v>153</v>
      </c>
      <c r="C550" s="17">
        <v>0.47104377740736558</v>
      </c>
      <c r="D550" s="17">
        <v>0.36038365661429478</v>
      </c>
      <c r="E550" s="17">
        <v>0.37970081108829212</v>
      </c>
      <c r="F550" s="17">
        <v>0.42212590605990052</v>
      </c>
      <c r="G550" s="17">
        <v>0.51246338028584926</v>
      </c>
      <c r="H550" s="17">
        <v>0.58303873236353454</v>
      </c>
      <c r="I550" s="17">
        <v>0.54939961789595826</v>
      </c>
      <c r="K550" s="17">
        <v>0.51455390340568097</v>
      </c>
      <c r="L550" s="17">
        <v>0.42884383273179671</v>
      </c>
      <c r="N550" s="17">
        <v>0.57954623219429935</v>
      </c>
      <c r="O550" s="17">
        <v>0.41067051011997019</v>
      </c>
      <c r="P550" s="17">
        <v>0.44891736127461918</v>
      </c>
      <c r="Q550" s="17">
        <v>0.48125267512179443</v>
      </c>
      <c r="R550" s="17">
        <v>0.4503210325230797</v>
      </c>
      <c r="S550" s="17">
        <v>0.43142431469262421</v>
      </c>
      <c r="T550" s="17">
        <v>0.38510195089687371</v>
      </c>
      <c r="U550" s="17">
        <v>0.48837311018196089</v>
      </c>
      <c r="V550" s="17">
        <v>0.44494496454266103</v>
      </c>
      <c r="W550" s="17">
        <v>0.51907956615956119</v>
      </c>
      <c r="X550" s="17">
        <v>0.4958485941204927</v>
      </c>
      <c r="Z550" s="17">
        <v>0.53823889419748749</v>
      </c>
      <c r="AA550" s="17">
        <v>0.51899365977400347</v>
      </c>
      <c r="AB550" s="17">
        <v>0.43814172232600929</v>
      </c>
      <c r="AC550" s="17">
        <v>0.37821749167421909</v>
      </c>
      <c r="AE550" s="17">
        <v>0.19528086389756319</v>
      </c>
      <c r="AF550" s="17">
        <v>0.29952238050978452</v>
      </c>
      <c r="AG550" s="17">
        <v>0.42703244008940439</v>
      </c>
      <c r="AH550" s="17">
        <v>0.36431878353507768</v>
      </c>
      <c r="AI550" s="17">
        <v>0.43288815252079249</v>
      </c>
      <c r="AJ550" s="17">
        <v>0.441480094611995</v>
      </c>
      <c r="AK550" s="17">
        <v>0.51950150885852064</v>
      </c>
      <c r="AL550" s="17">
        <v>0.48164210753774678</v>
      </c>
      <c r="AM550" s="17">
        <v>0.49028871699531662</v>
      </c>
      <c r="AN550" s="17">
        <v>0.5021678533237165</v>
      </c>
      <c r="AO550" s="17">
        <v>0.55972667497124751</v>
      </c>
      <c r="AP550" s="17">
        <v>0.54258105448789373</v>
      </c>
      <c r="AQ550" s="17">
        <v>0.587081101405862</v>
      </c>
      <c r="AR550" s="17">
        <v>0.48184636652962931</v>
      </c>
      <c r="AS550" s="17">
        <v>0.59385509043871787</v>
      </c>
      <c r="AT550" s="17">
        <v>0.5183274795324897</v>
      </c>
      <c r="AU550" s="17">
        <v>0.35083726231570539</v>
      </c>
      <c r="AW550" s="17">
        <v>0.4932393971260971</v>
      </c>
      <c r="AX550" s="17">
        <v>0.38121913837682808</v>
      </c>
      <c r="AZ550" s="17">
        <v>0.47353492585933987</v>
      </c>
      <c r="BA550" s="17">
        <v>0.46709865475949719</v>
      </c>
      <c r="BC550" s="17">
        <v>0.41541543304254691</v>
      </c>
      <c r="BD550" s="17">
        <v>0.47098531917699937</v>
      </c>
      <c r="BE550" s="17">
        <v>0.52046295922318286</v>
      </c>
      <c r="BF550" s="17">
        <v>0.5479722175626619</v>
      </c>
      <c r="BG550" s="17">
        <v>0.49884204401419863</v>
      </c>
      <c r="BH550" s="17">
        <v>0.38263246092994968</v>
      </c>
      <c r="BI550" s="17">
        <v>0.2664364640894642</v>
      </c>
      <c r="BK550" s="17">
        <v>0.53442484304797144</v>
      </c>
      <c r="BL550" s="17">
        <v>0.49116493787689242</v>
      </c>
      <c r="BM550" s="17">
        <v>0.34742290463228409</v>
      </c>
      <c r="BN550" s="17">
        <v>0.44975157965974011</v>
      </c>
      <c r="BO550" s="17">
        <v>0.12060706869908</v>
      </c>
      <c r="BQ550" s="17">
        <v>0.52176695653055105</v>
      </c>
      <c r="BR550" s="17">
        <v>0.46764858418880267</v>
      </c>
      <c r="BS550" s="17">
        <v>0.53141221583337139</v>
      </c>
      <c r="BT550" s="17">
        <v>0.40507737445024672</v>
      </c>
      <c r="BU550" s="17">
        <v>0.43923110729855869</v>
      </c>
      <c r="BV550" s="17">
        <v>0.37232416501010701</v>
      </c>
      <c r="BW550" s="17">
        <v>0.25593326023492341</v>
      </c>
      <c r="BX550" s="17">
        <v>0.52285799038302228</v>
      </c>
      <c r="BZ550" s="17">
        <v>0.49879034358559299</v>
      </c>
      <c r="CA550" s="17">
        <v>0.50438957232354875</v>
      </c>
      <c r="CB550" s="17">
        <v>0.52568339333286629</v>
      </c>
      <c r="CC550" s="17">
        <v>0.49749996022456888</v>
      </c>
      <c r="CD550" s="17">
        <v>0.46573330495136023</v>
      </c>
      <c r="CE550" s="17">
        <v>0.58975673278821483</v>
      </c>
      <c r="CF550" s="17">
        <v>0.15733591398178401</v>
      </c>
      <c r="CG550" s="17">
        <v>0.382329109251897</v>
      </c>
      <c r="CI550" s="17">
        <v>0.49657518859671229</v>
      </c>
      <c r="CJ550" s="17">
        <v>0.46319676650627689</v>
      </c>
      <c r="CK550" s="17">
        <v>0.52730087256550695</v>
      </c>
      <c r="CL550" s="17">
        <v>0.55790064476907963</v>
      </c>
      <c r="CM550" s="17">
        <v>0.45516120395396831</v>
      </c>
      <c r="CN550" s="17">
        <v>0.2774329419638451</v>
      </c>
      <c r="CO550" s="17">
        <v>0.41383529808026448</v>
      </c>
      <c r="CP550" s="17">
        <v>0.5389550354246655</v>
      </c>
    </row>
    <row r="551" spans="2:94" x14ac:dyDescent="0.25">
      <c r="B551" s="16" t="s">
        <v>85</v>
      </c>
      <c r="C551" s="17">
        <v>0.13971882091122281</v>
      </c>
      <c r="D551" s="17">
        <v>0.1361011829919061</v>
      </c>
      <c r="E551" s="17">
        <v>0.14700898226718251</v>
      </c>
      <c r="F551" s="17">
        <v>0.15953364672551501</v>
      </c>
      <c r="G551" s="17">
        <v>0.16182670876688121</v>
      </c>
      <c r="H551" s="17">
        <v>9.3298479111597152E-2</v>
      </c>
      <c r="I551" s="17">
        <v>0.13333718566265149</v>
      </c>
      <c r="K551" s="17">
        <v>0.1013220262458888</v>
      </c>
      <c r="L551" s="17">
        <v>0.1769187534872656</v>
      </c>
      <c r="N551" s="17">
        <v>0.11474362379617881</v>
      </c>
      <c r="O551" s="17">
        <v>0.171956754696824</v>
      </c>
      <c r="P551" s="17">
        <v>0.1553822448902234</v>
      </c>
      <c r="Q551" s="17">
        <v>0.13514062568698251</v>
      </c>
      <c r="R551" s="17">
        <v>0.1774614400804892</v>
      </c>
      <c r="S551" s="17">
        <v>0.1548834391331643</v>
      </c>
      <c r="T551" s="17">
        <v>0.14214484532948721</v>
      </c>
      <c r="U551" s="17">
        <v>0.14571025235328899</v>
      </c>
      <c r="V551" s="17">
        <v>0.1211019017708328</v>
      </c>
      <c r="W551" s="17">
        <v>0.12606757863949589</v>
      </c>
      <c r="X551" s="17">
        <v>0.13906983042332119</v>
      </c>
      <c r="Z551" s="17">
        <v>9.4882054861319384E-2</v>
      </c>
      <c r="AA551" s="17">
        <v>0.13998721259189109</v>
      </c>
      <c r="AB551" s="17">
        <v>0.1259268985737528</v>
      </c>
      <c r="AC551" s="17">
        <v>0.19829562896681599</v>
      </c>
      <c r="AE551" s="17">
        <v>0.3676804907717397</v>
      </c>
      <c r="AF551" s="17">
        <v>0.25711111760317629</v>
      </c>
      <c r="AG551" s="17">
        <v>0.14709992962550039</v>
      </c>
      <c r="AH551" s="17">
        <v>0.21858896785390089</v>
      </c>
      <c r="AI551" s="17">
        <v>0.14197764211113351</v>
      </c>
      <c r="AJ551" s="17">
        <v>0.12384726708048691</v>
      </c>
      <c r="AK551" s="17">
        <v>0.13601543833606211</v>
      </c>
      <c r="AL551" s="17">
        <v>0.15482226257733389</v>
      </c>
      <c r="AM551" s="17">
        <v>0.103983856716217</v>
      </c>
      <c r="AN551" s="17">
        <v>0.1327376701519396</v>
      </c>
      <c r="AO551" s="17">
        <v>9.4233353142304535E-2</v>
      </c>
      <c r="AP551" s="17">
        <v>0.1294134772492487</v>
      </c>
      <c r="AQ551" s="17">
        <v>6.3623635564908965E-2</v>
      </c>
      <c r="AR551" s="17">
        <v>6.8264242695473765E-2</v>
      </c>
      <c r="AS551" s="17">
        <v>0.1014449981990173</v>
      </c>
      <c r="AT551" s="17">
        <v>7.4154852332707272E-2</v>
      </c>
      <c r="AU551" s="17">
        <v>0.28636477662108167</v>
      </c>
      <c r="AW551" s="17">
        <v>0.13751982939809951</v>
      </c>
      <c r="AX551" s="17">
        <v>0.13999071208814559</v>
      </c>
      <c r="AZ551" s="17">
        <v>0.134677859621158</v>
      </c>
      <c r="BA551" s="17">
        <v>0.1477019704247336</v>
      </c>
      <c r="BC551" s="17">
        <v>0.1734755045647772</v>
      </c>
      <c r="BD551" s="17">
        <v>0.1322295755914403</v>
      </c>
      <c r="BE551" s="17">
        <v>0.1176264439615697</v>
      </c>
      <c r="BF551" s="17">
        <v>0.12094028258073319</v>
      </c>
      <c r="BG551" s="17">
        <v>7.3447558895765236E-2</v>
      </c>
      <c r="BH551" s="17">
        <v>5.6090789125918958E-2</v>
      </c>
      <c r="BI551" s="17">
        <v>0.34723295838051349</v>
      </c>
      <c r="BK551" s="17">
        <v>0.1007951142496033</v>
      </c>
      <c r="BL551" s="17">
        <v>0.1153500730281746</v>
      </c>
      <c r="BM551" s="17">
        <v>0.23052540566619359</v>
      </c>
      <c r="BN551" s="17">
        <v>0.1368761034060835</v>
      </c>
      <c r="BO551" s="17">
        <v>0.47284179101449247</v>
      </c>
      <c r="BQ551" s="17">
        <v>0.1080477735647989</v>
      </c>
      <c r="BR551" s="17">
        <v>0.1022077784070229</v>
      </c>
      <c r="BS551" s="17">
        <v>7.5466773796092124E-2</v>
      </c>
      <c r="BT551" s="17">
        <v>6.6215575513814226E-2</v>
      </c>
      <c r="BU551" s="17">
        <v>0.14362895515861179</v>
      </c>
      <c r="BV551" s="17">
        <v>0.25263495623474491</v>
      </c>
      <c r="BW551" s="17">
        <v>0.40326474079626262</v>
      </c>
      <c r="BX551" s="17">
        <v>0.14970504286344</v>
      </c>
      <c r="BZ551" s="17">
        <v>0.1009900756035713</v>
      </c>
      <c r="CA551" s="17">
        <v>0.1065326507985194</v>
      </c>
      <c r="CB551" s="17">
        <v>9.6089938628437233E-2</v>
      </c>
      <c r="CC551" s="17">
        <v>8.0895374387795121E-2</v>
      </c>
      <c r="CD551" s="17">
        <v>0.1104528739182634</v>
      </c>
      <c r="CE551" s="17">
        <v>0.1018989093553227</v>
      </c>
      <c r="CF551" s="17">
        <v>0.51269414801958801</v>
      </c>
      <c r="CG551" s="17">
        <v>0.2337268053318563</v>
      </c>
      <c r="CI551" s="17">
        <v>0.1115180060307138</v>
      </c>
      <c r="CJ551" s="17">
        <v>0.112277411516054</v>
      </c>
      <c r="CK551" s="17">
        <v>8.587471634658507E-2</v>
      </c>
      <c r="CL551" s="17">
        <v>8.8757652902260259E-2</v>
      </c>
      <c r="CM551" s="17">
        <v>0.1072177032372733</v>
      </c>
      <c r="CN551" s="17">
        <v>0.3756315799550663</v>
      </c>
      <c r="CO551" s="17">
        <v>0.27847162725769048</v>
      </c>
      <c r="CP551" s="17">
        <v>0.139165961292672</v>
      </c>
    </row>
    <row r="553" spans="2:94" ht="75" x14ac:dyDescent="0.25">
      <c r="B553" s="14" t="s">
        <v>180</v>
      </c>
    </row>
    <row r="554" spans="2:94" x14ac:dyDescent="0.25">
      <c r="B554" s="15" t="s">
        <v>15</v>
      </c>
    </row>
    <row r="555" spans="2:94" x14ac:dyDescent="0.25">
      <c r="B555" s="14" t="s">
        <v>139</v>
      </c>
      <c r="C555" s="17">
        <v>0.15277098434403499</v>
      </c>
      <c r="D555" s="17">
        <v>0.24945957161545779</v>
      </c>
      <c r="E555" s="17">
        <v>0.28179889235717509</v>
      </c>
      <c r="F555" s="17">
        <v>0.1861523021844359</v>
      </c>
      <c r="G555" s="17">
        <v>0.1122483261681069</v>
      </c>
      <c r="H555" s="17">
        <v>8.4970441558011034E-2</v>
      </c>
      <c r="I555" s="17">
        <v>3.5136449718000479E-2</v>
      </c>
      <c r="K555" s="17">
        <v>0.16920565590590611</v>
      </c>
      <c r="L555" s="17">
        <v>0.13748107134924589</v>
      </c>
      <c r="N555" s="17">
        <v>0.10832100074119889</v>
      </c>
      <c r="O555" s="17">
        <v>0.1508433208830548</v>
      </c>
      <c r="P555" s="17">
        <v>0.1016623156163837</v>
      </c>
      <c r="Q555" s="17">
        <v>0.1538286467987639</v>
      </c>
      <c r="R555" s="17">
        <v>0.15696034564512529</v>
      </c>
      <c r="S555" s="17">
        <v>0.1320009051547173</v>
      </c>
      <c r="T555" s="17">
        <v>0.19002961412192951</v>
      </c>
      <c r="U555" s="17">
        <v>0.13730691223564581</v>
      </c>
      <c r="V555" s="17">
        <v>0.22946475181952539</v>
      </c>
      <c r="W555" s="17">
        <v>0.1173631396744584</v>
      </c>
      <c r="X555" s="17">
        <v>0.12856045656776141</v>
      </c>
      <c r="Z555" s="17">
        <v>0.16327834798890881</v>
      </c>
      <c r="AA555" s="17">
        <v>0.12520839397600009</v>
      </c>
      <c r="AB555" s="17">
        <v>0.18956607160156749</v>
      </c>
      <c r="AC555" s="17">
        <v>0.1367180185849925</v>
      </c>
      <c r="AE555" s="17">
        <v>0.12896413379755689</v>
      </c>
      <c r="AF555" s="17">
        <v>0.2066562471437407</v>
      </c>
      <c r="AG555" s="17">
        <v>0.12822912554340571</v>
      </c>
      <c r="AH555" s="17">
        <v>0.13945655916171901</v>
      </c>
      <c r="AI555" s="17">
        <v>0.12943694413074619</v>
      </c>
      <c r="AJ555" s="17">
        <v>0.14309640434077661</v>
      </c>
      <c r="AK555" s="17">
        <v>0.14004644020879439</v>
      </c>
      <c r="AL555" s="17">
        <v>0.1216751660477491</v>
      </c>
      <c r="AM555" s="17">
        <v>0.15589297898926169</v>
      </c>
      <c r="AN555" s="17">
        <v>0.14966561658123201</v>
      </c>
      <c r="AO555" s="17">
        <v>0.13549522339154299</v>
      </c>
      <c r="AP555" s="17">
        <v>0.13893941455657061</v>
      </c>
      <c r="AQ555" s="17">
        <v>0.19950835614066159</v>
      </c>
      <c r="AR555" s="17">
        <v>0.1908200235465507</v>
      </c>
      <c r="AS555" s="17">
        <v>0.19719072535518989</v>
      </c>
      <c r="AT555" s="17">
        <v>0.29757075538014349</v>
      </c>
      <c r="AU555" s="17">
        <v>9.0589596716301957E-2</v>
      </c>
      <c r="AW555" s="17">
        <v>0.12270044802787421</v>
      </c>
      <c r="AX555" s="17">
        <v>0.28264317912879328</v>
      </c>
      <c r="AZ555" s="17">
        <v>0.1566299130160165</v>
      </c>
      <c r="BA555" s="17">
        <v>0.14665976809424569</v>
      </c>
      <c r="BC555" s="17">
        <v>0.1110789103210439</v>
      </c>
      <c r="BD555" s="17">
        <v>0.1362033842670532</v>
      </c>
      <c r="BE555" s="17">
        <v>0.15413269647674499</v>
      </c>
      <c r="BF555" s="17">
        <v>0.1729608199865709</v>
      </c>
      <c r="BG555" s="17">
        <v>0.23854046969939041</v>
      </c>
      <c r="BH555" s="17">
        <v>0.33288814253428162</v>
      </c>
      <c r="BI555" s="17">
        <v>0.1123024455776435</v>
      </c>
      <c r="BK555" s="17">
        <v>0.1532650667433155</v>
      </c>
      <c r="BL555" s="17">
        <v>0.13277724453009351</v>
      </c>
      <c r="BM555" s="17">
        <v>0.17497780436695951</v>
      </c>
      <c r="BN555" s="17">
        <v>0.1748749987630758</v>
      </c>
      <c r="BO555" s="17">
        <v>0.17648817845113091</v>
      </c>
      <c r="BQ555" s="17">
        <v>0.12652030792567701</v>
      </c>
      <c r="BR555" s="17">
        <v>0.19518491554396999</v>
      </c>
      <c r="BS555" s="17">
        <v>0.11911945551364291</v>
      </c>
      <c r="BT555" s="17">
        <v>0.19321811331882549</v>
      </c>
      <c r="BU555" s="17">
        <v>0.20473539557579659</v>
      </c>
      <c r="BV555" s="17">
        <v>0.14207820546800221</v>
      </c>
      <c r="BW555" s="17">
        <v>0.13508188443609331</v>
      </c>
      <c r="BX555" s="17">
        <v>0.13896851451305139</v>
      </c>
      <c r="BZ555" s="17">
        <v>0.1435084095205707</v>
      </c>
      <c r="CA555" s="17">
        <v>0.18659117540378781</v>
      </c>
      <c r="CB555" s="17">
        <v>0.1140447042124047</v>
      </c>
      <c r="CC555" s="17">
        <v>0.151563988480342</v>
      </c>
      <c r="CD555" s="17">
        <v>0.18408108030705869</v>
      </c>
      <c r="CE555" s="17">
        <v>0.1179879355504572</v>
      </c>
      <c r="CF555" s="17">
        <v>0.1215297968180051</v>
      </c>
      <c r="CG555" s="17">
        <v>0.1285114032432273</v>
      </c>
      <c r="CI555" s="17">
        <v>0.16325888022431731</v>
      </c>
      <c r="CJ555" s="17">
        <v>0.2097798379917952</v>
      </c>
      <c r="CK555" s="17">
        <v>0.1038831803721363</v>
      </c>
      <c r="CL555" s="17">
        <v>0.15567262836417631</v>
      </c>
      <c r="CM555" s="17">
        <v>0.16576347221599499</v>
      </c>
      <c r="CN555" s="17">
        <v>0.10317671014017581</v>
      </c>
      <c r="CO555" s="17">
        <v>8.6547509685733326E-2</v>
      </c>
      <c r="CP555" s="17">
        <v>0.12296264731395699</v>
      </c>
    </row>
    <row r="556" spans="2:94" x14ac:dyDescent="0.25">
      <c r="B556" s="14" t="s">
        <v>140</v>
      </c>
      <c r="C556" s="17">
        <v>0.55361373705731798</v>
      </c>
      <c r="D556" s="17">
        <v>0.38674322376314368</v>
      </c>
      <c r="E556" s="17">
        <v>0.36643671310073322</v>
      </c>
      <c r="F556" s="17">
        <v>0.47469484877663037</v>
      </c>
      <c r="G556" s="17">
        <v>0.58847411757792345</v>
      </c>
      <c r="H556" s="17">
        <v>0.68760963058783631</v>
      </c>
      <c r="I556" s="17">
        <v>0.76203758214729467</v>
      </c>
      <c r="K556" s="17">
        <v>0.59870677390112559</v>
      </c>
      <c r="L556" s="17">
        <v>0.50920869312921668</v>
      </c>
      <c r="N556" s="17">
        <v>0.61928868534427561</v>
      </c>
      <c r="O556" s="17">
        <v>0.52936673881278917</v>
      </c>
      <c r="P556" s="17">
        <v>0.5652576564263091</v>
      </c>
      <c r="Q556" s="17">
        <v>0.58090000092963856</v>
      </c>
      <c r="R556" s="17">
        <v>0.53291344948095798</v>
      </c>
      <c r="S556" s="17">
        <v>0.54583673695367541</v>
      </c>
      <c r="T556" s="17">
        <v>0.49049217294879072</v>
      </c>
      <c r="U556" s="17">
        <v>0.56346782839925147</v>
      </c>
      <c r="V556" s="17">
        <v>0.47254437987759568</v>
      </c>
      <c r="W556" s="17">
        <v>0.61769095904192073</v>
      </c>
      <c r="X556" s="17">
        <v>0.58171479958714711</v>
      </c>
      <c r="Z556" s="17">
        <v>0.62092036601451006</v>
      </c>
      <c r="AA556" s="17">
        <v>0.59228285746661991</v>
      </c>
      <c r="AB556" s="17">
        <v>0.5120816724852274</v>
      </c>
      <c r="AC556" s="17">
        <v>0.48014725156931481</v>
      </c>
      <c r="AE556" s="17">
        <v>0.27941528918996722</v>
      </c>
      <c r="AF556" s="17">
        <v>0.33744115071528658</v>
      </c>
      <c r="AG556" s="17">
        <v>0.54027080240495629</v>
      </c>
      <c r="AH556" s="17">
        <v>0.50559073290162393</v>
      </c>
      <c r="AI556" s="17">
        <v>0.5400889336390442</v>
      </c>
      <c r="AJ556" s="17">
        <v>0.59374698548035332</v>
      </c>
      <c r="AK556" s="17">
        <v>0.57070898470267795</v>
      </c>
      <c r="AL556" s="17">
        <v>0.59079941815826065</v>
      </c>
      <c r="AM556" s="17">
        <v>0.58142365593730783</v>
      </c>
      <c r="AN556" s="17">
        <v>0.57875024818032361</v>
      </c>
      <c r="AO556" s="17">
        <v>0.61613656065291988</v>
      </c>
      <c r="AP556" s="17">
        <v>0.60972278514548672</v>
      </c>
      <c r="AQ556" s="17">
        <v>0.59345727745366517</v>
      </c>
      <c r="AR556" s="17">
        <v>0.60455149533708785</v>
      </c>
      <c r="AS556" s="17">
        <v>0.60519382111268305</v>
      </c>
      <c r="AT556" s="17">
        <v>0.42610437613592439</v>
      </c>
      <c r="AU556" s="17">
        <v>0.50904299526387764</v>
      </c>
      <c r="AW556" s="17">
        <v>0.60056353941448815</v>
      </c>
      <c r="AX556" s="17">
        <v>0.35966728217311139</v>
      </c>
      <c r="AZ556" s="17">
        <v>0.55319682563766492</v>
      </c>
      <c r="BA556" s="17">
        <v>0.5542739814046691</v>
      </c>
      <c r="BC556" s="17">
        <v>0.56944867636649743</v>
      </c>
      <c r="BD556" s="17">
        <v>0.54366905760073736</v>
      </c>
      <c r="BE556" s="17">
        <v>0.6020406604903209</v>
      </c>
      <c r="BF556" s="17">
        <v>0.57882131716414942</v>
      </c>
      <c r="BG556" s="17">
        <v>0.51846954928344535</v>
      </c>
      <c r="BH556" s="17">
        <v>0.40217986487280633</v>
      </c>
      <c r="BI556" s="17">
        <v>0.40827260100441892</v>
      </c>
      <c r="BK556" s="17">
        <v>0.61036237710792585</v>
      </c>
      <c r="BL556" s="17">
        <v>0.61683426275582198</v>
      </c>
      <c r="BM556" s="17">
        <v>0.37894791980468562</v>
      </c>
      <c r="BN556" s="17">
        <v>0.50213526773697437</v>
      </c>
      <c r="BO556" s="17">
        <v>0.20026437708870359</v>
      </c>
      <c r="BQ556" s="17">
        <v>0.64322729076117202</v>
      </c>
      <c r="BR556" s="17">
        <v>0.55151522431216249</v>
      </c>
      <c r="BS556" s="17">
        <v>0.67342862175184215</v>
      </c>
      <c r="BT556" s="17">
        <v>0.49100201344888422</v>
      </c>
      <c r="BU556" s="17">
        <v>0.50846809479160493</v>
      </c>
      <c r="BV556" s="17">
        <v>0.40063477163282257</v>
      </c>
      <c r="BW556" s="17">
        <v>0.32941678018319009</v>
      </c>
      <c r="BX556" s="17">
        <v>0.54768209920638966</v>
      </c>
      <c r="BZ556" s="17">
        <v>0.60949443541182546</v>
      </c>
      <c r="CA556" s="17">
        <v>0.56290947424835891</v>
      </c>
      <c r="CB556" s="17">
        <v>0.66473938223005913</v>
      </c>
      <c r="CC556" s="17">
        <v>0.57449466265276472</v>
      </c>
      <c r="CD556" s="17">
        <v>0.56075853681528898</v>
      </c>
      <c r="CE556" s="17">
        <v>0.62039133181932216</v>
      </c>
      <c r="CF556" s="17">
        <v>0.22697565603518799</v>
      </c>
      <c r="CG556" s="17">
        <v>0.45193382177849178</v>
      </c>
      <c r="CI556" s="17">
        <v>0.57047319834829213</v>
      </c>
      <c r="CJ556" s="17">
        <v>0.52179603967625043</v>
      </c>
      <c r="CK556" s="17">
        <v>0.66420964342817657</v>
      </c>
      <c r="CL556" s="17">
        <v>0.58615370919263343</v>
      </c>
      <c r="CM556" s="17">
        <v>0.57550223724744498</v>
      </c>
      <c r="CN556" s="17">
        <v>0.35906395266739388</v>
      </c>
      <c r="CO556" s="17">
        <v>0.50162369791982875</v>
      </c>
      <c r="CP556" s="17">
        <v>0.58284987067138772</v>
      </c>
    </row>
    <row r="557" spans="2:94" x14ac:dyDescent="0.25">
      <c r="B557" s="14" t="s">
        <v>141</v>
      </c>
      <c r="C557" s="17">
        <v>-0.40084275271328301</v>
      </c>
      <c r="D557" s="17">
        <v>-0.1372836521476859</v>
      </c>
      <c r="E557" s="17">
        <v>-8.4637820743558079E-2</v>
      </c>
      <c r="F557" s="17">
        <v>-0.28854254659219453</v>
      </c>
      <c r="G557" s="17">
        <v>-0.47622579140981658</v>
      </c>
      <c r="H557" s="17">
        <v>-0.60263918902982527</v>
      </c>
      <c r="I557" s="17">
        <v>-0.72690113242929422</v>
      </c>
      <c r="K557" s="17">
        <v>-0.42950111799521951</v>
      </c>
      <c r="L557" s="17">
        <v>-0.37172762177997082</v>
      </c>
      <c r="N557" s="17">
        <v>-0.51096768460307673</v>
      </c>
      <c r="O557" s="17">
        <v>-0.37852341792973437</v>
      </c>
      <c r="P557" s="17">
        <v>-0.46359534080992543</v>
      </c>
      <c r="Q557" s="17">
        <v>-0.42707135413087471</v>
      </c>
      <c r="R557" s="17">
        <v>-0.37595310383583258</v>
      </c>
      <c r="S557" s="17">
        <v>-0.41383583179895811</v>
      </c>
      <c r="T557" s="17">
        <v>-0.30046255882686113</v>
      </c>
      <c r="U557" s="17">
        <v>-0.42616091616360569</v>
      </c>
      <c r="V557" s="17">
        <v>-0.24307962805807029</v>
      </c>
      <c r="W557" s="17">
        <v>-0.50032781936746229</v>
      </c>
      <c r="X557" s="17">
        <v>-0.45315434301938567</v>
      </c>
      <c r="Z557" s="17">
        <v>-0.45764201802560123</v>
      </c>
      <c r="AA557" s="17">
        <v>-0.46707446349061982</v>
      </c>
      <c r="AB557" s="17">
        <v>-0.32251560088365988</v>
      </c>
      <c r="AC557" s="17">
        <v>-0.34342923298432232</v>
      </c>
      <c r="AE557" s="17">
        <v>-0.15045115539241041</v>
      </c>
      <c r="AF557" s="17">
        <v>-0.13078490357154579</v>
      </c>
      <c r="AG557" s="17">
        <v>-0.41204167686155058</v>
      </c>
      <c r="AH557" s="17">
        <v>-0.36613417373990498</v>
      </c>
      <c r="AI557" s="17">
        <v>-0.41065198950829801</v>
      </c>
      <c r="AJ557" s="17">
        <v>-0.45065058113957668</v>
      </c>
      <c r="AK557" s="17">
        <v>-0.43066254449388353</v>
      </c>
      <c r="AL557" s="17">
        <v>-0.46912425211051151</v>
      </c>
      <c r="AM557" s="17">
        <v>-0.42553067694804608</v>
      </c>
      <c r="AN557" s="17">
        <v>-0.4290846315990916</v>
      </c>
      <c r="AO557" s="17">
        <v>-0.48064133726137692</v>
      </c>
      <c r="AP557" s="17">
        <v>-0.47078337058891617</v>
      </c>
      <c r="AQ557" s="17">
        <v>-0.39394892131300357</v>
      </c>
      <c r="AR557" s="17">
        <v>-0.41373147179053721</v>
      </c>
      <c r="AS557" s="17">
        <v>-0.40800309575749322</v>
      </c>
      <c r="AT557" s="17">
        <v>-0.1285336207557809</v>
      </c>
      <c r="AU557" s="17">
        <v>-0.41845339854757568</v>
      </c>
      <c r="AW557" s="17">
        <v>-0.47786309138661398</v>
      </c>
      <c r="AX557" s="17">
        <v>-7.702410304431806E-2</v>
      </c>
      <c r="AZ557" s="17">
        <v>-0.39656691262164839</v>
      </c>
      <c r="BA557" s="17">
        <v>-0.40761421331042341</v>
      </c>
      <c r="BC557" s="17">
        <v>-0.45836976604545349</v>
      </c>
      <c r="BD557" s="17">
        <v>-0.40746567333368422</v>
      </c>
      <c r="BE557" s="17">
        <v>-0.44790796401357591</v>
      </c>
      <c r="BF557" s="17">
        <v>-0.40586049717757849</v>
      </c>
      <c r="BG557" s="17">
        <v>-0.279929079584055</v>
      </c>
      <c r="BH557" s="17">
        <v>-6.9291722338524764E-2</v>
      </c>
      <c r="BI557" s="17">
        <v>-0.29597015542677541</v>
      </c>
      <c r="BK557" s="17">
        <v>-0.45709731036461032</v>
      </c>
      <c r="BL557" s="17">
        <v>-0.48405701822572839</v>
      </c>
      <c r="BM557" s="17">
        <v>-0.20397011543772611</v>
      </c>
      <c r="BN557" s="17">
        <v>-0.32726026897389848</v>
      </c>
      <c r="BO557" s="17">
        <v>-2.3776198637572691E-2</v>
      </c>
      <c r="BQ557" s="17">
        <v>-0.5167069828354951</v>
      </c>
      <c r="BR557" s="17">
        <v>-0.35633030876819249</v>
      </c>
      <c r="BS557" s="17">
        <v>-0.55430916623819915</v>
      </c>
      <c r="BT557" s="17">
        <v>-0.29778390013005862</v>
      </c>
      <c r="BU557" s="17">
        <v>-0.30373269921580831</v>
      </c>
      <c r="BV557" s="17">
        <v>-0.25855656616482042</v>
      </c>
      <c r="BW557" s="17">
        <v>-0.19433489574709681</v>
      </c>
      <c r="BX557" s="17">
        <v>-0.40871358469333829</v>
      </c>
      <c r="BZ557" s="17">
        <v>-0.46598602589125482</v>
      </c>
      <c r="CA557" s="17">
        <v>-0.37631829884457108</v>
      </c>
      <c r="CB557" s="17">
        <v>-0.55069467801765437</v>
      </c>
      <c r="CC557" s="17">
        <v>-0.42293067417242269</v>
      </c>
      <c r="CD557" s="17">
        <v>-0.37667745650823031</v>
      </c>
      <c r="CE557" s="17">
        <v>-0.50240339626886499</v>
      </c>
      <c r="CF557" s="17">
        <v>-0.1054458592171829</v>
      </c>
      <c r="CG557" s="17">
        <v>-0.32342241853526449</v>
      </c>
      <c r="CI557" s="17">
        <v>-0.40721431812397479</v>
      </c>
      <c r="CJ557" s="17">
        <v>-0.31201620168445532</v>
      </c>
      <c r="CK557" s="17">
        <v>-0.56032646305604028</v>
      </c>
      <c r="CL557" s="17">
        <v>-0.43048108082845721</v>
      </c>
      <c r="CM557" s="17">
        <v>-0.40973876503145001</v>
      </c>
      <c r="CN557" s="17">
        <v>-0.25588724252721812</v>
      </c>
      <c r="CO557" s="17">
        <v>-0.41507618823409542</v>
      </c>
      <c r="CP557" s="17">
        <v>-0.45988722335743071</v>
      </c>
    </row>
    <row r="559" spans="2:94" ht="75" x14ac:dyDescent="0.25">
      <c r="B559" s="14" t="s">
        <v>180</v>
      </c>
    </row>
    <row r="560" spans="2:94" x14ac:dyDescent="0.25">
      <c r="B560" s="15" t="s">
        <v>15</v>
      </c>
    </row>
    <row r="561" spans="2:94" x14ac:dyDescent="0.25">
      <c r="B561" s="14" t="s">
        <v>139</v>
      </c>
      <c r="C561" s="17">
        <v>0.16364398377297959</v>
      </c>
      <c r="D561" s="17">
        <v>0.26290902774763147</v>
      </c>
      <c r="E561" s="17">
        <v>0.28686245048602671</v>
      </c>
      <c r="F561" s="17">
        <v>0.21328846523596751</v>
      </c>
      <c r="G561" s="17">
        <v>0.14033084380956309</v>
      </c>
      <c r="H561" s="17">
        <v>7.7198470831125798E-2</v>
      </c>
      <c r="I561" s="17">
        <v>3.4409303094190907E-2</v>
      </c>
      <c r="K561" s="17">
        <v>0.165429903909211</v>
      </c>
      <c r="L561" s="17">
        <v>0.16271569800966071</v>
      </c>
      <c r="N561" s="17">
        <v>0.1466854900884271</v>
      </c>
      <c r="O561" s="17">
        <v>0.1463798380567719</v>
      </c>
      <c r="P561" s="17">
        <v>0.12688234341974519</v>
      </c>
      <c r="Q561" s="17">
        <v>0.1705300662013258</v>
      </c>
      <c r="R561" s="17">
        <v>0.17096017017905379</v>
      </c>
      <c r="S561" s="17">
        <v>0.18284233414869311</v>
      </c>
      <c r="T561" s="17">
        <v>0.17762050985311931</v>
      </c>
      <c r="U561" s="17">
        <v>0.1502718618654591</v>
      </c>
      <c r="V561" s="17">
        <v>0.22620721826818421</v>
      </c>
      <c r="W561" s="17">
        <v>0.1108715703892714</v>
      </c>
      <c r="X561" s="17">
        <v>0.1460068449256568</v>
      </c>
      <c r="Z561" s="17">
        <v>0.17372942713183431</v>
      </c>
      <c r="AA561" s="17">
        <v>0.13837278600809169</v>
      </c>
      <c r="AB561" s="17">
        <v>0.1974797062610181</v>
      </c>
      <c r="AC561" s="17">
        <v>0.14883351648181281</v>
      </c>
      <c r="AE561" s="17">
        <v>0.12908825396197129</v>
      </c>
      <c r="AF561" s="17">
        <v>0.2303401887001234</v>
      </c>
      <c r="AG561" s="17">
        <v>0.16040041846134209</v>
      </c>
      <c r="AH561" s="17">
        <v>0.13647845308530429</v>
      </c>
      <c r="AI561" s="17">
        <v>0.1540762025065979</v>
      </c>
      <c r="AJ561" s="17">
        <v>0.1601033831083494</v>
      </c>
      <c r="AK561" s="17">
        <v>0.1520093527751635</v>
      </c>
      <c r="AL561" s="17">
        <v>0.15636379328168171</v>
      </c>
      <c r="AM561" s="17">
        <v>0.1199757670162178</v>
      </c>
      <c r="AN561" s="17">
        <v>0.12863575061080729</v>
      </c>
      <c r="AO561" s="17">
        <v>0.14097715636741581</v>
      </c>
      <c r="AP561" s="17">
        <v>0.1421958146038648</v>
      </c>
      <c r="AQ561" s="17">
        <v>0.2262144103190131</v>
      </c>
      <c r="AR561" s="17">
        <v>0.1874281500045766</v>
      </c>
      <c r="AS561" s="17">
        <v>0.20233821131737309</v>
      </c>
      <c r="AT561" s="17">
        <v>0.33633552574007869</v>
      </c>
      <c r="AU561" s="17">
        <v>9.817325525036652E-2</v>
      </c>
      <c r="AW561" s="17">
        <v>0.12914323088103721</v>
      </c>
      <c r="AX561" s="17">
        <v>0.31165585967719639</v>
      </c>
      <c r="AZ561" s="17">
        <v>0.16650655303915529</v>
      </c>
      <c r="BA561" s="17">
        <v>0.15911065825633641</v>
      </c>
      <c r="BC561" s="17">
        <v>0.13795511640360089</v>
      </c>
      <c r="BD561" s="17">
        <v>0.1372599663896395</v>
      </c>
      <c r="BE561" s="17">
        <v>0.1531748326836968</v>
      </c>
      <c r="BF561" s="17">
        <v>0.16491100222002431</v>
      </c>
      <c r="BG561" s="17">
        <v>0.27432982648067122</v>
      </c>
      <c r="BH561" s="17">
        <v>0.38602109169774529</v>
      </c>
      <c r="BI561" s="17">
        <v>0.1230785310970119</v>
      </c>
      <c r="BK561" s="17">
        <v>0.16906421886079889</v>
      </c>
      <c r="BL561" s="17">
        <v>0.1329229527637989</v>
      </c>
      <c r="BM561" s="17">
        <v>0.19665075572891799</v>
      </c>
      <c r="BN561" s="17">
        <v>0.19207615650146331</v>
      </c>
      <c r="BO561" s="17">
        <v>0.1524897828072426</v>
      </c>
      <c r="BQ561" s="17">
        <v>0.1219447869825956</v>
      </c>
      <c r="BR561" s="17">
        <v>0.2091365582096876</v>
      </c>
      <c r="BS561" s="17">
        <v>0.15453853670675941</v>
      </c>
      <c r="BT561" s="17">
        <v>0.30276507892091942</v>
      </c>
      <c r="BU561" s="17">
        <v>0.19433366871368021</v>
      </c>
      <c r="BV561" s="17">
        <v>0.15156707650113241</v>
      </c>
      <c r="BW561" s="17">
        <v>0.1152269777761578</v>
      </c>
      <c r="BX561" s="17">
        <v>0.1480124849801597</v>
      </c>
      <c r="BZ561" s="17">
        <v>0.1400445809042116</v>
      </c>
      <c r="CA561" s="17">
        <v>0.19974357872159679</v>
      </c>
      <c r="CB561" s="17">
        <v>0.12517830370435201</v>
      </c>
      <c r="CC561" s="17">
        <v>0.18834550042870621</v>
      </c>
      <c r="CD561" s="17">
        <v>0.1702837659363961</v>
      </c>
      <c r="CE561" s="17">
        <v>0.18916137188906251</v>
      </c>
      <c r="CF561" s="17">
        <v>0.16503849383242</v>
      </c>
      <c r="CG561" s="17">
        <v>0.13899478788613071</v>
      </c>
      <c r="CI561" s="17">
        <v>0.15197995551591231</v>
      </c>
      <c r="CJ561" s="17">
        <v>0.24550039999227591</v>
      </c>
      <c r="CK561" s="17">
        <v>0.1327604763965686</v>
      </c>
      <c r="CL561" s="17">
        <v>0.18476306755457239</v>
      </c>
      <c r="CM561" s="17">
        <v>0.170690210715114</v>
      </c>
      <c r="CN561" s="17">
        <v>0.1116670701363033</v>
      </c>
      <c r="CO561" s="17">
        <v>7.7293542052831066E-2</v>
      </c>
      <c r="CP561" s="17">
        <v>0.1133413775928747</v>
      </c>
    </row>
    <row r="562" spans="2:94" x14ac:dyDescent="0.25">
      <c r="B562" s="14" t="s">
        <v>140</v>
      </c>
      <c r="C562" s="17">
        <v>0.57749319983636549</v>
      </c>
      <c r="D562" s="17">
        <v>0.42810889589691098</v>
      </c>
      <c r="E562" s="17">
        <v>0.39153458056279561</v>
      </c>
      <c r="F562" s="17">
        <v>0.48999745331932071</v>
      </c>
      <c r="G562" s="17">
        <v>0.60841121786332431</v>
      </c>
      <c r="H562" s="17">
        <v>0.70535834477974868</v>
      </c>
      <c r="I562" s="17">
        <v>0.78766297814078268</v>
      </c>
      <c r="K562" s="17">
        <v>0.61977748605069216</v>
      </c>
      <c r="L562" s="17">
        <v>0.53508622465298916</v>
      </c>
      <c r="N562" s="17">
        <v>0.66550582829635496</v>
      </c>
      <c r="O562" s="17">
        <v>0.53849001871657598</v>
      </c>
      <c r="P562" s="17">
        <v>0.56274668661996141</v>
      </c>
      <c r="Q562" s="17">
        <v>0.5878523610916454</v>
      </c>
      <c r="R562" s="17">
        <v>0.54497389036256405</v>
      </c>
      <c r="S562" s="17">
        <v>0.53839475890620481</v>
      </c>
      <c r="T562" s="17">
        <v>0.52344158963215515</v>
      </c>
      <c r="U562" s="17">
        <v>0.59626415166103808</v>
      </c>
      <c r="V562" s="17">
        <v>0.5023852322690775</v>
      </c>
      <c r="W562" s="17">
        <v>0.6590787447781794</v>
      </c>
      <c r="X562" s="17">
        <v>0.60745811285180373</v>
      </c>
      <c r="Z562" s="17">
        <v>0.65519749642162328</v>
      </c>
      <c r="AA562" s="17">
        <v>0.6161766231731185</v>
      </c>
      <c r="AB562" s="17">
        <v>0.51779988415693323</v>
      </c>
      <c r="AC562" s="17">
        <v>0.50722246740611865</v>
      </c>
      <c r="AE562" s="17">
        <v>0.28046950315990687</v>
      </c>
      <c r="AF562" s="17">
        <v>0.34870507308050441</v>
      </c>
      <c r="AG562" s="17">
        <v>0.52985001728797809</v>
      </c>
      <c r="AH562" s="17">
        <v>0.50471602758223755</v>
      </c>
      <c r="AI562" s="17">
        <v>0.57155934092524308</v>
      </c>
      <c r="AJ562" s="17">
        <v>0.59916345209190558</v>
      </c>
      <c r="AK562" s="17">
        <v>0.6123532286609914</v>
      </c>
      <c r="AL562" s="17">
        <v>0.58913068761363241</v>
      </c>
      <c r="AM562" s="17">
        <v>0.6290459847988279</v>
      </c>
      <c r="AN562" s="17">
        <v>0.62702237130547855</v>
      </c>
      <c r="AO562" s="17">
        <v>0.66769874759526515</v>
      </c>
      <c r="AP562" s="17">
        <v>0.65172692439360258</v>
      </c>
      <c r="AQ562" s="17">
        <v>0.59212510689616349</v>
      </c>
      <c r="AR562" s="17">
        <v>0.65730361213410493</v>
      </c>
      <c r="AS562" s="17">
        <v>0.6384152917287943</v>
      </c>
      <c r="AT562" s="17">
        <v>0.4437546800324712</v>
      </c>
      <c r="AU562" s="17">
        <v>0.53551523919346966</v>
      </c>
      <c r="AW562" s="17">
        <v>0.62170851231473356</v>
      </c>
      <c r="AX562" s="17">
        <v>0.39710244486370011</v>
      </c>
      <c r="AZ562" s="17">
        <v>0.58072479017643397</v>
      </c>
      <c r="BA562" s="17">
        <v>0.57237547181452353</v>
      </c>
      <c r="BC562" s="17">
        <v>0.56962125679075948</v>
      </c>
      <c r="BD562" s="17">
        <v>0.5949133982114122</v>
      </c>
      <c r="BE562" s="17">
        <v>0.63388040517776678</v>
      </c>
      <c r="BF562" s="17">
        <v>0.60612719773998758</v>
      </c>
      <c r="BG562" s="17">
        <v>0.52247110293216381</v>
      </c>
      <c r="BH562" s="17">
        <v>0.41248947729012309</v>
      </c>
      <c r="BI562" s="17">
        <v>0.43410521358102389</v>
      </c>
      <c r="BK562" s="17">
        <v>0.62546630899865718</v>
      </c>
      <c r="BL562" s="17">
        <v>0.65981025195529075</v>
      </c>
      <c r="BM562" s="17">
        <v>0.38802097057783291</v>
      </c>
      <c r="BN562" s="17">
        <v>0.53318554621800451</v>
      </c>
      <c r="BO562" s="17">
        <v>0.18537845313497589</v>
      </c>
      <c r="BQ562" s="17">
        <v>0.67117861425266279</v>
      </c>
      <c r="BR562" s="17">
        <v>0.56185376790953756</v>
      </c>
      <c r="BS562" s="17">
        <v>0.68164439256503007</v>
      </c>
      <c r="BT562" s="17">
        <v>0.4619119740804658</v>
      </c>
      <c r="BU562" s="17">
        <v>0.5716791563207827</v>
      </c>
      <c r="BV562" s="17">
        <v>0.43207916644330507</v>
      </c>
      <c r="BW562" s="17">
        <v>0.31531638991350419</v>
      </c>
      <c r="BX562" s="17">
        <v>0.60838387881592026</v>
      </c>
      <c r="BZ562" s="17">
        <v>0.63901845038831606</v>
      </c>
      <c r="CA562" s="17">
        <v>0.58152559657730696</v>
      </c>
      <c r="CB562" s="17">
        <v>0.6971493964960751</v>
      </c>
      <c r="CC562" s="17">
        <v>0.59918841242965148</v>
      </c>
      <c r="CD562" s="17">
        <v>0.59454832218688569</v>
      </c>
      <c r="CE562" s="17">
        <v>0.62925468107267402</v>
      </c>
      <c r="CF562" s="17">
        <v>0.2170106902048077</v>
      </c>
      <c r="CG562" s="17">
        <v>0.47570460935807179</v>
      </c>
      <c r="CI562" s="17">
        <v>0.59979558760827123</v>
      </c>
      <c r="CJ562" s="17">
        <v>0.52579246522258039</v>
      </c>
      <c r="CK562" s="17">
        <v>0.68509242385958447</v>
      </c>
      <c r="CL562" s="17">
        <v>0.58276228766953531</v>
      </c>
      <c r="CM562" s="17">
        <v>0.61349962737921437</v>
      </c>
      <c r="CN562" s="17">
        <v>0.39380177814484191</v>
      </c>
      <c r="CO562" s="17">
        <v>0.51726877371398006</v>
      </c>
      <c r="CP562" s="17">
        <v>0.64359666423926321</v>
      </c>
    </row>
    <row r="563" spans="2:94" x14ac:dyDescent="0.25">
      <c r="B563" s="14" t="s">
        <v>141</v>
      </c>
      <c r="C563" s="17">
        <v>-0.41384921606338593</v>
      </c>
      <c r="D563" s="17">
        <v>-0.16519986814927951</v>
      </c>
      <c r="E563" s="17">
        <v>-0.1046721300767688</v>
      </c>
      <c r="F563" s="17">
        <v>-0.2767089880833532</v>
      </c>
      <c r="G563" s="17">
        <v>-0.46808037405376118</v>
      </c>
      <c r="H563" s="17">
        <v>-0.62815987394862294</v>
      </c>
      <c r="I563" s="17">
        <v>-0.7532536750465918</v>
      </c>
      <c r="K563" s="17">
        <v>-0.45434758214148108</v>
      </c>
      <c r="L563" s="17">
        <v>-0.37237052664332848</v>
      </c>
      <c r="N563" s="17">
        <v>-0.51882033820792783</v>
      </c>
      <c r="O563" s="17">
        <v>-0.39211018065980408</v>
      </c>
      <c r="P563" s="17">
        <v>-0.43586434320021622</v>
      </c>
      <c r="Q563" s="17">
        <v>-0.41732229489031958</v>
      </c>
      <c r="R563" s="17">
        <v>-0.3740137201835102</v>
      </c>
      <c r="S563" s="17">
        <v>-0.3555524247575117</v>
      </c>
      <c r="T563" s="17">
        <v>-0.34582107977903592</v>
      </c>
      <c r="U563" s="17">
        <v>-0.44599228979557898</v>
      </c>
      <c r="V563" s="17">
        <v>-0.27617801400089331</v>
      </c>
      <c r="W563" s="17">
        <v>-0.54820717438890798</v>
      </c>
      <c r="X563" s="17">
        <v>-0.46145126792614699</v>
      </c>
      <c r="Z563" s="17">
        <v>-0.48146806928978902</v>
      </c>
      <c r="AA563" s="17">
        <v>-0.47780383716502678</v>
      </c>
      <c r="AB563" s="17">
        <v>-0.3203201778959151</v>
      </c>
      <c r="AC563" s="17">
        <v>-0.35838895092430589</v>
      </c>
      <c r="AE563" s="17">
        <v>-0.15138124919793569</v>
      </c>
      <c r="AF563" s="17">
        <v>-0.11836488438038099</v>
      </c>
      <c r="AG563" s="17">
        <v>-0.36944959882663603</v>
      </c>
      <c r="AH563" s="17">
        <v>-0.36823757449693317</v>
      </c>
      <c r="AI563" s="17">
        <v>-0.41748313841864509</v>
      </c>
      <c r="AJ563" s="17">
        <v>-0.43906006898355621</v>
      </c>
      <c r="AK563" s="17">
        <v>-0.46034387588582792</v>
      </c>
      <c r="AL563" s="17">
        <v>-0.4327668943319507</v>
      </c>
      <c r="AM563" s="17">
        <v>-0.50907021778261008</v>
      </c>
      <c r="AN563" s="17">
        <v>-0.49838662069467132</v>
      </c>
      <c r="AO563" s="17">
        <v>-0.52672159122784934</v>
      </c>
      <c r="AP563" s="17">
        <v>-0.50953110978973781</v>
      </c>
      <c r="AQ563" s="17">
        <v>-0.36591069657715042</v>
      </c>
      <c r="AR563" s="17">
        <v>-0.4698754621295283</v>
      </c>
      <c r="AS563" s="17">
        <v>-0.43607708041142118</v>
      </c>
      <c r="AT563" s="17">
        <v>-0.1074191542923925</v>
      </c>
      <c r="AU563" s="17">
        <v>-0.43734198394310309</v>
      </c>
      <c r="AW563" s="17">
        <v>-0.49256528143369632</v>
      </c>
      <c r="AX563" s="17">
        <v>-8.5446585186503665E-2</v>
      </c>
      <c r="AZ563" s="17">
        <v>-0.41421823713727868</v>
      </c>
      <c r="BA563" s="17">
        <v>-0.41326481355818723</v>
      </c>
      <c r="BC563" s="17">
        <v>-0.43166614038715861</v>
      </c>
      <c r="BD563" s="17">
        <v>-0.4576534318217727</v>
      </c>
      <c r="BE563" s="17">
        <v>-0.48070557249406998</v>
      </c>
      <c r="BF563" s="17">
        <v>-0.44121619551996327</v>
      </c>
      <c r="BG563" s="17">
        <v>-0.24814127645149259</v>
      </c>
      <c r="BH563" s="17">
        <v>-2.64683855923778E-2</v>
      </c>
      <c r="BI563" s="17">
        <v>-0.31102668248401188</v>
      </c>
      <c r="BK563" s="17">
        <v>-0.45640209013785832</v>
      </c>
      <c r="BL563" s="17">
        <v>-0.52688729919149191</v>
      </c>
      <c r="BM563" s="17">
        <v>-0.19137021484891489</v>
      </c>
      <c r="BN563" s="17">
        <v>-0.3411093897165412</v>
      </c>
      <c r="BO563" s="17">
        <v>-3.2888670327733287E-2</v>
      </c>
      <c r="BQ563" s="17">
        <v>-0.5492338272700672</v>
      </c>
      <c r="BR563" s="17">
        <v>-0.35271720969984999</v>
      </c>
      <c r="BS563" s="17">
        <v>-0.52710585585827063</v>
      </c>
      <c r="BT563" s="17">
        <v>-0.15914689515954639</v>
      </c>
      <c r="BU563" s="17">
        <v>-0.37734548760710251</v>
      </c>
      <c r="BV563" s="17">
        <v>-0.28051208994217269</v>
      </c>
      <c r="BW563" s="17">
        <v>-0.20008941213734641</v>
      </c>
      <c r="BX563" s="17">
        <v>-0.46037139383576048</v>
      </c>
      <c r="BZ563" s="17">
        <v>-0.49897386948410449</v>
      </c>
      <c r="CA563" s="17">
        <v>-0.3817820178557102</v>
      </c>
      <c r="CB563" s="17">
        <v>-0.57197109279172309</v>
      </c>
      <c r="CC563" s="17">
        <v>-0.4108429120009453</v>
      </c>
      <c r="CD563" s="17">
        <v>-0.42426455625048959</v>
      </c>
      <c r="CE563" s="17">
        <v>-0.44009330918361161</v>
      </c>
      <c r="CF563" s="17">
        <v>-5.1972196372387702E-2</v>
      </c>
      <c r="CG563" s="17">
        <v>-0.33670982147194112</v>
      </c>
      <c r="CI563" s="17">
        <v>-0.44781563209235897</v>
      </c>
      <c r="CJ563" s="17">
        <v>-0.28029206523030448</v>
      </c>
      <c r="CK563" s="17">
        <v>-0.55233194746301584</v>
      </c>
      <c r="CL563" s="17">
        <v>-0.39799922011496291</v>
      </c>
      <c r="CM563" s="17">
        <v>-0.44280941666410029</v>
      </c>
      <c r="CN563" s="17">
        <v>-0.28213470800853852</v>
      </c>
      <c r="CO563" s="17">
        <v>-0.43997523166114899</v>
      </c>
      <c r="CP563" s="17">
        <v>-0.53025528664638855</v>
      </c>
    </row>
    <row r="565" spans="2:94" ht="75" x14ac:dyDescent="0.25">
      <c r="B565" s="14" t="s">
        <v>180</v>
      </c>
    </row>
    <row r="566" spans="2:94" x14ac:dyDescent="0.25">
      <c r="B566" s="15" t="s">
        <v>15</v>
      </c>
    </row>
    <row r="567" spans="2:94" x14ac:dyDescent="0.25">
      <c r="B567" s="14" t="s">
        <v>139</v>
      </c>
      <c r="C567" s="17">
        <v>0.17161299749839559</v>
      </c>
      <c r="D567" s="17">
        <v>0.21790489018360709</v>
      </c>
      <c r="E567" s="17">
        <v>0.29186435939694122</v>
      </c>
      <c r="F567" s="17">
        <v>0.22056369980987761</v>
      </c>
      <c r="G567" s="17">
        <v>0.14674736748613379</v>
      </c>
      <c r="H567" s="17">
        <v>0.1076987418579457</v>
      </c>
      <c r="I567" s="17">
        <v>6.6441982854474557E-2</v>
      </c>
      <c r="K567" s="17">
        <v>0.1785935511990068</v>
      </c>
      <c r="L567" s="17">
        <v>0.16565086062377579</v>
      </c>
      <c r="N567" s="17">
        <v>0.1569483635879442</v>
      </c>
      <c r="O567" s="17">
        <v>0.1215134484656971</v>
      </c>
      <c r="P567" s="17">
        <v>0.15705601568347799</v>
      </c>
      <c r="Q567" s="17">
        <v>0.16673847524886509</v>
      </c>
      <c r="R567" s="17">
        <v>0.1863534823697745</v>
      </c>
      <c r="S567" s="17">
        <v>0.1485011683406853</v>
      </c>
      <c r="T567" s="17">
        <v>0.20203175482749661</v>
      </c>
      <c r="U567" s="17">
        <v>0.16748251937546019</v>
      </c>
      <c r="V567" s="17">
        <v>0.23111975773836629</v>
      </c>
      <c r="W567" s="17">
        <v>0.1239520304281217</v>
      </c>
      <c r="X567" s="17">
        <v>0.1767458140619709</v>
      </c>
      <c r="Z567" s="17">
        <v>0.18472937917678789</v>
      </c>
      <c r="AA567" s="17">
        <v>0.12264086762409419</v>
      </c>
      <c r="AB567" s="17">
        <v>0.19611683448493589</v>
      </c>
      <c r="AC567" s="17">
        <v>0.1859857765763728</v>
      </c>
      <c r="AE567" s="17">
        <v>0.1825293052464001</v>
      </c>
      <c r="AF567" s="17">
        <v>0.24256125260478889</v>
      </c>
      <c r="AG567" s="17">
        <v>0.18876136174221669</v>
      </c>
      <c r="AH567" s="17">
        <v>0.152349698097407</v>
      </c>
      <c r="AI567" s="17">
        <v>0.16516899660764231</v>
      </c>
      <c r="AJ567" s="17">
        <v>0.16140481317208111</v>
      </c>
      <c r="AK567" s="17">
        <v>0.15891428145912609</v>
      </c>
      <c r="AL567" s="17">
        <v>0.14299136721923991</v>
      </c>
      <c r="AM567" s="17">
        <v>0.16175967427930529</v>
      </c>
      <c r="AN567" s="17">
        <v>0.14081710602114361</v>
      </c>
      <c r="AO567" s="17">
        <v>0.1435741738460119</v>
      </c>
      <c r="AP567" s="17">
        <v>0.18751024012202849</v>
      </c>
      <c r="AQ567" s="17">
        <v>0.19060546159715841</v>
      </c>
      <c r="AR567" s="17">
        <v>0.15922297572875019</v>
      </c>
      <c r="AS567" s="17">
        <v>0.17007822974964459</v>
      </c>
      <c r="AT567" s="17">
        <v>0.32860922775126777</v>
      </c>
      <c r="AU567" s="17">
        <v>0.10797813781099069</v>
      </c>
      <c r="AW567" s="17">
        <v>0.14307826863566089</v>
      </c>
      <c r="AX567" s="17">
        <v>0.29434627232517863</v>
      </c>
      <c r="AZ567" s="17">
        <v>0.18648309001067109</v>
      </c>
      <c r="BA567" s="17">
        <v>0.14806388355475181</v>
      </c>
      <c r="BC567" s="17">
        <v>0.14829101758586299</v>
      </c>
      <c r="BD567" s="17">
        <v>0.14171489547873581</v>
      </c>
      <c r="BE567" s="17">
        <v>0.14608692996612141</v>
      </c>
      <c r="BF567" s="17">
        <v>0.19400444523797231</v>
      </c>
      <c r="BG567" s="17">
        <v>0.26642825955150301</v>
      </c>
      <c r="BH567" s="17">
        <v>0.37670497835172623</v>
      </c>
      <c r="BI567" s="17">
        <v>0.12116929897099619</v>
      </c>
      <c r="BK567" s="17">
        <v>0.17945335282854599</v>
      </c>
      <c r="BL567" s="17">
        <v>0.15092509303614571</v>
      </c>
      <c r="BM567" s="17">
        <v>0.19714729877368881</v>
      </c>
      <c r="BN567" s="17">
        <v>0.16632263204505801</v>
      </c>
      <c r="BO567" s="17">
        <v>0.1637485730034072</v>
      </c>
      <c r="BQ567" s="17">
        <v>0.14929011452161811</v>
      </c>
      <c r="BR567" s="17">
        <v>0.2168907711830069</v>
      </c>
      <c r="BS567" s="17">
        <v>0.14678879222656971</v>
      </c>
      <c r="BT567" s="17">
        <v>0.25000723265589009</v>
      </c>
      <c r="BU567" s="17">
        <v>0.22740583376978291</v>
      </c>
      <c r="BV567" s="17">
        <v>0.15922083548807209</v>
      </c>
      <c r="BW567" s="17">
        <v>0.1149248745140589</v>
      </c>
      <c r="BX567" s="17">
        <v>0.13762887501727239</v>
      </c>
      <c r="BZ567" s="17">
        <v>0.1753695486280803</v>
      </c>
      <c r="CA567" s="17">
        <v>0.202562113583832</v>
      </c>
      <c r="CB567" s="17">
        <v>0.1188553146182199</v>
      </c>
      <c r="CC567" s="17">
        <v>0.18041564014080669</v>
      </c>
      <c r="CD567" s="17">
        <v>0.1875727906871448</v>
      </c>
      <c r="CE567" s="17">
        <v>0.16318814388283931</v>
      </c>
      <c r="CF567" s="17">
        <v>0.1350474021717972</v>
      </c>
      <c r="CG567" s="17">
        <v>0.14643954985906221</v>
      </c>
      <c r="CI567" s="17">
        <v>0.1886642402562807</v>
      </c>
      <c r="CJ567" s="17">
        <v>0.23922336660956259</v>
      </c>
      <c r="CK567" s="17">
        <v>0.1060853760345138</v>
      </c>
      <c r="CL567" s="17">
        <v>0.154263799374115</v>
      </c>
      <c r="CM567" s="17">
        <v>0.2053582796140741</v>
      </c>
      <c r="CN567" s="17">
        <v>9.5496243065516448E-2</v>
      </c>
      <c r="CO567" s="17">
        <v>7.8315620131611613E-2</v>
      </c>
      <c r="CP567" s="17">
        <v>0.14067933486568801</v>
      </c>
    </row>
    <row r="568" spans="2:94" x14ac:dyDescent="0.25">
      <c r="B568" s="14" t="s">
        <v>140</v>
      </c>
      <c r="C568" s="17">
        <v>0.54926272170343415</v>
      </c>
      <c r="D568" s="17">
        <v>0.42558958037769867</v>
      </c>
      <c r="E568" s="17">
        <v>0.39352645572969203</v>
      </c>
      <c r="F568" s="17">
        <v>0.46948046860206799</v>
      </c>
      <c r="G568" s="17">
        <v>0.57027269736606145</v>
      </c>
      <c r="H568" s="17">
        <v>0.67000046380120715</v>
      </c>
      <c r="I568" s="17">
        <v>0.72440009214362733</v>
      </c>
      <c r="K568" s="17">
        <v>0.59579237191637113</v>
      </c>
      <c r="L568" s="17">
        <v>0.50330525174012009</v>
      </c>
      <c r="N568" s="17">
        <v>0.62117789017856018</v>
      </c>
      <c r="O568" s="17">
        <v>0.52864039168897548</v>
      </c>
      <c r="P568" s="17">
        <v>0.55346937302256904</v>
      </c>
      <c r="Q568" s="17">
        <v>0.55317264813149558</v>
      </c>
      <c r="R568" s="17">
        <v>0.50269575775337239</v>
      </c>
      <c r="S568" s="17">
        <v>0.52242561758692174</v>
      </c>
      <c r="T568" s="17">
        <v>0.51578729502584952</v>
      </c>
      <c r="U568" s="17">
        <v>0.5463232340768942</v>
      </c>
      <c r="V568" s="17">
        <v>0.47462833476427591</v>
      </c>
      <c r="W568" s="17">
        <v>0.63671403555196115</v>
      </c>
      <c r="X568" s="17">
        <v>0.57697553531665058</v>
      </c>
      <c r="Z568" s="17">
        <v>0.62524593081536761</v>
      </c>
      <c r="AA568" s="17">
        <v>0.60135033126730986</v>
      </c>
      <c r="AB568" s="17">
        <v>0.49415471406453371</v>
      </c>
      <c r="AC568" s="17">
        <v>0.46339308581843541</v>
      </c>
      <c r="AE568" s="17">
        <v>0.39619579752599771</v>
      </c>
      <c r="AF568" s="17">
        <v>0.2496362595520312</v>
      </c>
      <c r="AG568" s="17">
        <v>0.51363644502358063</v>
      </c>
      <c r="AH568" s="17">
        <v>0.4714347867413512</v>
      </c>
      <c r="AI568" s="17">
        <v>0.50886554196195488</v>
      </c>
      <c r="AJ568" s="17">
        <v>0.57426676829110079</v>
      </c>
      <c r="AK568" s="17">
        <v>0.58462003870952683</v>
      </c>
      <c r="AL568" s="17">
        <v>0.59242468034804863</v>
      </c>
      <c r="AM568" s="17">
        <v>0.60134195483637343</v>
      </c>
      <c r="AN568" s="17">
        <v>0.60012046712633893</v>
      </c>
      <c r="AO568" s="17">
        <v>0.60397418018635385</v>
      </c>
      <c r="AP568" s="17">
        <v>0.61617758858345462</v>
      </c>
      <c r="AQ568" s="17">
        <v>0.6263698843705281</v>
      </c>
      <c r="AR568" s="17">
        <v>0.63489626866886373</v>
      </c>
      <c r="AS568" s="17">
        <v>0.58170546313737703</v>
      </c>
      <c r="AT568" s="17">
        <v>0.46794052669740921</v>
      </c>
      <c r="AU568" s="17">
        <v>0.46140848702604792</v>
      </c>
      <c r="AW568" s="17">
        <v>0.59134779207252919</v>
      </c>
      <c r="AX568" s="17">
        <v>0.37598656202741321</v>
      </c>
      <c r="AZ568" s="17">
        <v>0.53751706339367689</v>
      </c>
      <c r="BA568" s="17">
        <v>0.56786380610497666</v>
      </c>
      <c r="BC568" s="17">
        <v>0.53826120794369703</v>
      </c>
      <c r="BD568" s="17">
        <v>0.54693288433658271</v>
      </c>
      <c r="BE568" s="17">
        <v>0.62306599040928146</v>
      </c>
      <c r="BF568" s="17">
        <v>0.58156618562016305</v>
      </c>
      <c r="BG568" s="17">
        <v>0.50449828115413164</v>
      </c>
      <c r="BH568" s="17">
        <v>0.4451854474769486</v>
      </c>
      <c r="BI568" s="17">
        <v>0.43229957264593999</v>
      </c>
      <c r="BK568" s="17">
        <v>0.59568601724328762</v>
      </c>
      <c r="BL568" s="17">
        <v>0.60923490869204933</v>
      </c>
      <c r="BM568" s="17">
        <v>0.38359974814530118</v>
      </c>
      <c r="BN568" s="17">
        <v>0.54282427886084994</v>
      </c>
      <c r="BO568" s="17">
        <v>0.17577170731004371</v>
      </c>
      <c r="BQ568" s="17">
        <v>0.62680923188363202</v>
      </c>
      <c r="BR568" s="17">
        <v>0.52940265212574167</v>
      </c>
      <c r="BS568" s="17">
        <v>0.68712369019436503</v>
      </c>
      <c r="BT568" s="17">
        <v>0.39249463290063352</v>
      </c>
      <c r="BU568" s="17">
        <v>0.52712710853658373</v>
      </c>
      <c r="BV568" s="17">
        <v>0.41776342522287968</v>
      </c>
      <c r="BW568" s="17">
        <v>0.33488365474443588</v>
      </c>
      <c r="BX568" s="17">
        <v>0.59251095763599004</v>
      </c>
      <c r="BZ568" s="17">
        <v>0.58336140243804202</v>
      </c>
      <c r="CA568" s="17">
        <v>0.55335149015839935</v>
      </c>
      <c r="CB568" s="17">
        <v>0.68515656441742112</v>
      </c>
      <c r="CC568" s="17">
        <v>0.54824387408630704</v>
      </c>
      <c r="CD568" s="17">
        <v>0.5813683368548348</v>
      </c>
      <c r="CE568" s="17">
        <v>0.60544055780130523</v>
      </c>
      <c r="CF568" s="17">
        <v>0.19209112226493111</v>
      </c>
      <c r="CG568" s="17">
        <v>0.46094267821281221</v>
      </c>
      <c r="CI568" s="17">
        <v>0.55767753365290562</v>
      </c>
      <c r="CJ568" s="17">
        <v>0.51739401294876108</v>
      </c>
      <c r="CK568" s="17">
        <v>0.68809012022291249</v>
      </c>
      <c r="CL568" s="17">
        <v>0.59331566399180136</v>
      </c>
      <c r="CM568" s="17">
        <v>0.56174487395485251</v>
      </c>
      <c r="CN568" s="17">
        <v>0.36662444551058859</v>
      </c>
      <c r="CO568" s="17">
        <v>0.49231108975893417</v>
      </c>
      <c r="CP568" s="17">
        <v>0.56773542829628276</v>
      </c>
    </row>
    <row r="569" spans="2:94" x14ac:dyDescent="0.25">
      <c r="B569" s="14" t="s">
        <v>141</v>
      </c>
      <c r="C569" s="17">
        <v>-0.37764972420503851</v>
      </c>
      <c r="D569" s="17">
        <v>-0.2076846901940915</v>
      </c>
      <c r="E569" s="17">
        <v>-0.10166209633275081</v>
      </c>
      <c r="F569" s="17">
        <v>-0.24891676879219049</v>
      </c>
      <c r="G569" s="17">
        <v>-0.42352532987992769</v>
      </c>
      <c r="H569" s="17">
        <v>-0.56230172194326145</v>
      </c>
      <c r="I569" s="17">
        <v>-0.65795810928915277</v>
      </c>
      <c r="K569" s="17">
        <v>-0.4171988207173643</v>
      </c>
      <c r="L569" s="17">
        <v>-0.33765439111634432</v>
      </c>
      <c r="N569" s="17">
        <v>-0.46422952659061589</v>
      </c>
      <c r="O569" s="17">
        <v>-0.40712694322327841</v>
      </c>
      <c r="P569" s="17">
        <v>-0.39641335733909111</v>
      </c>
      <c r="Q569" s="17">
        <v>-0.38643417288263038</v>
      </c>
      <c r="R569" s="17">
        <v>-0.31634227538359788</v>
      </c>
      <c r="S569" s="17">
        <v>-0.37392444924623641</v>
      </c>
      <c r="T569" s="17">
        <v>-0.31375554019835289</v>
      </c>
      <c r="U569" s="17">
        <v>-0.37884071470143399</v>
      </c>
      <c r="V569" s="17">
        <v>-0.24350857702590961</v>
      </c>
      <c r="W569" s="17">
        <v>-0.5127620051238394</v>
      </c>
      <c r="X569" s="17">
        <v>-0.4002297212546797</v>
      </c>
      <c r="Z569" s="17">
        <v>-0.44051655163857972</v>
      </c>
      <c r="AA569" s="17">
        <v>-0.47870946364321559</v>
      </c>
      <c r="AB569" s="17">
        <v>-0.29803787957959771</v>
      </c>
      <c r="AC569" s="17">
        <v>-0.27740730924206258</v>
      </c>
      <c r="AE569" s="17">
        <v>-0.21366649227959761</v>
      </c>
      <c r="AF569" s="17">
        <v>-7.0750069472422794E-3</v>
      </c>
      <c r="AG569" s="17">
        <v>-0.32487508328136389</v>
      </c>
      <c r="AH569" s="17">
        <v>-0.31908508864394408</v>
      </c>
      <c r="AI569" s="17">
        <v>-0.3436965453543126</v>
      </c>
      <c r="AJ569" s="17">
        <v>-0.41286195511901969</v>
      </c>
      <c r="AK569" s="17">
        <v>-0.42570575725040072</v>
      </c>
      <c r="AL569" s="17">
        <v>-0.44943331312880869</v>
      </c>
      <c r="AM569" s="17">
        <v>-0.43958228055706822</v>
      </c>
      <c r="AN569" s="17">
        <v>-0.45930336110519532</v>
      </c>
      <c r="AO569" s="17">
        <v>-0.46040000634034189</v>
      </c>
      <c r="AP569" s="17">
        <v>-0.42866734846142612</v>
      </c>
      <c r="AQ569" s="17">
        <v>-0.43576442277336969</v>
      </c>
      <c r="AR569" s="17">
        <v>-0.47567329294011362</v>
      </c>
      <c r="AS569" s="17">
        <v>-0.41162723338773238</v>
      </c>
      <c r="AT569" s="17">
        <v>-0.13933129894614141</v>
      </c>
      <c r="AU569" s="17">
        <v>-0.35343034921505712</v>
      </c>
      <c r="AW569" s="17">
        <v>-0.44826952343686832</v>
      </c>
      <c r="AX569" s="17">
        <v>-8.1640289702234636E-2</v>
      </c>
      <c r="AZ569" s="17">
        <v>-0.35103397338300579</v>
      </c>
      <c r="BA569" s="17">
        <v>-0.41979992255022491</v>
      </c>
      <c r="BC569" s="17">
        <v>-0.38997019035783398</v>
      </c>
      <c r="BD569" s="17">
        <v>-0.40521798885784688</v>
      </c>
      <c r="BE569" s="17">
        <v>-0.47697906044316007</v>
      </c>
      <c r="BF569" s="17">
        <v>-0.38756174038219071</v>
      </c>
      <c r="BG569" s="17">
        <v>-0.23807002160262869</v>
      </c>
      <c r="BH569" s="17">
        <v>-6.8480469125222376E-2</v>
      </c>
      <c r="BI569" s="17">
        <v>-0.31113027367494378</v>
      </c>
      <c r="BK569" s="17">
        <v>-0.41623266441474172</v>
      </c>
      <c r="BL569" s="17">
        <v>-0.45830981565590367</v>
      </c>
      <c r="BM569" s="17">
        <v>-0.1864524493716124</v>
      </c>
      <c r="BN569" s="17">
        <v>-0.37650164681579201</v>
      </c>
      <c r="BO569" s="17">
        <v>-1.202313430663654E-2</v>
      </c>
      <c r="BQ569" s="17">
        <v>-0.47751911736201391</v>
      </c>
      <c r="BR569" s="17">
        <v>-0.31251188094273469</v>
      </c>
      <c r="BS569" s="17">
        <v>-0.54033489796779532</v>
      </c>
      <c r="BT569" s="17">
        <v>-0.1424874002447433</v>
      </c>
      <c r="BU569" s="17">
        <v>-0.29972127476680083</v>
      </c>
      <c r="BV569" s="17">
        <v>-0.25854258973480759</v>
      </c>
      <c r="BW569" s="17">
        <v>-0.21995878023037699</v>
      </c>
      <c r="BX569" s="17">
        <v>-0.45488208261871771</v>
      </c>
      <c r="BZ569" s="17">
        <v>-0.40799185380996172</v>
      </c>
      <c r="CA569" s="17">
        <v>-0.35078937657456738</v>
      </c>
      <c r="CB569" s="17">
        <v>-0.56630124979920116</v>
      </c>
      <c r="CC569" s="17">
        <v>-0.36782823394550029</v>
      </c>
      <c r="CD569" s="17">
        <v>-0.39379554616769002</v>
      </c>
      <c r="CE569" s="17">
        <v>-0.44225241391846593</v>
      </c>
      <c r="CF569" s="17">
        <v>-5.7043720093133958E-2</v>
      </c>
      <c r="CG569" s="17">
        <v>-0.31450312835374999</v>
      </c>
      <c r="CI569" s="17">
        <v>-0.36901329339662492</v>
      </c>
      <c r="CJ569" s="17">
        <v>-0.27817064633919852</v>
      </c>
      <c r="CK569" s="17">
        <v>-0.58200474418839865</v>
      </c>
      <c r="CL569" s="17">
        <v>-0.4390518646176863</v>
      </c>
      <c r="CM569" s="17">
        <v>-0.35638659434077841</v>
      </c>
      <c r="CN569" s="17">
        <v>-0.27112820244507208</v>
      </c>
      <c r="CO569" s="17">
        <v>-0.41399546962732259</v>
      </c>
      <c r="CP569" s="17">
        <v>-0.42705609343059481</v>
      </c>
    </row>
    <row r="571" spans="2:94" ht="75" x14ac:dyDescent="0.25">
      <c r="B571" s="14" t="s">
        <v>180</v>
      </c>
    </row>
    <row r="572" spans="2:94" x14ac:dyDescent="0.25">
      <c r="B572" s="15" t="s">
        <v>15</v>
      </c>
    </row>
    <row r="573" spans="2:94" x14ac:dyDescent="0.25">
      <c r="B573" s="14" t="s">
        <v>139</v>
      </c>
      <c r="C573" s="17">
        <v>0.1997706630118489</v>
      </c>
      <c r="D573" s="17">
        <v>0.3217467080876229</v>
      </c>
      <c r="E573" s="17">
        <v>0.29656436255043578</v>
      </c>
      <c r="F573" s="17">
        <v>0.22078241091680681</v>
      </c>
      <c r="G573" s="17">
        <v>0.14347489605788641</v>
      </c>
      <c r="H573" s="17">
        <v>0.14170575188681089</v>
      </c>
      <c r="I573" s="17">
        <v>0.1079992236946576</v>
      </c>
      <c r="K573" s="17">
        <v>0.23589091738471951</v>
      </c>
      <c r="L573" s="17">
        <v>0.16548824395812731</v>
      </c>
      <c r="N573" s="17">
        <v>0.1318195553188955</v>
      </c>
      <c r="O573" s="17">
        <v>0.16141776427608481</v>
      </c>
      <c r="P573" s="17">
        <v>0.1734798131498938</v>
      </c>
      <c r="Q573" s="17">
        <v>0.19977415488896269</v>
      </c>
      <c r="R573" s="17">
        <v>0.1596753446273233</v>
      </c>
      <c r="S573" s="17">
        <v>0.22139615212099559</v>
      </c>
      <c r="T573" s="17">
        <v>0.21600605290954331</v>
      </c>
      <c r="U573" s="17">
        <v>0.21670371196777721</v>
      </c>
      <c r="V573" s="17">
        <v>0.27287259210909931</v>
      </c>
      <c r="W573" s="17">
        <v>0.18265522735032741</v>
      </c>
      <c r="X573" s="17">
        <v>0.19557043361301879</v>
      </c>
      <c r="Z573" s="17">
        <v>0.23113452675808319</v>
      </c>
      <c r="AA573" s="17">
        <v>0.16979824723920009</v>
      </c>
      <c r="AB573" s="17">
        <v>0.21628105948365831</v>
      </c>
      <c r="AC573" s="17">
        <v>0.18304169567091691</v>
      </c>
      <c r="AE573" s="17">
        <v>0.1285451456320528</v>
      </c>
      <c r="AF573" s="17">
        <v>0.22216821808498069</v>
      </c>
      <c r="AG573" s="17">
        <v>0.20978032406868141</v>
      </c>
      <c r="AH573" s="17">
        <v>0.16642653838215449</v>
      </c>
      <c r="AI573" s="17">
        <v>0.17653306440739261</v>
      </c>
      <c r="AJ573" s="17">
        <v>0.183123830228372</v>
      </c>
      <c r="AK573" s="17">
        <v>0.18209148207642989</v>
      </c>
      <c r="AL573" s="17">
        <v>0.20039134095995989</v>
      </c>
      <c r="AM573" s="17">
        <v>0.1870446458127579</v>
      </c>
      <c r="AN573" s="17">
        <v>0.19775751242093689</v>
      </c>
      <c r="AO573" s="17">
        <v>0.18836149633149241</v>
      </c>
      <c r="AP573" s="17">
        <v>0.20183437182492961</v>
      </c>
      <c r="AQ573" s="17">
        <v>0.29215153448624531</v>
      </c>
      <c r="AR573" s="17">
        <v>0.16770879380637979</v>
      </c>
      <c r="AS573" s="17">
        <v>0.25356305644707489</v>
      </c>
      <c r="AT573" s="17">
        <v>0.35526998591977188</v>
      </c>
      <c r="AU573" s="17">
        <v>0.1030620276608232</v>
      </c>
      <c r="AW573" s="17">
        <v>0.17604906782110541</v>
      </c>
      <c r="AX573" s="17">
        <v>0.30269694643795159</v>
      </c>
      <c r="AZ573" s="17">
        <v>0.20031449768885179</v>
      </c>
      <c r="BA573" s="17">
        <v>0.1989094158632736</v>
      </c>
      <c r="BC573" s="17">
        <v>0.1727940748737839</v>
      </c>
      <c r="BD573" s="17">
        <v>0.1715910978287549</v>
      </c>
      <c r="BE573" s="17">
        <v>0.1938885238394957</v>
      </c>
      <c r="BF573" s="17">
        <v>0.22472256300666449</v>
      </c>
      <c r="BG573" s="17">
        <v>0.29128380810691368</v>
      </c>
      <c r="BH573" s="17">
        <v>0.420473655940859</v>
      </c>
      <c r="BI573" s="17">
        <v>9.4851955038096347E-2</v>
      </c>
      <c r="BK573" s="17">
        <v>0.2015929736691385</v>
      </c>
      <c r="BL573" s="17">
        <v>0.1776990887976099</v>
      </c>
      <c r="BM573" s="17">
        <v>0.21683626963468541</v>
      </c>
      <c r="BN573" s="17">
        <v>0.25798105437287089</v>
      </c>
      <c r="BO573" s="17">
        <v>0.13106054890063629</v>
      </c>
      <c r="BQ573" s="17">
        <v>0.17881031750970319</v>
      </c>
      <c r="BR573" s="17">
        <v>0.23508016927555109</v>
      </c>
      <c r="BS573" s="17">
        <v>0.16345228306918669</v>
      </c>
      <c r="BT573" s="17">
        <v>0.29499161354900422</v>
      </c>
      <c r="BU573" s="17">
        <v>0.18512808229704891</v>
      </c>
      <c r="BV573" s="17">
        <v>0.1727860751664316</v>
      </c>
      <c r="BW573" s="17">
        <v>9.5904322590968288E-2</v>
      </c>
      <c r="BX573" s="17">
        <v>0.22715634082224401</v>
      </c>
      <c r="BZ573" s="17">
        <v>0.1836927683649083</v>
      </c>
      <c r="CA573" s="17">
        <v>0.2374644283135392</v>
      </c>
      <c r="CB573" s="17">
        <v>0.1695125182456983</v>
      </c>
      <c r="CC573" s="17">
        <v>0.26040443406213182</v>
      </c>
      <c r="CD573" s="17">
        <v>0.21954621282138351</v>
      </c>
      <c r="CE573" s="17">
        <v>0.11687532406085641</v>
      </c>
      <c r="CF573" s="17">
        <v>0.1193065374008514</v>
      </c>
      <c r="CG573" s="17">
        <v>0.1836685786961014</v>
      </c>
      <c r="CI573" s="17">
        <v>0.21153659544350159</v>
      </c>
      <c r="CJ573" s="17">
        <v>0.26181539383671232</v>
      </c>
      <c r="CK573" s="17">
        <v>0.18262714032119209</v>
      </c>
      <c r="CL573" s="17">
        <v>0.23946400924021799</v>
      </c>
      <c r="CM573" s="17">
        <v>0.20330178220482059</v>
      </c>
      <c r="CN573" s="17">
        <v>0.12570769651666849</v>
      </c>
      <c r="CO573" s="17">
        <v>0.1065020666443664</v>
      </c>
      <c r="CP573" s="17">
        <v>0.1410321259253865</v>
      </c>
    </row>
    <row r="574" spans="2:94" x14ac:dyDescent="0.25">
      <c r="B574" s="14" t="s">
        <v>140</v>
      </c>
      <c r="C574" s="17">
        <v>0.48205331736603718</v>
      </c>
      <c r="D574" s="17">
        <v>0.35175333943976339</v>
      </c>
      <c r="E574" s="17">
        <v>0.35244645597082319</v>
      </c>
      <c r="F574" s="17">
        <v>0.44300733798820668</v>
      </c>
      <c r="G574" s="17">
        <v>0.51394174222238009</v>
      </c>
      <c r="H574" s="17">
        <v>0.58272815056615124</v>
      </c>
      <c r="I574" s="17">
        <v>0.61185788506582672</v>
      </c>
      <c r="K574" s="17">
        <v>0.49458639007556188</v>
      </c>
      <c r="L574" s="17">
        <v>0.4682283815831928</v>
      </c>
      <c r="N574" s="17">
        <v>0.56354099771091393</v>
      </c>
      <c r="O574" s="17">
        <v>0.45442107707385188</v>
      </c>
      <c r="P574" s="17">
        <v>0.48360217475626283</v>
      </c>
      <c r="Q574" s="17">
        <v>0.49883568007431539</v>
      </c>
      <c r="R574" s="17">
        <v>0.45725138741569882</v>
      </c>
      <c r="S574" s="17">
        <v>0.44176025717650619</v>
      </c>
      <c r="T574" s="17">
        <v>0.43174638801970522</v>
      </c>
      <c r="U574" s="17">
        <v>0.47515999185355418</v>
      </c>
      <c r="V574" s="17">
        <v>0.42853730325223782</v>
      </c>
      <c r="W574" s="17">
        <v>0.5268833151001806</v>
      </c>
      <c r="X574" s="17">
        <v>0.5327548122507042</v>
      </c>
      <c r="Z574" s="17">
        <v>0.49799948887374013</v>
      </c>
      <c r="AA574" s="17">
        <v>0.52352565268765683</v>
      </c>
      <c r="AB574" s="17">
        <v>0.46993441218235871</v>
      </c>
      <c r="AC574" s="17">
        <v>0.43205147050617398</v>
      </c>
      <c r="AE574" s="17">
        <v>0.26351906053115848</v>
      </c>
      <c r="AF574" s="17">
        <v>0.29033302283739187</v>
      </c>
      <c r="AG574" s="17">
        <v>0.46228743655407201</v>
      </c>
      <c r="AH574" s="17">
        <v>0.4172617427144128</v>
      </c>
      <c r="AI574" s="17">
        <v>0.50490526485381237</v>
      </c>
      <c r="AJ574" s="17">
        <v>0.50934965415755173</v>
      </c>
      <c r="AK574" s="17">
        <v>0.52829198738292282</v>
      </c>
      <c r="AL574" s="17">
        <v>0.46556609163145651</v>
      </c>
      <c r="AM574" s="17">
        <v>0.5146524491124933</v>
      </c>
      <c r="AN574" s="17">
        <v>0.52938615056853899</v>
      </c>
      <c r="AO574" s="17">
        <v>0.52789118516103573</v>
      </c>
      <c r="AP574" s="17">
        <v>0.49095101420683251</v>
      </c>
      <c r="AQ574" s="17">
        <v>0.49955664418403828</v>
      </c>
      <c r="AR574" s="17">
        <v>0.56884032622965441</v>
      </c>
      <c r="AS574" s="17">
        <v>0.55141321880312122</v>
      </c>
      <c r="AT574" s="17">
        <v>0.37232770411138422</v>
      </c>
      <c r="AU574" s="17">
        <v>0.43532946795878352</v>
      </c>
      <c r="AW574" s="17">
        <v>0.51379933316120496</v>
      </c>
      <c r="AX574" s="17">
        <v>0.35348195603824711</v>
      </c>
      <c r="AZ574" s="17">
        <v>0.4859126694140169</v>
      </c>
      <c r="BA574" s="17">
        <v>0.47594143063423072</v>
      </c>
      <c r="BC574" s="17">
        <v>0.49553784011091317</v>
      </c>
      <c r="BD574" s="17">
        <v>0.49799407399262757</v>
      </c>
      <c r="BE574" s="17">
        <v>0.5427922827245788</v>
      </c>
      <c r="BF574" s="17">
        <v>0.48844419539953038</v>
      </c>
      <c r="BG574" s="17">
        <v>0.41281144159885769</v>
      </c>
      <c r="BH574" s="17">
        <v>0.26621924635680622</v>
      </c>
      <c r="BI574" s="17">
        <v>0.37194720739250869</v>
      </c>
      <c r="BK574" s="17">
        <v>0.51069736127823928</v>
      </c>
      <c r="BL574" s="17">
        <v>0.55020456656572381</v>
      </c>
      <c r="BM574" s="17">
        <v>0.36307979397026169</v>
      </c>
      <c r="BN574" s="17">
        <v>0.41583762282083581</v>
      </c>
      <c r="BO574" s="17">
        <v>0.17919345019122249</v>
      </c>
      <c r="BQ574" s="17">
        <v>0.55227370304141588</v>
      </c>
      <c r="BR574" s="17">
        <v>0.47014842232810139</v>
      </c>
      <c r="BS574" s="17">
        <v>0.55613232306735816</v>
      </c>
      <c r="BT574" s="17">
        <v>0.39930981986026393</v>
      </c>
      <c r="BU574" s="17">
        <v>0.52027859008338584</v>
      </c>
      <c r="BV574" s="17">
        <v>0.38864701314574768</v>
      </c>
      <c r="BW574" s="17">
        <v>0.35287147627645732</v>
      </c>
      <c r="BX574" s="17">
        <v>0.46383518267391283</v>
      </c>
      <c r="BZ574" s="17">
        <v>0.55475372227630837</v>
      </c>
      <c r="CA574" s="17">
        <v>0.4695456461463241</v>
      </c>
      <c r="CB574" s="17">
        <v>0.55384888035852309</v>
      </c>
      <c r="CC574" s="17">
        <v>0.44135767837888967</v>
      </c>
      <c r="CD574" s="17">
        <v>0.5061190806760012</v>
      </c>
      <c r="CE574" s="17">
        <v>0.53070555178053092</v>
      </c>
      <c r="CF574" s="17">
        <v>0.1863601002330359</v>
      </c>
      <c r="CG574" s="17">
        <v>0.41796289941255432</v>
      </c>
      <c r="CI574" s="17">
        <v>0.52638662826434368</v>
      </c>
      <c r="CJ574" s="17">
        <v>0.41855784149465708</v>
      </c>
      <c r="CK574" s="17">
        <v>0.52049542894766876</v>
      </c>
      <c r="CL574" s="17">
        <v>0.47222605992721112</v>
      </c>
      <c r="CM574" s="17">
        <v>0.5400015494252326</v>
      </c>
      <c r="CN574" s="17">
        <v>0.33555845836757592</v>
      </c>
      <c r="CO574" s="17">
        <v>0.40452373670978559</v>
      </c>
      <c r="CP574" s="17">
        <v>0.55014334071490145</v>
      </c>
    </row>
    <row r="575" spans="2:94" x14ac:dyDescent="0.25">
      <c r="B575" s="14" t="s">
        <v>141</v>
      </c>
      <c r="C575" s="17">
        <v>-0.28228265435418831</v>
      </c>
      <c r="D575" s="17">
        <v>-3.0006631352140541E-2</v>
      </c>
      <c r="E575" s="17">
        <v>-5.5882093420387469E-2</v>
      </c>
      <c r="F575" s="17">
        <v>-0.22222492707140001</v>
      </c>
      <c r="G575" s="17">
        <v>-0.37046684616449371</v>
      </c>
      <c r="H575" s="17">
        <v>-0.44102239867934029</v>
      </c>
      <c r="I575" s="17">
        <v>-0.50385866137116908</v>
      </c>
      <c r="K575" s="17">
        <v>-0.25869547269084248</v>
      </c>
      <c r="L575" s="17">
        <v>-0.30274013762506552</v>
      </c>
      <c r="N575" s="17">
        <v>-0.43172144239201837</v>
      </c>
      <c r="O575" s="17">
        <v>-0.29300331279776709</v>
      </c>
      <c r="P575" s="17">
        <v>-0.31012236160636902</v>
      </c>
      <c r="Q575" s="17">
        <v>-0.29906152518535278</v>
      </c>
      <c r="R575" s="17">
        <v>-0.29757604278837552</v>
      </c>
      <c r="S575" s="17">
        <v>-0.2203641050555106</v>
      </c>
      <c r="T575" s="17">
        <v>-0.21574033511016191</v>
      </c>
      <c r="U575" s="17">
        <v>-0.25845627988577702</v>
      </c>
      <c r="V575" s="17">
        <v>-0.15566471114313851</v>
      </c>
      <c r="W575" s="17">
        <v>-0.34422808774985331</v>
      </c>
      <c r="X575" s="17">
        <v>-0.33718437863768552</v>
      </c>
      <c r="Z575" s="17">
        <v>-0.26686496211565702</v>
      </c>
      <c r="AA575" s="17">
        <v>-0.35372740544845671</v>
      </c>
      <c r="AB575" s="17">
        <v>-0.25365335269870037</v>
      </c>
      <c r="AC575" s="17">
        <v>-0.2490097748352571</v>
      </c>
      <c r="AE575" s="17">
        <v>-0.13497391489910571</v>
      </c>
      <c r="AF575" s="17">
        <v>-6.816480475241124E-2</v>
      </c>
      <c r="AG575" s="17">
        <v>-0.25250711248539059</v>
      </c>
      <c r="AH575" s="17">
        <v>-0.25083520433225831</v>
      </c>
      <c r="AI575" s="17">
        <v>-0.32837220044641979</v>
      </c>
      <c r="AJ575" s="17">
        <v>-0.32622582392917981</v>
      </c>
      <c r="AK575" s="17">
        <v>-0.34620050530649288</v>
      </c>
      <c r="AL575" s="17">
        <v>-0.2651747506714966</v>
      </c>
      <c r="AM575" s="17">
        <v>-0.32760780329973538</v>
      </c>
      <c r="AN575" s="17">
        <v>-0.33162863814760207</v>
      </c>
      <c r="AO575" s="17">
        <v>-0.33952968882954337</v>
      </c>
      <c r="AP575" s="17">
        <v>-0.28911664238190288</v>
      </c>
      <c r="AQ575" s="17">
        <v>-0.20740510969779299</v>
      </c>
      <c r="AR575" s="17">
        <v>-0.40113153242327459</v>
      </c>
      <c r="AS575" s="17">
        <v>-0.29785016235604628</v>
      </c>
      <c r="AT575" s="17">
        <v>-1.705771819161234E-2</v>
      </c>
      <c r="AU575" s="17">
        <v>-0.33226744029796018</v>
      </c>
      <c r="AW575" s="17">
        <v>-0.33775026534009961</v>
      </c>
      <c r="AX575" s="17">
        <v>-5.0785009600295417E-2</v>
      </c>
      <c r="AZ575" s="17">
        <v>-0.28559817172516511</v>
      </c>
      <c r="BA575" s="17">
        <v>-0.27703201477095712</v>
      </c>
      <c r="BC575" s="17">
        <v>-0.32274376523712928</v>
      </c>
      <c r="BD575" s="17">
        <v>-0.3264029761638727</v>
      </c>
      <c r="BE575" s="17">
        <v>-0.34890375888508313</v>
      </c>
      <c r="BF575" s="17">
        <v>-0.26372163239286589</v>
      </c>
      <c r="BG575" s="17">
        <v>-0.12152763349194411</v>
      </c>
      <c r="BH575" s="17">
        <v>0.15425440958405279</v>
      </c>
      <c r="BI575" s="17">
        <v>-0.2770952523544124</v>
      </c>
      <c r="BK575" s="17">
        <v>-0.30910438760910081</v>
      </c>
      <c r="BL575" s="17">
        <v>-0.37250547776811388</v>
      </c>
      <c r="BM575" s="17">
        <v>-0.1462435243355763</v>
      </c>
      <c r="BN575" s="17">
        <v>-0.15785656844796481</v>
      </c>
      <c r="BO575" s="17">
        <v>-4.8132901290586172E-2</v>
      </c>
      <c r="BQ575" s="17">
        <v>-0.37346338553171271</v>
      </c>
      <c r="BR575" s="17">
        <v>-0.23506825305255041</v>
      </c>
      <c r="BS575" s="17">
        <v>-0.39268003999817153</v>
      </c>
      <c r="BT575" s="17">
        <v>-0.10431820631125981</v>
      </c>
      <c r="BU575" s="17">
        <v>-0.33515050778633693</v>
      </c>
      <c r="BV575" s="17">
        <v>-0.21586093797931599</v>
      </c>
      <c r="BW575" s="17">
        <v>-0.25696715368548911</v>
      </c>
      <c r="BX575" s="17">
        <v>-0.23667884185166879</v>
      </c>
      <c r="BZ575" s="17">
        <v>-0.37106095391140009</v>
      </c>
      <c r="CA575" s="17">
        <v>-0.2320812178327849</v>
      </c>
      <c r="CB575" s="17">
        <v>-0.38433636211282468</v>
      </c>
      <c r="CC575" s="17">
        <v>-0.18095324431675791</v>
      </c>
      <c r="CD575" s="17">
        <v>-0.28657286785461772</v>
      </c>
      <c r="CE575" s="17">
        <v>-0.41383022771967448</v>
      </c>
      <c r="CF575" s="17">
        <v>-6.7053562832184513E-2</v>
      </c>
      <c r="CG575" s="17">
        <v>-0.2342943207164529</v>
      </c>
      <c r="CI575" s="17">
        <v>-0.31485003282084212</v>
      </c>
      <c r="CJ575" s="17">
        <v>-0.15674244765794479</v>
      </c>
      <c r="CK575" s="17">
        <v>-0.33786828862647661</v>
      </c>
      <c r="CL575" s="17">
        <v>-0.2327620506869931</v>
      </c>
      <c r="CM575" s="17">
        <v>-0.33669976722041189</v>
      </c>
      <c r="CN575" s="17">
        <v>-0.2098507618509074</v>
      </c>
      <c r="CO575" s="17">
        <v>-0.29802167006541919</v>
      </c>
      <c r="CP575" s="17">
        <v>-0.40911121478951501</v>
      </c>
    </row>
    <row r="577" spans="2:94" ht="75" x14ac:dyDescent="0.25">
      <c r="B577" s="14" t="s">
        <v>180</v>
      </c>
    </row>
    <row r="578" spans="2:94" x14ac:dyDescent="0.25">
      <c r="B578" s="15" t="s">
        <v>15</v>
      </c>
    </row>
    <row r="579" spans="2:94" x14ac:dyDescent="0.25">
      <c r="B579" s="14" t="s">
        <v>139</v>
      </c>
      <c r="C579" s="17">
        <v>0.67480832398764035</v>
      </c>
      <c r="D579" s="17">
        <v>0.58076111990628165</v>
      </c>
      <c r="E579" s="17">
        <v>0.57607361314239536</v>
      </c>
      <c r="F579" s="17">
        <v>0.62514922448652077</v>
      </c>
      <c r="G579" s="17">
        <v>0.69448331360722382</v>
      </c>
      <c r="H579" s="17">
        <v>0.78455964389921107</v>
      </c>
      <c r="I579" s="17">
        <v>0.76795944161431806</v>
      </c>
      <c r="K579" s="17">
        <v>0.71236325801946054</v>
      </c>
      <c r="L579" s="17">
        <v>0.63824248233989889</v>
      </c>
      <c r="N579" s="17">
        <v>0.72870337485794145</v>
      </c>
      <c r="O579" s="17">
        <v>0.60870934247174768</v>
      </c>
      <c r="P579" s="17">
        <v>0.66584653114603265</v>
      </c>
      <c r="Q579" s="17">
        <v>0.69728361857871202</v>
      </c>
      <c r="R579" s="17">
        <v>0.65151794774772143</v>
      </c>
      <c r="S579" s="17">
        <v>0.64822206808056104</v>
      </c>
      <c r="T579" s="17">
        <v>0.6093154580892286</v>
      </c>
      <c r="U579" s="17">
        <v>0.70475984931598301</v>
      </c>
      <c r="V579" s="17">
        <v>0.66860026874683887</v>
      </c>
      <c r="W579" s="17">
        <v>0.69758389796440612</v>
      </c>
      <c r="X579" s="17">
        <v>0.69143145972072606</v>
      </c>
      <c r="Z579" s="17">
        <v>0.76606778636459072</v>
      </c>
      <c r="AA579" s="17">
        <v>0.69988470166685679</v>
      </c>
      <c r="AB579" s="17">
        <v>0.63667418462903502</v>
      </c>
      <c r="AC579" s="17">
        <v>0.5844614593356976</v>
      </c>
      <c r="AE579" s="17">
        <v>0.30139156634585512</v>
      </c>
      <c r="AF579" s="17">
        <v>0.47912395296098531</v>
      </c>
      <c r="AG579" s="17">
        <v>0.63985207314726744</v>
      </c>
      <c r="AH579" s="17">
        <v>0.60346067184401253</v>
      </c>
      <c r="AI579" s="17">
        <v>0.646872457131909</v>
      </c>
      <c r="AJ579" s="17">
        <v>0.68643597544746793</v>
      </c>
      <c r="AK579" s="17">
        <v>0.67877117793724606</v>
      </c>
      <c r="AL579" s="17">
        <v>0.67501355544297192</v>
      </c>
      <c r="AM579" s="17">
        <v>0.69809924271716373</v>
      </c>
      <c r="AN579" s="17">
        <v>0.72220455790012172</v>
      </c>
      <c r="AO579" s="17">
        <v>0.7326088879439977</v>
      </c>
      <c r="AP579" s="17">
        <v>0.7224590936837656</v>
      </c>
      <c r="AQ579" s="17">
        <v>0.76384450591761377</v>
      </c>
      <c r="AR579" s="17">
        <v>0.76202345759943424</v>
      </c>
      <c r="AS579" s="17">
        <v>0.75733835953903161</v>
      </c>
      <c r="AT579" s="17">
        <v>0.75442987028185982</v>
      </c>
      <c r="AU579" s="17">
        <v>0.56802076271147484</v>
      </c>
      <c r="AW579" s="17">
        <v>0.69322712420331534</v>
      </c>
      <c r="AX579" s="17">
        <v>0.60221784491944819</v>
      </c>
      <c r="AZ579" s="17">
        <v>0.68694058336635766</v>
      </c>
      <c r="BA579" s="17">
        <v>0.65559499641301966</v>
      </c>
      <c r="BC579" s="17">
        <v>0.62675626208232582</v>
      </c>
      <c r="BD579" s="17">
        <v>0.66368793909336887</v>
      </c>
      <c r="BE579" s="17">
        <v>0.72588301820599355</v>
      </c>
      <c r="BF579" s="17">
        <v>0.72778545354837965</v>
      </c>
      <c r="BG579" s="17">
        <v>0.72728001426134614</v>
      </c>
      <c r="BH579" s="17">
        <v>0.64463717547792032</v>
      </c>
      <c r="BI579" s="17">
        <v>0.51814769028666841</v>
      </c>
      <c r="BK579" s="17">
        <v>0.73965856375195038</v>
      </c>
      <c r="BL579" s="17">
        <v>0.70555193555565854</v>
      </c>
      <c r="BM579" s="17">
        <v>0.52842225925844832</v>
      </c>
      <c r="BN579" s="17">
        <v>0.64728183490223112</v>
      </c>
      <c r="BO579" s="17">
        <v>0.34103755548623221</v>
      </c>
      <c r="BQ579" s="17">
        <v>0.73157404673118775</v>
      </c>
      <c r="BR579" s="17">
        <v>0.69949967128734092</v>
      </c>
      <c r="BS579" s="17">
        <v>0.75214903489239848</v>
      </c>
      <c r="BT579" s="17">
        <v>0.67111168032263302</v>
      </c>
      <c r="BU579" s="17">
        <v>0.61598609995360987</v>
      </c>
      <c r="BV579" s="17">
        <v>0.54290740465147769</v>
      </c>
      <c r="BW579" s="17">
        <v>0.40822926376011459</v>
      </c>
      <c r="BX579" s="17">
        <v>0.68326488228413629</v>
      </c>
      <c r="BZ579" s="17">
        <v>0.70897206506223043</v>
      </c>
      <c r="CA579" s="17">
        <v>0.72623750700506362</v>
      </c>
      <c r="CB579" s="17">
        <v>0.76325658718362499</v>
      </c>
      <c r="CC579" s="17">
        <v>0.70738611774951998</v>
      </c>
      <c r="CD579" s="17">
        <v>0.66200758976063423</v>
      </c>
      <c r="CE579" s="17">
        <v>0.69533730069999033</v>
      </c>
      <c r="CF579" s="17">
        <v>0.30032297009961761</v>
      </c>
      <c r="CG579" s="17">
        <v>0.57490029363161255</v>
      </c>
      <c r="CI579" s="17">
        <v>0.69673056839218006</v>
      </c>
      <c r="CJ579" s="17">
        <v>0.6998979540923036</v>
      </c>
      <c r="CK579" s="17">
        <v>0.73167911158143439</v>
      </c>
      <c r="CL579" s="17">
        <v>0.7512083392844342</v>
      </c>
      <c r="CM579" s="17">
        <v>0.68481328636112537</v>
      </c>
      <c r="CN579" s="17">
        <v>0.42302203287092988</v>
      </c>
      <c r="CO579" s="17">
        <v>0.58694578498294603</v>
      </c>
      <c r="CP579" s="17">
        <v>0.68684276925166388</v>
      </c>
    </row>
    <row r="580" spans="2:94" x14ac:dyDescent="0.25">
      <c r="B580" s="14" t="s">
        <v>140</v>
      </c>
      <c r="C580" s="17">
        <v>8.3387832902079767E-2</v>
      </c>
      <c r="D580" s="17">
        <v>0.1197856204724513</v>
      </c>
      <c r="E580" s="17">
        <v>0.1155072827692025</v>
      </c>
      <c r="F580" s="17">
        <v>9.9678417456620261E-2</v>
      </c>
      <c r="G580" s="17">
        <v>6.6392305907291657E-2</v>
      </c>
      <c r="H580" s="17">
        <v>4.9688323871483593E-2</v>
      </c>
      <c r="I580" s="17">
        <v>5.6387866745043112E-2</v>
      </c>
      <c r="K580" s="17">
        <v>9.0940463354525547E-2</v>
      </c>
      <c r="L580" s="17">
        <v>7.5690293276907197E-2</v>
      </c>
      <c r="N580" s="17">
        <v>7.1861512114915538E-2</v>
      </c>
      <c r="O580" s="17">
        <v>0.1032872823572521</v>
      </c>
      <c r="P580" s="17">
        <v>7.2767735114569382E-2</v>
      </c>
      <c r="Q580" s="17">
        <v>6.4566858318491377E-2</v>
      </c>
      <c r="R580" s="17">
        <v>7.4581663056072153E-2</v>
      </c>
      <c r="S580" s="17">
        <v>8.3642169683022946E-2</v>
      </c>
      <c r="T580" s="17">
        <v>0.1056281837333154</v>
      </c>
      <c r="U580" s="17">
        <v>7.0326673697036574E-2</v>
      </c>
      <c r="V580" s="17">
        <v>9.9335859855914505E-2</v>
      </c>
      <c r="W580" s="17">
        <v>8.4218468723798401E-2</v>
      </c>
      <c r="X580" s="17">
        <v>8.6253160412277152E-2</v>
      </c>
      <c r="Z580" s="17">
        <v>6.2415888199363438E-2</v>
      </c>
      <c r="AA580" s="17">
        <v>6.8471195077896591E-2</v>
      </c>
      <c r="AB580" s="17">
        <v>0.11412246847860349</v>
      </c>
      <c r="AC580" s="17">
        <v>9.5337042777341494E-2</v>
      </c>
      <c r="AE580" s="17">
        <v>7.2177968630666459E-2</v>
      </c>
      <c r="AF580" s="17">
        <v>9.2228048928273715E-2</v>
      </c>
      <c r="AG580" s="17">
        <v>0.1076760640802899</v>
      </c>
      <c r="AH580" s="17">
        <v>8.1186217164798707E-2</v>
      </c>
      <c r="AI580" s="17">
        <v>9.2809728398935074E-2</v>
      </c>
      <c r="AJ580" s="17">
        <v>8.3468560873247416E-2</v>
      </c>
      <c r="AK580" s="17">
        <v>9.7003419718112993E-2</v>
      </c>
      <c r="AL580" s="17">
        <v>8.5846907054302729E-2</v>
      </c>
      <c r="AM580" s="17">
        <v>0.10011225175697019</v>
      </c>
      <c r="AN580" s="17">
        <v>6.5862535454659948E-2</v>
      </c>
      <c r="AO580" s="17">
        <v>7.0352330907352309E-2</v>
      </c>
      <c r="AP580" s="17">
        <v>6.3880633708321921E-2</v>
      </c>
      <c r="AQ580" s="17">
        <v>8.4669887460632448E-2</v>
      </c>
      <c r="AR580" s="17">
        <v>7.8995004433696281E-2</v>
      </c>
      <c r="AS580" s="17">
        <v>8.5221264527275992E-2</v>
      </c>
      <c r="AT580" s="17">
        <v>5.2428670623319351E-2</v>
      </c>
      <c r="AU580" s="17">
        <v>6.4266656221786886E-2</v>
      </c>
      <c r="AW580" s="17">
        <v>7.9198355678941637E-2</v>
      </c>
      <c r="AX580" s="17">
        <v>0.1035417392858244</v>
      </c>
      <c r="AZ580" s="17">
        <v>7.6762266066521131E-2</v>
      </c>
      <c r="BA580" s="17">
        <v>9.3880452784773555E-2</v>
      </c>
      <c r="BC580" s="17">
        <v>9.5926236194309136E-2</v>
      </c>
      <c r="BD580" s="17">
        <v>9.156143221104035E-2</v>
      </c>
      <c r="BE580" s="17">
        <v>7.3756206032710742E-2</v>
      </c>
      <c r="BF580" s="17">
        <v>5.9555653727467989E-2</v>
      </c>
      <c r="BG580" s="17">
        <v>9.2475251077997089E-2</v>
      </c>
      <c r="BH580" s="17">
        <v>0.1382012499945994</v>
      </c>
      <c r="BI580" s="17">
        <v>4.5210436594958221E-2</v>
      </c>
      <c r="BK580" s="17">
        <v>7.7809042757434263E-2</v>
      </c>
      <c r="BL580" s="17">
        <v>8.688933569693813E-2</v>
      </c>
      <c r="BM580" s="17">
        <v>8.5818012999729951E-2</v>
      </c>
      <c r="BN580" s="17">
        <v>0.10416428485917641</v>
      </c>
      <c r="BO580" s="17">
        <v>3.1338999016513269E-2</v>
      </c>
      <c r="BQ580" s="17">
        <v>8.0647213641749954E-2</v>
      </c>
      <c r="BR580" s="17">
        <v>8.9375483040160741E-2</v>
      </c>
      <c r="BS580" s="17">
        <v>7.9207397700736246E-2</v>
      </c>
      <c r="BT580" s="17">
        <v>0.11888507526958381</v>
      </c>
      <c r="BU580" s="17">
        <v>0.16138244307323191</v>
      </c>
      <c r="BV580" s="17">
        <v>7.1432437118692627E-2</v>
      </c>
      <c r="BW580" s="17">
        <v>4.2009949022132592E-2</v>
      </c>
      <c r="BX580" s="17">
        <v>7.8743916022820618E-2</v>
      </c>
      <c r="BZ580" s="17">
        <v>9.8152260616340817E-2</v>
      </c>
      <c r="CA580" s="17">
        <v>6.9505020538471005E-2</v>
      </c>
      <c r="CB580" s="17">
        <v>5.2011446884383229E-2</v>
      </c>
      <c r="CC580" s="17">
        <v>9.6574226162109561E-2</v>
      </c>
      <c r="CD580" s="17">
        <v>0.1219308159274861</v>
      </c>
      <c r="CE580" s="17">
        <v>7.6678001864778772E-2</v>
      </c>
      <c r="CF580" s="17">
        <v>5.7353473768324177E-2</v>
      </c>
      <c r="CG580" s="17">
        <v>8.2065626130196356E-2</v>
      </c>
      <c r="CI580" s="17">
        <v>9.1687654457546203E-2</v>
      </c>
      <c r="CJ580" s="17">
        <v>8.1570744135905621E-2</v>
      </c>
      <c r="CK580" s="17">
        <v>6.7211449488580266E-2</v>
      </c>
      <c r="CL580" s="17">
        <v>6.7379939631844923E-2</v>
      </c>
      <c r="CM580" s="17">
        <v>0.1055278238826798</v>
      </c>
      <c r="CN580" s="17">
        <v>8.9952993291670807E-2</v>
      </c>
      <c r="CO580" s="17">
        <v>5.1274522617701247E-2</v>
      </c>
      <c r="CP580" s="17">
        <v>6.9774415442614618E-2</v>
      </c>
    </row>
    <row r="581" spans="2:94" x14ac:dyDescent="0.25">
      <c r="B581" s="14" t="s">
        <v>141</v>
      </c>
      <c r="C581" s="17">
        <v>0.59142049108556061</v>
      </c>
      <c r="D581" s="17">
        <v>0.46097549943383032</v>
      </c>
      <c r="E581" s="17">
        <v>0.46056633037319289</v>
      </c>
      <c r="F581" s="17">
        <v>0.52547080702990057</v>
      </c>
      <c r="G581" s="17">
        <v>0.6280910076999322</v>
      </c>
      <c r="H581" s="17">
        <v>0.73487132002772748</v>
      </c>
      <c r="I581" s="17">
        <v>0.71157157486927491</v>
      </c>
      <c r="K581" s="17">
        <v>0.621422794664935</v>
      </c>
      <c r="L581" s="17">
        <v>0.56255218906299165</v>
      </c>
      <c r="N581" s="17">
        <v>0.65684186274302592</v>
      </c>
      <c r="O581" s="17">
        <v>0.50542206011449553</v>
      </c>
      <c r="P581" s="17">
        <v>0.5930787960314633</v>
      </c>
      <c r="Q581" s="17">
        <v>0.63271676026022061</v>
      </c>
      <c r="R581" s="17">
        <v>0.57693628469164926</v>
      </c>
      <c r="S581" s="17">
        <v>0.56457989839753808</v>
      </c>
      <c r="T581" s="17">
        <v>0.50368727435591321</v>
      </c>
      <c r="U581" s="17">
        <v>0.63443317561894641</v>
      </c>
      <c r="V581" s="17">
        <v>0.56926440889092433</v>
      </c>
      <c r="W581" s="17">
        <v>0.61336542924060766</v>
      </c>
      <c r="X581" s="17">
        <v>0.60517829930844891</v>
      </c>
      <c r="Z581" s="17">
        <v>0.70365189816522733</v>
      </c>
      <c r="AA581" s="17">
        <v>0.63141350658896023</v>
      </c>
      <c r="AB581" s="17">
        <v>0.5225517161504315</v>
      </c>
      <c r="AC581" s="17">
        <v>0.48912441655835609</v>
      </c>
      <c r="AE581" s="17">
        <v>0.2292135977151887</v>
      </c>
      <c r="AF581" s="17">
        <v>0.38689590403271162</v>
      </c>
      <c r="AG581" s="17">
        <v>0.5321760090669776</v>
      </c>
      <c r="AH581" s="17">
        <v>0.52227445467921385</v>
      </c>
      <c r="AI581" s="17">
        <v>0.55406272873297391</v>
      </c>
      <c r="AJ581" s="17">
        <v>0.60296741457422054</v>
      </c>
      <c r="AK581" s="17">
        <v>0.58176775821913307</v>
      </c>
      <c r="AL581" s="17">
        <v>0.58916664838866917</v>
      </c>
      <c r="AM581" s="17">
        <v>0.59798699096019348</v>
      </c>
      <c r="AN581" s="17">
        <v>0.6563420224454618</v>
      </c>
      <c r="AO581" s="17">
        <v>0.66225655703664543</v>
      </c>
      <c r="AP581" s="17">
        <v>0.65857845997544362</v>
      </c>
      <c r="AQ581" s="17">
        <v>0.67917461845698135</v>
      </c>
      <c r="AR581" s="17">
        <v>0.68302845316573801</v>
      </c>
      <c r="AS581" s="17">
        <v>0.67211709501175565</v>
      </c>
      <c r="AT581" s="17">
        <v>0.70200119965854046</v>
      </c>
      <c r="AU581" s="17">
        <v>0.50375410648968799</v>
      </c>
      <c r="AW581" s="17">
        <v>0.61402876852437371</v>
      </c>
      <c r="AX581" s="17">
        <v>0.49867610563362391</v>
      </c>
      <c r="AZ581" s="17">
        <v>0.61017831729983651</v>
      </c>
      <c r="BA581" s="17">
        <v>0.56171454362824613</v>
      </c>
      <c r="BC581" s="17">
        <v>0.53083002588801664</v>
      </c>
      <c r="BD581" s="17">
        <v>0.57212650688232847</v>
      </c>
      <c r="BE581" s="17">
        <v>0.65212681217328283</v>
      </c>
      <c r="BF581" s="17">
        <v>0.66822979982091169</v>
      </c>
      <c r="BG581" s="17">
        <v>0.63480476318334911</v>
      </c>
      <c r="BH581" s="17">
        <v>0.50643592548332095</v>
      </c>
      <c r="BI581" s="17">
        <v>0.47293725369171019</v>
      </c>
      <c r="BK581" s="17">
        <v>0.66184952099451611</v>
      </c>
      <c r="BL581" s="17">
        <v>0.61866259985872041</v>
      </c>
      <c r="BM581" s="17">
        <v>0.44260424625871841</v>
      </c>
      <c r="BN581" s="17">
        <v>0.54311755004305473</v>
      </c>
      <c r="BO581" s="17">
        <v>0.30969855646971889</v>
      </c>
      <c r="BQ581" s="17">
        <v>0.65092683308943777</v>
      </c>
      <c r="BR581" s="17">
        <v>0.61012418824718018</v>
      </c>
      <c r="BS581" s="17">
        <v>0.67294163719166222</v>
      </c>
      <c r="BT581" s="17">
        <v>0.55222660505304921</v>
      </c>
      <c r="BU581" s="17">
        <v>0.45460365688037802</v>
      </c>
      <c r="BV581" s="17">
        <v>0.47147496753278512</v>
      </c>
      <c r="BW581" s="17">
        <v>0.36621931473798208</v>
      </c>
      <c r="BX581" s="17">
        <v>0.60452096626131568</v>
      </c>
      <c r="BZ581" s="17">
        <v>0.61081980444588957</v>
      </c>
      <c r="CA581" s="17">
        <v>0.65673248646659266</v>
      </c>
      <c r="CB581" s="17">
        <v>0.7112451402992418</v>
      </c>
      <c r="CC581" s="17">
        <v>0.61081189158741045</v>
      </c>
      <c r="CD581" s="17">
        <v>0.54007677383314812</v>
      </c>
      <c r="CE581" s="17">
        <v>0.61865929883521154</v>
      </c>
      <c r="CF581" s="17">
        <v>0.24296949633129339</v>
      </c>
      <c r="CG581" s="17">
        <v>0.49283466750141619</v>
      </c>
      <c r="CI581" s="17">
        <v>0.60504291393463383</v>
      </c>
      <c r="CJ581" s="17">
        <v>0.61832720995639801</v>
      </c>
      <c r="CK581" s="17">
        <v>0.66446766209285413</v>
      </c>
      <c r="CL581" s="17">
        <v>0.68382839965258924</v>
      </c>
      <c r="CM581" s="17">
        <v>0.57928546247844559</v>
      </c>
      <c r="CN581" s="17">
        <v>0.33306903957925899</v>
      </c>
      <c r="CO581" s="17">
        <v>0.53567126236524476</v>
      </c>
      <c r="CP581" s="17">
        <v>0.61706835380904923</v>
      </c>
    </row>
    <row r="583" spans="2:94" ht="75" x14ac:dyDescent="0.25">
      <c r="B583" s="14" t="s">
        <v>180</v>
      </c>
    </row>
    <row r="584" spans="2:94" x14ac:dyDescent="0.25">
      <c r="B584" s="15" t="s">
        <v>15</v>
      </c>
    </row>
    <row r="585" spans="2:94" x14ac:dyDescent="0.25">
      <c r="B585" s="14" t="s">
        <v>139</v>
      </c>
      <c r="C585" s="17">
        <v>0.67634744285441939</v>
      </c>
      <c r="D585" s="17">
        <v>0.55676499043940231</v>
      </c>
      <c r="E585" s="17">
        <v>0.57722585899099854</v>
      </c>
      <c r="F585" s="17">
        <v>0.63923811061203417</v>
      </c>
      <c r="G585" s="17">
        <v>0.70241806494601633</v>
      </c>
      <c r="H585" s="17">
        <v>0.7937814130390507</v>
      </c>
      <c r="I585" s="17">
        <v>0.76612990962874861</v>
      </c>
      <c r="K585" s="17">
        <v>0.71742910723352271</v>
      </c>
      <c r="L585" s="17">
        <v>0.63667882046005597</v>
      </c>
      <c r="N585" s="17">
        <v>0.74425840194020365</v>
      </c>
      <c r="O585" s="17">
        <v>0.58941263236921615</v>
      </c>
      <c r="P585" s="17">
        <v>0.68546891853250147</v>
      </c>
      <c r="Q585" s="17">
        <v>0.69864966175440846</v>
      </c>
      <c r="R585" s="17">
        <v>0.63996729201684133</v>
      </c>
      <c r="S585" s="17">
        <v>0.62923405455623538</v>
      </c>
      <c r="T585" s="17">
        <v>0.60587331706852354</v>
      </c>
      <c r="U585" s="17">
        <v>0.69730468425453473</v>
      </c>
      <c r="V585" s="17">
        <v>0.670979260021215</v>
      </c>
      <c r="W585" s="17">
        <v>0.70949494366786303</v>
      </c>
      <c r="X585" s="17">
        <v>0.70941866629580519</v>
      </c>
      <c r="Z585" s="17">
        <v>0.74533758982796805</v>
      </c>
      <c r="AA585" s="17">
        <v>0.70929180634845235</v>
      </c>
      <c r="AB585" s="17">
        <v>0.65294935327898063</v>
      </c>
      <c r="AC585" s="17">
        <v>0.58940272939368488</v>
      </c>
      <c r="AE585" s="17">
        <v>0.32216156557318931</v>
      </c>
      <c r="AF585" s="17">
        <v>0.50412435188685989</v>
      </c>
      <c r="AG585" s="17">
        <v>0.65308819561939446</v>
      </c>
      <c r="AH585" s="17">
        <v>0.58392301251765244</v>
      </c>
      <c r="AI585" s="17">
        <v>0.65061144323335096</v>
      </c>
      <c r="AJ585" s="17">
        <v>0.67630381950088925</v>
      </c>
      <c r="AK585" s="17">
        <v>0.70511405421862094</v>
      </c>
      <c r="AL585" s="17">
        <v>0.66342367509096611</v>
      </c>
      <c r="AM585" s="17">
        <v>0.72392236205817184</v>
      </c>
      <c r="AN585" s="17">
        <v>0.69668004543524609</v>
      </c>
      <c r="AO585" s="17">
        <v>0.73715540589079176</v>
      </c>
      <c r="AP585" s="17">
        <v>0.73415756473717542</v>
      </c>
      <c r="AQ585" s="17">
        <v>0.75253456366579641</v>
      </c>
      <c r="AR585" s="17">
        <v>0.7697939299423584</v>
      </c>
      <c r="AS585" s="17">
        <v>0.74503894199617093</v>
      </c>
      <c r="AT585" s="17">
        <v>0.75086746532993787</v>
      </c>
      <c r="AU585" s="17">
        <v>0.53028158536738113</v>
      </c>
      <c r="AW585" s="17">
        <v>0.69403616139342927</v>
      </c>
      <c r="AX585" s="17">
        <v>0.60691827833468392</v>
      </c>
      <c r="AZ585" s="17">
        <v>0.68412293548387204</v>
      </c>
      <c r="BA585" s="17">
        <v>0.66403373587863668</v>
      </c>
      <c r="BC585" s="17">
        <v>0.63087785512094041</v>
      </c>
      <c r="BD585" s="17">
        <v>0.6826525133814062</v>
      </c>
      <c r="BE585" s="17">
        <v>0.70913904116629767</v>
      </c>
      <c r="BF585" s="17">
        <v>0.72764432496793807</v>
      </c>
      <c r="BG585" s="17">
        <v>0.71189247764533792</v>
      </c>
      <c r="BH585" s="17">
        <v>0.68042076139147489</v>
      </c>
      <c r="BI585" s="17">
        <v>0.47762817082648112</v>
      </c>
      <c r="BK585" s="17">
        <v>0.74509240194000914</v>
      </c>
      <c r="BL585" s="17">
        <v>0.7123402859233019</v>
      </c>
      <c r="BM585" s="17">
        <v>0.53041603202763188</v>
      </c>
      <c r="BN585" s="17">
        <v>0.62265208954353291</v>
      </c>
      <c r="BO585" s="17">
        <v>0.30211847558655908</v>
      </c>
      <c r="BQ585" s="17">
        <v>0.73360816346879409</v>
      </c>
      <c r="BR585" s="17">
        <v>0.68901597378514134</v>
      </c>
      <c r="BS585" s="17">
        <v>0.74680208980559692</v>
      </c>
      <c r="BT585" s="17">
        <v>0.67201331536149023</v>
      </c>
      <c r="BU585" s="17">
        <v>0.63900026678846622</v>
      </c>
      <c r="BV585" s="17">
        <v>0.57057053513645184</v>
      </c>
      <c r="BW585" s="17">
        <v>0.45827559009921059</v>
      </c>
      <c r="BX585" s="17">
        <v>0.66616290884367713</v>
      </c>
      <c r="BZ585" s="17">
        <v>0.71458951610108534</v>
      </c>
      <c r="CA585" s="17">
        <v>0.71992642471599333</v>
      </c>
      <c r="CB585" s="17">
        <v>0.763339109972615</v>
      </c>
      <c r="CC585" s="17">
        <v>0.73561506850726632</v>
      </c>
      <c r="CD585" s="17">
        <v>0.66347315083421066</v>
      </c>
      <c r="CE585" s="17">
        <v>0.71747308591674608</v>
      </c>
      <c r="CF585" s="17">
        <v>0.32098817208080732</v>
      </c>
      <c r="CG585" s="17">
        <v>0.56970047933359602</v>
      </c>
      <c r="CI585" s="17">
        <v>0.70344752239198705</v>
      </c>
      <c r="CJ585" s="17">
        <v>0.67697745693657385</v>
      </c>
      <c r="CK585" s="17">
        <v>0.74490873088199805</v>
      </c>
      <c r="CL585" s="17">
        <v>0.76100506442425797</v>
      </c>
      <c r="CM585" s="17">
        <v>0.68509174563141129</v>
      </c>
      <c r="CN585" s="17">
        <v>0.43881151496704662</v>
      </c>
      <c r="CO585" s="17">
        <v>0.60332628827123147</v>
      </c>
      <c r="CP585" s="17">
        <v>0.68359146904648904</v>
      </c>
    </row>
    <row r="586" spans="2:94" x14ac:dyDescent="0.25">
      <c r="B586" s="14" t="s">
        <v>140</v>
      </c>
      <c r="C586" s="17">
        <v>8.5307279053341831E-2</v>
      </c>
      <c r="D586" s="17">
        <v>0.13024421415075421</v>
      </c>
      <c r="E586" s="17">
        <v>0.114463646598661</v>
      </c>
      <c r="F586" s="17">
        <v>8.720047434223549E-2</v>
      </c>
      <c r="G586" s="17">
        <v>7.2187789584007844E-2</v>
      </c>
      <c r="H586" s="17">
        <v>5.9454067970032838E-2</v>
      </c>
      <c r="I586" s="17">
        <v>5.8363451458052808E-2</v>
      </c>
      <c r="K586" s="17">
        <v>9.1662348145452766E-2</v>
      </c>
      <c r="L586" s="17">
        <v>7.8454871439443935E-2</v>
      </c>
      <c r="N586" s="17">
        <v>7.0514874431014757E-2</v>
      </c>
      <c r="O586" s="17">
        <v>0.1052910939274837</v>
      </c>
      <c r="P586" s="17">
        <v>7.3066470420537266E-2</v>
      </c>
      <c r="Q586" s="17">
        <v>8.4983384191593181E-2</v>
      </c>
      <c r="R586" s="17">
        <v>8.6561093798370375E-2</v>
      </c>
      <c r="S586" s="17">
        <v>9.8239616733452689E-2</v>
      </c>
      <c r="T586" s="17">
        <v>0.1046139038823793</v>
      </c>
      <c r="U586" s="17">
        <v>7.0994409679152326E-2</v>
      </c>
      <c r="V586" s="17">
        <v>9.5738628656585611E-2</v>
      </c>
      <c r="W586" s="17">
        <v>7.1619951627646714E-2</v>
      </c>
      <c r="X586" s="17">
        <v>8.3961114832817541E-2</v>
      </c>
      <c r="Z586" s="17">
        <v>7.1214792556209841E-2</v>
      </c>
      <c r="AA586" s="17">
        <v>6.8429309035403937E-2</v>
      </c>
      <c r="AB586" s="17">
        <v>0.1034115061708677</v>
      </c>
      <c r="AC586" s="17">
        <v>0.1025125516944346</v>
      </c>
      <c r="AE586" s="17">
        <v>0.1021287131485878</v>
      </c>
      <c r="AF586" s="17">
        <v>8.5899731933730655E-2</v>
      </c>
      <c r="AG586" s="17">
        <v>9.575165426288787E-2</v>
      </c>
      <c r="AH586" s="17">
        <v>7.4116742407878633E-2</v>
      </c>
      <c r="AI586" s="17">
        <v>0.1023506777176352</v>
      </c>
      <c r="AJ586" s="17">
        <v>8.369209866925148E-2</v>
      </c>
      <c r="AK586" s="17">
        <v>9.8596659688534261E-2</v>
      </c>
      <c r="AL586" s="17">
        <v>7.0929191932390917E-2</v>
      </c>
      <c r="AM586" s="17">
        <v>0.1113978316235156</v>
      </c>
      <c r="AN586" s="17">
        <v>7.9052110463657788E-2</v>
      </c>
      <c r="AO586" s="17">
        <v>8.1238241936847838E-2</v>
      </c>
      <c r="AP586" s="17">
        <v>7.5784807695157164E-2</v>
      </c>
      <c r="AQ586" s="17">
        <v>7.1341519701951642E-2</v>
      </c>
      <c r="AR586" s="17">
        <v>6.9451578354436591E-2</v>
      </c>
      <c r="AS586" s="17">
        <v>6.622073764543962E-2</v>
      </c>
      <c r="AT586" s="17">
        <v>7.0399788880350839E-2</v>
      </c>
      <c r="AU586" s="17">
        <v>7.6366083199184975E-2</v>
      </c>
      <c r="AW586" s="17">
        <v>8.0039070322567879E-2</v>
      </c>
      <c r="AX586" s="17">
        <v>0.1101226059961088</v>
      </c>
      <c r="AZ586" s="17">
        <v>7.9034979378049666E-2</v>
      </c>
      <c r="BA586" s="17">
        <v>9.5240445213552377E-2</v>
      </c>
      <c r="BC586" s="17">
        <v>9.6078577805141036E-2</v>
      </c>
      <c r="BD586" s="17">
        <v>8.9994344062544196E-2</v>
      </c>
      <c r="BE586" s="17">
        <v>8.3770140295452475E-2</v>
      </c>
      <c r="BF586" s="17">
        <v>6.9617271280932702E-2</v>
      </c>
      <c r="BG586" s="17">
        <v>7.1515745999817165E-2</v>
      </c>
      <c r="BH586" s="17">
        <v>0.1094464632594974</v>
      </c>
      <c r="BI586" s="17">
        <v>9.5115342878749343E-2</v>
      </c>
      <c r="BK586" s="17">
        <v>7.2384360452835014E-2</v>
      </c>
      <c r="BL586" s="17">
        <v>9.1388754321087562E-2</v>
      </c>
      <c r="BM586" s="17">
        <v>9.3677599691190494E-2</v>
      </c>
      <c r="BN586" s="17">
        <v>0.1101554683596499</v>
      </c>
      <c r="BO586" s="17">
        <v>6.0514568274374507E-2</v>
      </c>
      <c r="BQ586" s="17">
        <v>8.0062889795316255E-2</v>
      </c>
      <c r="BR586" s="17">
        <v>9.7845222748341842E-2</v>
      </c>
      <c r="BS586" s="17">
        <v>8.704232115738357E-2</v>
      </c>
      <c r="BT586" s="17">
        <v>0.1122285768745742</v>
      </c>
      <c r="BU586" s="17">
        <v>0.1092057049926153</v>
      </c>
      <c r="BV586" s="17">
        <v>7.229932057318364E-2</v>
      </c>
      <c r="BW586" s="17">
        <v>3.1365841782474223E-2</v>
      </c>
      <c r="BX586" s="17">
        <v>8.6309448902524372E-2</v>
      </c>
      <c r="BZ586" s="17">
        <v>9.2054286448866512E-2</v>
      </c>
      <c r="CA586" s="17">
        <v>8.073669264714535E-2</v>
      </c>
      <c r="CB586" s="17">
        <v>7.2041230577838455E-2</v>
      </c>
      <c r="CC586" s="17">
        <v>6.9871893249696837E-2</v>
      </c>
      <c r="CD586" s="17">
        <v>0.11383721413687529</v>
      </c>
      <c r="CE586" s="17">
        <v>9.1948163844199834E-2</v>
      </c>
      <c r="CF586" s="17">
        <v>5.7110727496072537E-2</v>
      </c>
      <c r="CG586" s="17">
        <v>8.0146805886223582E-2</v>
      </c>
      <c r="CI586" s="17">
        <v>8.2446964796191236E-2</v>
      </c>
      <c r="CJ586" s="17">
        <v>8.821674587232356E-2</v>
      </c>
      <c r="CK586" s="17">
        <v>8.312914392476603E-2</v>
      </c>
      <c r="CL586" s="17">
        <v>6.5138446107765147E-2</v>
      </c>
      <c r="CM586" s="17">
        <v>0.11484450479652671</v>
      </c>
      <c r="CN586" s="17">
        <v>7.8140170769767189E-2</v>
      </c>
      <c r="CO586" s="17">
        <v>4.6633725113779972E-2</v>
      </c>
      <c r="CP586" s="17">
        <v>6.9584727715229319E-2</v>
      </c>
    </row>
    <row r="587" spans="2:94" x14ac:dyDescent="0.25">
      <c r="B587" s="14" t="s">
        <v>141</v>
      </c>
      <c r="C587" s="17">
        <v>0.5910401638010776</v>
      </c>
      <c r="D587" s="17">
        <v>0.42652077628864821</v>
      </c>
      <c r="E587" s="17">
        <v>0.4627622123923375</v>
      </c>
      <c r="F587" s="17">
        <v>0.55203763626979874</v>
      </c>
      <c r="G587" s="17">
        <v>0.63023027536200849</v>
      </c>
      <c r="H587" s="17">
        <v>0.73432734506901787</v>
      </c>
      <c r="I587" s="17">
        <v>0.70776645817069583</v>
      </c>
      <c r="K587" s="17">
        <v>0.62576675908807</v>
      </c>
      <c r="L587" s="17">
        <v>0.55822394902061201</v>
      </c>
      <c r="N587" s="17">
        <v>0.67374352750918887</v>
      </c>
      <c r="O587" s="17">
        <v>0.48412153844173239</v>
      </c>
      <c r="P587" s="17">
        <v>0.6124024481119642</v>
      </c>
      <c r="Q587" s="17">
        <v>0.61366627756281522</v>
      </c>
      <c r="R587" s="17">
        <v>0.55340619821847092</v>
      </c>
      <c r="S587" s="17">
        <v>0.53099443782278266</v>
      </c>
      <c r="T587" s="17">
        <v>0.50125941318614431</v>
      </c>
      <c r="U587" s="17">
        <v>0.62631027457538235</v>
      </c>
      <c r="V587" s="17">
        <v>0.57524063136462944</v>
      </c>
      <c r="W587" s="17">
        <v>0.63787499204021636</v>
      </c>
      <c r="X587" s="17">
        <v>0.62545755146298765</v>
      </c>
      <c r="Z587" s="17">
        <v>0.67412279727175817</v>
      </c>
      <c r="AA587" s="17">
        <v>0.64086249731304845</v>
      </c>
      <c r="AB587" s="17">
        <v>0.54953784710811293</v>
      </c>
      <c r="AC587" s="17">
        <v>0.4868901776992503</v>
      </c>
      <c r="AE587" s="17">
        <v>0.22003285242460149</v>
      </c>
      <c r="AF587" s="17">
        <v>0.41822461995312921</v>
      </c>
      <c r="AG587" s="17">
        <v>0.55733654135650657</v>
      </c>
      <c r="AH587" s="17">
        <v>0.50980627010977386</v>
      </c>
      <c r="AI587" s="17">
        <v>0.54826076551571568</v>
      </c>
      <c r="AJ587" s="17">
        <v>0.59261172083163771</v>
      </c>
      <c r="AK587" s="17">
        <v>0.60651739453008668</v>
      </c>
      <c r="AL587" s="17">
        <v>0.59249448315857522</v>
      </c>
      <c r="AM587" s="17">
        <v>0.61252453043465627</v>
      </c>
      <c r="AN587" s="17">
        <v>0.6176279349715883</v>
      </c>
      <c r="AO587" s="17">
        <v>0.65591716395394395</v>
      </c>
      <c r="AP587" s="17">
        <v>0.65837275704201825</v>
      </c>
      <c r="AQ587" s="17">
        <v>0.68119304396384472</v>
      </c>
      <c r="AR587" s="17">
        <v>0.7003423515879218</v>
      </c>
      <c r="AS587" s="17">
        <v>0.67881820435073137</v>
      </c>
      <c r="AT587" s="17">
        <v>0.68046767644958706</v>
      </c>
      <c r="AU587" s="17">
        <v>0.45391550216819609</v>
      </c>
      <c r="AW587" s="17">
        <v>0.61399709107086142</v>
      </c>
      <c r="AX587" s="17">
        <v>0.49679567233857508</v>
      </c>
      <c r="AZ587" s="17">
        <v>0.60508795610582233</v>
      </c>
      <c r="BA587" s="17">
        <v>0.56879329066508433</v>
      </c>
      <c r="BC587" s="17">
        <v>0.53479927731579935</v>
      </c>
      <c r="BD587" s="17">
        <v>0.59265816931886195</v>
      </c>
      <c r="BE587" s="17">
        <v>0.62536890087084518</v>
      </c>
      <c r="BF587" s="17">
        <v>0.65802705368700543</v>
      </c>
      <c r="BG587" s="17">
        <v>0.64037673164552078</v>
      </c>
      <c r="BH587" s="17">
        <v>0.57097429813197753</v>
      </c>
      <c r="BI587" s="17">
        <v>0.38251282794773178</v>
      </c>
      <c r="BK587" s="17">
        <v>0.67270804148717411</v>
      </c>
      <c r="BL587" s="17">
        <v>0.62095153160221428</v>
      </c>
      <c r="BM587" s="17">
        <v>0.43673843233644138</v>
      </c>
      <c r="BN587" s="17">
        <v>0.51249662118388306</v>
      </c>
      <c r="BO587" s="17">
        <v>0.24160390731218459</v>
      </c>
      <c r="BQ587" s="17">
        <v>0.65354527367347781</v>
      </c>
      <c r="BR587" s="17">
        <v>0.5911707510367995</v>
      </c>
      <c r="BS587" s="17">
        <v>0.6597597686482134</v>
      </c>
      <c r="BT587" s="17">
        <v>0.55978473848691601</v>
      </c>
      <c r="BU587" s="17">
        <v>0.52979456179585094</v>
      </c>
      <c r="BV587" s="17">
        <v>0.49827121456326823</v>
      </c>
      <c r="BW587" s="17">
        <v>0.42690974831673639</v>
      </c>
      <c r="BX587" s="17">
        <v>0.57985345994115278</v>
      </c>
      <c r="BZ587" s="17">
        <v>0.62253522965221886</v>
      </c>
      <c r="CA587" s="17">
        <v>0.63918973206884799</v>
      </c>
      <c r="CB587" s="17">
        <v>0.6912978793947766</v>
      </c>
      <c r="CC587" s="17">
        <v>0.66574317525756954</v>
      </c>
      <c r="CD587" s="17">
        <v>0.54963593669733535</v>
      </c>
      <c r="CE587" s="17">
        <v>0.62552492207254629</v>
      </c>
      <c r="CF587" s="17">
        <v>0.26387744458473478</v>
      </c>
      <c r="CG587" s="17">
        <v>0.48955367344737238</v>
      </c>
      <c r="CI587" s="17">
        <v>0.62100055759579575</v>
      </c>
      <c r="CJ587" s="17">
        <v>0.58876071106425032</v>
      </c>
      <c r="CK587" s="17">
        <v>0.66177958695723205</v>
      </c>
      <c r="CL587" s="17">
        <v>0.69586661831649277</v>
      </c>
      <c r="CM587" s="17">
        <v>0.57024724083488454</v>
      </c>
      <c r="CN587" s="17">
        <v>0.36067134419727942</v>
      </c>
      <c r="CO587" s="17">
        <v>0.55669256315745153</v>
      </c>
      <c r="CP587" s="17">
        <v>0.61400674133125976</v>
      </c>
    </row>
    <row r="589" spans="2:94" ht="90" x14ac:dyDescent="0.25">
      <c r="B589" s="14" t="s">
        <v>181</v>
      </c>
    </row>
    <row r="590" spans="2:94" x14ac:dyDescent="0.25">
      <c r="B590" s="15" t="s">
        <v>15</v>
      </c>
    </row>
    <row r="591" spans="2:94" ht="30" x14ac:dyDescent="0.25">
      <c r="B591" s="16" t="s">
        <v>149</v>
      </c>
      <c r="C591" s="17">
        <v>0.13029748258733359</v>
      </c>
      <c r="D591" s="17">
        <v>6.3876332113023168E-2</v>
      </c>
      <c r="E591" s="17">
        <v>7.1250124593415398E-2</v>
      </c>
      <c r="F591" s="17">
        <v>0.1034314231269569</v>
      </c>
      <c r="G591" s="17">
        <v>0.13326371324409561</v>
      </c>
      <c r="H591" s="17">
        <v>0.176233206844329</v>
      </c>
      <c r="I591" s="17">
        <v>0.21078965801730229</v>
      </c>
      <c r="K591" s="17">
        <v>0.1664102735186164</v>
      </c>
      <c r="L591" s="17">
        <v>9.4361389516087191E-2</v>
      </c>
      <c r="N591" s="17">
        <v>0.13251023354449651</v>
      </c>
      <c r="O591" s="17">
        <v>0.107831934505997</v>
      </c>
      <c r="P591" s="17">
        <v>0.12642352332851331</v>
      </c>
      <c r="Q591" s="17">
        <v>0.15326058996857009</v>
      </c>
      <c r="R591" s="17">
        <v>0.12607934847160879</v>
      </c>
      <c r="S591" s="17">
        <v>0.1254568535654591</v>
      </c>
      <c r="T591" s="17">
        <v>0.1146042690755016</v>
      </c>
      <c r="U591" s="17">
        <v>0.12266990672451331</v>
      </c>
      <c r="V591" s="17">
        <v>0.1244579897126598</v>
      </c>
      <c r="W591" s="17">
        <v>0.14252190752922439</v>
      </c>
      <c r="X591" s="17">
        <v>0.14055351541437519</v>
      </c>
      <c r="Z591" s="17">
        <v>0.15535402631176379</v>
      </c>
      <c r="AA591" s="17">
        <v>0.12572802115076701</v>
      </c>
      <c r="AB591" s="17">
        <v>0.12934515758551979</v>
      </c>
      <c r="AC591" s="17">
        <v>0.1079721140294409</v>
      </c>
      <c r="AE591" s="17">
        <v>8.2207033480004063E-2</v>
      </c>
      <c r="AF591" s="17">
        <v>6.3508963599494719E-2</v>
      </c>
      <c r="AG591" s="17">
        <v>0.1088762038169943</v>
      </c>
      <c r="AH591" s="17">
        <v>9.9285876208404358E-2</v>
      </c>
      <c r="AI591" s="17">
        <v>0.13563435092498191</v>
      </c>
      <c r="AJ591" s="17">
        <v>0.12818897074684929</v>
      </c>
      <c r="AK591" s="17">
        <v>8.6234902967120247E-2</v>
      </c>
      <c r="AL591" s="17">
        <v>0.17653998051823039</v>
      </c>
      <c r="AM591" s="17">
        <v>0.1513135071105787</v>
      </c>
      <c r="AN591" s="17">
        <v>0.1140465949589788</v>
      </c>
      <c r="AO591" s="17">
        <v>0.1692103238047285</v>
      </c>
      <c r="AP591" s="17">
        <v>0.12389366726795439</v>
      </c>
      <c r="AQ591" s="17">
        <v>0.16955946525875029</v>
      </c>
      <c r="AR591" s="17">
        <v>0.16082441393685951</v>
      </c>
      <c r="AS591" s="17">
        <v>0.18979794138536071</v>
      </c>
      <c r="AT591" s="17">
        <v>0.12543948694434451</v>
      </c>
      <c r="AU591" s="17">
        <v>0.1240318569136116</v>
      </c>
      <c r="AW591" s="17">
        <v>0.14246381277062531</v>
      </c>
      <c r="AX591" s="17">
        <v>7.7537324620132908E-2</v>
      </c>
      <c r="AZ591" s="17">
        <v>0.13810281113617101</v>
      </c>
      <c r="BA591" s="17">
        <v>0.11793652577335199</v>
      </c>
      <c r="BC591" s="17">
        <v>0.13870723372593041</v>
      </c>
      <c r="BD591" s="17">
        <v>0.12006040482061579</v>
      </c>
      <c r="BE591" s="17">
        <v>0.15442219346736241</v>
      </c>
      <c r="BF591" s="17">
        <v>0.13627692970087771</v>
      </c>
      <c r="BG591" s="17">
        <v>0.1056260661021057</v>
      </c>
      <c r="BH591" s="17">
        <v>0.12895753078264571</v>
      </c>
      <c r="BI591" s="17">
        <v>0.1096801790548791</v>
      </c>
      <c r="BK591" s="17">
        <v>0.13140118079421201</v>
      </c>
      <c r="BL591" s="17">
        <v>0.1797887293305015</v>
      </c>
      <c r="BM591" s="17">
        <v>6.740798564736887E-2</v>
      </c>
      <c r="BN591" s="17">
        <v>8.7671099958384846E-2</v>
      </c>
      <c r="BO591" s="17">
        <v>4.4581256016055053E-2</v>
      </c>
      <c r="BQ591" s="17">
        <v>0.19237688495439501</v>
      </c>
      <c r="BR591" s="17">
        <v>0.1004132186015993</v>
      </c>
      <c r="BS591" s="17">
        <v>0.1768599535022895</v>
      </c>
      <c r="BT591" s="17">
        <v>7.2425596714015439E-2</v>
      </c>
      <c r="BU591" s="17">
        <v>0.1939618681443912</v>
      </c>
      <c r="BV591" s="17">
        <v>7.4286897958368819E-2</v>
      </c>
      <c r="BW591" s="17">
        <v>3.8878873844961262E-2</v>
      </c>
      <c r="BX591" s="17">
        <v>0.11850331947011131</v>
      </c>
      <c r="BZ591" s="17">
        <v>0.1635554486438334</v>
      </c>
      <c r="CA591" s="17">
        <v>0.1148379253340521</v>
      </c>
      <c r="CB591" s="17">
        <v>0.17994320183461179</v>
      </c>
      <c r="CC591" s="17">
        <v>9.2860024568289082E-2</v>
      </c>
      <c r="CD591" s="17">
        <v>0.1777348896364121</v>
      </c>
      <c r="CE591" s="17">
        <v>0.11131276297721469</v>
      </c>
      <c r="CF591" s="17">
        <v>2.6824515704831929E-2</v>
      </c>
      <c r="CG591" s="17">
        <v>9.4661249888087592E-2</v>
      </c>
      <c r="CI591" s="17">
        <v>0.10987910888442939</v>
      </c>
      <c r="CJ591" s="17">
        <v>0.1279531096409818</v>
      </c>
      <c r="CK591" s="17">
        <v>0.188915419626527</v>
      </c>
      <c r="CL591" s="17">
        <v>8.4264231970070935E-2</v>
      </c>
      <c r="CM591" s="17">
        <v>0.17583166629784089</v>
      </c>
      <c r="CN591" s="17">
        <v>8.2793960528082855E-2</v>
      </c>
      <c r="CO591" s="17">
        <v>8.996291221820156E-2</v>
      </c>
      <c r="CP591" s="17">
        <v>0.1178268236522987</v>
      </c>
    </row>
    <row r="592" spans="2:94" x14ac:dyDescent="0.25">
      <c r="B592" s="16" t="s">
        <v>150</v>
      </c>
      <c r="C592" s="17">
        <v>0.2183104681037453</v>
      </c>
      <c r="D592" s="17">
        <v>0.1849785114964872</v>
      </c>
      <c r="E592" s="17">
        <v>0.17033892810347451</v>
      </c>
      <c r="F592" s="17">
        <v>0.15561000223076321</v>
      </c>
      <c r="G592" s="17">
        <v>0.2219058887290622</v>
      </c>
      <c r="H592" s="17">
        <v>0.27836456514345342</v>
      </c>
      <c r="I592" s="17">
        <v>0.28704554460322967</v>
      </c>
      <c r="K592" s="17">
        <v>0.2360213943494848</v>
      </c>
      <c r="L592" s="17">
        <v>0.20149049975378611</v>
      </c>
      <c r="N592" s="17">
        <v>0.24565005863488451</v>
      </c>
      <c r="O592" s="17">
        <v>0.2493913679600544</v>
      </c>
      <c r="P592" s="17">
        <v>0.20968662598539139</v>
      </c>
      <c r="Q592" s="17">
        <v>0.21446782508008519</v>
      </c>
      <c r="R592" s="17">
        <v>0.19064634550700821</v>
      </c>
      <c r="S592" s="17">
        <v>0.19452538365101579</v>
      </c>
      <c r="T592" s="17">
        <v>0.18902818244169001</v>
      </c>
      <c r="U592" s="17">
        <v>0.20284726885902901</v>
      </c>
      <c r="V592" s="17">
        <v>0.21827960389250631</v>
      </c>
      <c r="W592" s="17">
        <v>0.24957125023035381</v>
      </c>
      <c r="X592" s="17">
        <v>0.22784061652987619</v>
      </c>
      <c r="Z592" s="17">
        <v>0.25649600427402403</v>
      </c>
      <c r="AA592" s="17">
        <v>0.23552421046165189</v>
      </c>
      <c r="AB592" s="17">
        <v>0.19417953672573721</v>
      </c>
      <c r="AC592" s="17">
        <v>0.18045485886511811</v>
      </c>
      <c r="AE592" s="17">
        <v>4.4026599982576582E-2</v>
      </c>
      <c r="AF592" s="17">
        <v>0.14396715432185769</v>
      </c>
      <c r="AG592" s="17">
        <v>0.20632068029880629</v>
      </c>
      <c r="AH592" s="17">
        <v>0.21879130693636989</v>
      </c>
      <c r="AI592" s="17">
        <v>0.20594691223264039</v>
      </c>
      <c r="AJ592" s="17">
        <v>0.22477835223980969</v>
      </c>
      <c r="AK592" s="17">
        <v>0.21747563353224089</v>
      </c>
      <c r="AL592" s="17">
        <v>0.20701745455963819</v>
      </c>
      <c r="AM592" s="17">
        <v>0.24430917081055359</v>
      </c>
      <c r="AN592" s="17">
        <v>0.27239624691195607</v>
      </c>
      <c r="AO592" s="17">
        <v>0.22531405596276891</v>
      </c>
      <c r="AP592" s="17">
        <v>0.26359316155770629</v>
      </c>
      <c r="AQ592" s="17">
        <v>0.2380627171016263</v>
      </c>
      <c r="AR592" s="17">
        <v>0.29243191410382841</v>
      </c>
      <c r="AS592" s="17">
        <v>0.2252375880547445</v>
      </c>
      <c r="AT592" s="17">
        <v>0.21196503518195431</v>
      </c>
      <c r="AU592" s="17">
        <v>0.1111535653912924</v>
      </c>
      <c r="AW592" s="17">
        <v>0.2320281299340376</v>
      </c>
      <c r="AX592" s="17">
        <v>0.16394540281814871</v>
      </c>
      <c r="AZ592" s="17">
        <v>0.22705806209614321</v>
      </c>
      <c r="BA592" s="17">
        <v>0.20445728679437161</v>
      </c>
      <c r="BC592" s="17">
        <v>0.20376928188139379</v>
      </c>
      <c r="BD592" s="17">
        <v>0.23044753505822041</v>
      </c>
      <c r="BE592" s="17">
        <v>0.20544887370201281</v>
      </c>
      <c r="BF592" s="17">
        <v>0.2475788304377369</v>
      </c>
      <c r="BG592" s="17">
        <v>0.20665038058795651</v>
      </c>
      <c r="BH592" s="17">
        <v>0.1750187200950799</v>
      </c>
      <c r="BI592" s="17">
        <v>0.17115625453208169</v>
      </c>
      <c r="BK592" s="17">
        <v>0.260613798549512</v>
      </c>
      <c r="BL592" s="17">
        <v>0.21509037411223231</v>
      </c>
      <c r="BM592" s="17">
        <v>0.15704184428924181</v>
      </c>
      <c r="BN592" s="17">
        <v>0.18957355456926531</v>
      </c>
      <c r="BO592" s="17">
        <v>0.11516665891778891</v>
      </c>
      <c r="BQ592" s="17">
        <v>0.24661281393300599</v>
      </c>
      <c r="BR592" s="17">
        <v>0.23800043277301719</v>
      </c>
      <c r="BS592" s="17">
        <v>0.25878378982847411</v>
      </c>
      <c r="BT592" s="17">
        <v>0.1550413221427365</v>
      </c>
      <c r="BU592" s="17">
        <v>0.15116925794208019</v>
      </c>
      <c r="BV592" s="17">
        <v>0.14984253611607631</v>
      </c>
      <c r="BW592" s="17">
        <v>0.1525694095195145</v>
      </c>
      <c r="BX592" s="17">
        <v>0.21784447617086861</v>
      </c>
      <c r="BZ592" s="17">
        <v>0.24360344784798521</v>
      </c>
      <c r="CA592" s="17">
        <v>0.2398244726950233</v>
      </c>
      <c r="CB592" s="17">
        <v>0.27511004799930749</v>
      </c>
      <c r="CC592" s="17">
        <v>0.18799835162809581</v>
      </c>
      <c r="CD592" s="17">
        <v>0.19436044753108311</v>
      </c>
      <c r="CE592" s="17">
        <v>0.23756540968325571</v>
      </c>
      <c r="CF592" s="17">
        <v>7.1293830808701733E-2</v>
      </c>
      <c r="CG592" s="17">
        <v>0.1741420946397369</v>
      </c>
      <c r="CI592" s="17">
        <v>0.25909702312516059</v>
      </c>
      <c r="CJ592" s="17">
        <v>0.21968378604945421</v>
      </c>
      <c r="CK592" s="17">
        <v>0.29320546144326948</v>
      </c>
      <c r="CL592" s="17">
        <v>0.20511925234295991</v>
      </c>
      <c r="CM592" s="17">
        <v>0.20286589688999909</v>
      </c>
      <c r="CN592" s="17">
        <v>0.1074017202325683</v>
      </c>
      <c r="CO592" s="17">
        <v>0.17356668855349899</v>
      </c>
      <c r="CP592" s="17">
        <v>0.26030904851564429</v>
      </c>
    </row>
    <row r="593" spans="2:94" x14ac:dyDescent="0.25">
      <c r="B593" s="16" t="s">
        <v>151</v>
      </c>
      <c r="C593" s="17">
        <v>0.19750406894537681</v>
      </c>
      <c r="D593" s="17">
        <v>0.23415226847941881</v>
      </c>
      <c r="E593" s="17">
        <v>0.221647929881024</v>
      </c>
      <c r="F593" s="17">
        <v>0.21652989247613291</v>
      </c>
      <c r="G593" s="17">
        <v>0.2096537251302838</v>
      </c>
      <c r="H593" s="17">
        <v>0.1692951265762806</v>
      </c>
      <c r="I593" s="17">
        <v>0.14729951048115389</v>
      </c>
      <c r="K593" s="17">
        <v>0.2097738995758717</v>
      </c>
      <c r="L593" s="17">
        <v>0.18595530410159899</v>
      </c>
      <c r="N593" s="17">
        <v>0.19693535764225209</v>
      </c>
      <c r="O593" s="17">
        <v>0.17167297712939969</v>
      </c>
      <c r="P593" s="17">
        <v>0.188605516816751</v>
      </c>
      <c r="Q593" s="17">
        <v>0.18411958811120471</v>
      </c>
      <c r="R593" s="17">
        <v>0.2229200766466749</v>
      </c>
      <c r="S593" s="17">
        <v>0.18921016577855179</v>
      </c>
      <c r="T593" s="17">
        <v>0.24116330485524259</v>
      </c>
      <c r="U593" s="17">
        <v>0.2182551559040283</v>
      </c>
      <c r="V593" s="17">
        <v>0.17119703417016419</v>
      </c>
      <c r="W593" s="17">
        <v>0.18796922902449309</v>
      </c>
      <c r="X593" s="17">
        <v>0.20622236845356229</v>
      </c>
      <c r="Z593" s="17">
        <v>0.16554339947963881</v>
      </c>
      <c r="AA593" s="17">
        <v>0.17823219144861041</v>
      </c>
      <c r="AB593" s="17">
        <v>0.23895565813276801</v>
      </c>
      <c r="AC593" s="17">
        <v>0.21538256895743241</v>
      </c>
      <c r="AE593" s="17">
        <v>0.23129982589521569</v>
      </c>
      <c r="AF593" s="17">
        <v>0.26069864891354788</v>
      </c>
      <c r="AG593" s="17">
        <v>0.22018696841277449</v>
      </c>
      <c r="AH593" s="17">
        <v>0.17346153293648131</v>
      </c>
      <c r="AI593" s="17">
        <v>0.22262965595483941</v>
      </c>
      <c r="AJ593" s="17">
        <v>0.21587768585892131</v>
      </c>
      <c r="AK593" s="17">
        <v>0.25237672262844402</v>
      </c>
      <c r="AL593" s="17">
        <v>0.1719800197368119</v>
      </c>
      <c r="AM593" s="17">
        <v>0.1754474957428227</v>
      </c>
      <c r="AN593" s="17">
        <v>0.1946905242751108</v>
      </c>
      <c r="AO593" s="17">
        <v>0.24175678641346521</v>
      </c>
      <c r="AP593" s="17">
        <v>0.15114517475522971</v>
      </c>
      <c r="AQ593" s="17">
        <v>0.12171801366786041</v>
      </c>
      <c r="AR593" s="17">
        <v>0.14529834843546269</v>
      </c>
      <c r="AS593" s="17">
        <v>0.14566381209896431</v>
      </c>
      <c r="AT593" s="17">
        <v>0.13888409197538371</v>
      </c>
      <c r="AU593" s="17">
        <v>0.16093739350816211</v>
      </c>
      <c r="AW593" s="17">
        <v>0.1965680051028908</v>
      </c>
      <c r="AX593" s="17">
        <v>0.20483762726079249</v>
      </c>
      <c r="AZ593" s="17">
        <v>0.1902950786043052</v>
      </c>
      <c r="BA593" s="17">
        <v>0.20892063106967951</v>
      </c>
      <c r="BC593" s="17">
        <v>0.2056603771247868</v>
      </c>
      <c r="BD593" s="17">
        <v>0.2077863905032846</v>
      </c>
      <c r="BE593" s="17">
        <v>0.2267745519073171</v>
      </c>
      <c r="BF593" s="17">
        <v>0.1751450742966994</v>
      </c>
      <c r="BG593" s="17">
        <v>0.18967762188817791</v>
      </c>
      <c r="BH593" s="17">
        <v>0.18351199320400691</v>
      </c>
      <c r="BI593" s="17">
        <v>0.13674036549158891</v>
      </c>
      <c r="BK593" s="17">
        <v>0.1908280262502085</v>
      </c>
      <c r="BL593" s="17">
        <v>0.20456895583785331</v>
      </c>
      <c r="BM593" s="17">
        <v>0.1967167693458565</v>
      </c>
      <c r="BN593" s="17">
        <v>0.2075435998829176</v>
      </c>
      <c r="BO593" s="17">
        <v>0.17804769762646661</v>
      </c>
      <c r="BQ593" s="17">
        <v>0.1729881209656999</v>
      </c>
      <c r="BR593" s="17">
        <v>0.21374531704842439</v>
      </c>
      <c r="BS593" s="17">
        <v>0.20405837537560739</v>
      </c>
      <c r="BT593" s="17">
        <v>0.28426542154860862</v>
      </c>
      <c r="BU593" s="17">
        <v>0.18771816260084731</v>
      </c>
      <c r="BV593" s="17">
        <v>0.19309749815552679</v>
      </c>
      <c r="BW593" s="17">
        <v>0.2151360018817102</v>
      </c>
      <c r="BX593" s="17">
        <v>0.19227092848124819</v>
      </c>
      <c r="BZ593" s="17">
        <v>0.17840503522872539</v>
      </c>
      <c r="CA593" s="17">
        <v>0.2002779467619637</v>
      </c>
      <c r="CB593" s="17">
        <v>0.1741167920612384</v>
      </c>
      <c r="CC593" s="17">
        <v>0.25509359933735209</v>
      </c>
      <c r="CD593" s="17">
        <v>0.22611161519199419</v>
      </c>
      <c r="CE593" s="17">
        <v>0.23045186681196961</v>
      </c>
      <c r="CF593" s="17">
        <v>0.17904360044554979</v>
      </c>
      <c r="CG593" s="17">
        <v>0.1865258218471475</v>
      </c>
      <c r="CI593" s="17">
        <v>0.19483846433470531</v>
      </c>
      <c r="CJ593" s="17">
        <v>0.19756618430744061</v>
      </c>
      <c r="CK593" s="17">
        <v>0.1683015535870474</v>
      </c>
      <c r="CL593" s="17">
        <v>0.23011702584795229</v>
      </c>
      <c r="CM593" s="17">
        <v>0.22179228092971831</v>
      </c>
      <c r="CN593" s="17">
        <v>0.17439589785027551</v>
      </c>
      <c r="CO593" s="17">
        <v>0.14273479316026691</v>
      </c>
      <c r="CP593" s="17">
        <v>0.1935616282148914</v>
      </c>
    </row>
    <row r="594" spans="2:94" x14ac:dyDescent="0.25">
      <c r="B594" s="16" t="s">
        <v>152</v>
      </c>
      <c r="C594" s="17">
        <v>0.13818230365715889</v>
      </c>
      <c r="D594" s="17">
        <v>0.20407029637900079</v>
      </c>
      <c r="E594" s="17">
        <v>0.20151364833144789</v>
      </c>
      <c r="F594" s="17">
        <v>0.17146049336796371</v>
      </c>
      <c r="G594" s="17">
        <v>0.1175817907751536</v>
      </c>
      <c r="H594" s="17">
        <v>9.885417664778022E-2</v>
      </c>
      <c r="I594" s="17">
        <v>5.9202806676876121E-2</v>
      </c>
      <c r="K594" s="17">
        <v>0.13401975596009391</v>
      </c>
      <c r="L594" s="17">
        <v>0.142936909463308</v>
      </c>
      <c r="N594" s="17">
        <v>0.1249501817244305</v>
      </c>
      <c r="O594" s="17">
        <v>0.17589291081895361</v>
      </c>
      <c r="P594" s="17">
        <v>0.11240346739873459</v>
      </c>
      <c r="Q594" s="17">
        <v>0.1498417478751535</v>
      </c>
      <c r="R594" s="17">
        <v>0.1347154204127016</v>
      </c>
      <c r="S594" s="17">
        <v>0.1263820327498901</v>
      </c>
      <c r="T594" s="17">
        <v>0.14062954697635699</v>
      </c>
      <c r="U594" s="17">
        <v>0.13428778691745069</v>
      </c>
      <c r="V594" s="17">
        <v>0.16266797366433561</v>
      </c>
      <c r="W594" s="17">
        <v>0.1201067369382148</v>
      </c>
      <c r="X594" s="17">
        <v>0.12697361012162961</v>
      </c>
      <c r="Z594" s="17">
        <v>0.13946690436147541</v>
      </c>
      <c r="AA594" s="17">
        <v>0.1333597402142267</v>
      </c>
      <c r="AB594" s="17">
        <v>0.15460848662781421</v>
      </c>
      <c r="AC594" s="17">
        <v>0.12828865028057931</v>
      </c>
      <c r="AE594" s="17">
        <v>0.2305781265172904</v>
      </c>
      <c r="AF594" s="17">
        <v>0.11512254653079571</v>
      </c>
      <c r="AG594" s="17">
        <v>0.1154723024456261</v>
      </c>
      <c r="AH594" s="17">
        <v>0.1101675189045408</v>
      </c>
      <c r="AI594" s="17">
        <v>0.12512725044683079</v>
      </c>
      <c r="AJ594" s="17">
        <v>0.14443250585675349</v>
      </c>
      <c r="AK594" s="17">
        <v>0.1270795373028244</v>
      </c>
      <c r="AL594" s="17">
        <v>0.12101226264284901</v>
      </c>
      <c r="AM594" s="17">
        <v>0.1345735699128662</v>
      </c>
      <c r="AN594" s="17">
        <v>0.13705913198696321</v>
      </c>
      <c r="AO594" s="17">
        <v>0.1217170546875965</v>
      </c>
      <c r="AP594" s="17">
        <v>0.16171346157381539</v>
      </c>
      <c r="AQ594" s="17">
        <v>0.20507026456392741</v>
      </c>
      <c r="AR594" s="17">
        <v>0.14688562397889901</v>
      </c>
      <c r="AS594" s="17">
        <v>0.16939656520013829</v>
      </c>
      <c r="AT594" s="17">
        <v>0.18164491660102461</v>
      </c>
      <c r="AU594" s="17">
        <v>0.1214677369908992</v>
      </c>
      <c r="AW594" s="17">
        <v>0.1143770699741095</v>
      </c>
      <c r="AX594" s="17">
        <v>0.2426543157296937</v>
      </c>
      <c r="AZ594" s="17">
        <v>0.1403250984042641</v>
      </c>
      <c r="BA594" s="17">
        <v>0.1347888535077556</v>
      </c>
      <c r="BC594" s="17">
        <v>0.11939368251034981</v>
      </c>
      <c r="BD594" s="17">
        <v>0.1269313651868991</v>
      </c>
      <c r="BE594" s="17">
        <v>0.15616681681378231</v>
      </c>
      <c r="BF594" s="17">
        <v>0.1488557226479188</v>
      </c>
      <c r="BG594" s="17">
        <v>0.18970391125223479</v>
      </c>
      <c r="BH594" s="17">
        <v>0.209309281587576</v>
      </c>
      <c r="BI594" s="17">
        <v>5.558726380068247E-2</v>
      </c>
      <c r="BK594" s="17">
        <v>0.14374783308169509</v>
      </c>
      <c r="BL594" s="17">
        <v>0.1121668556563972</v>
      </c>
      <c r="BM594" s="17">
        <v>0.1710797866862809</v>
      </c>
      <c r="BN594" s="17">
        <v>0.15533742153411129</v>
      </c>
      <c r="BO594" s="17">
        <v>0.1034489659235041</v>
      </c>
      <c r="BQ594" s="17">
        <v>0.11000046644667009</v>
      </c>
      <c r="BR594" s="17">
        <v>0.17951183855169109</v>
      </c>
      <c r="BS594" s="17">
        <v>0.1240425815421787</v>
      </c>
      <c r="BT594" s="17">
        <v>0.19866400130978909</v>
      </c>
      <c r="BU594" s="17">
        <v>0.13701553733000851</v>
      </c>
      <c r="BV594" s="17">
        <v>0.13992022901521539</v>
      </c>
      <c r="BW594" s="17">
        <v>5.0825197328249597E-2</v>
      </c>
      <c r="BX594" s="17">
        <v>0.1263379280173689</v>
      </c>
      <c r="BZ594" s="17">
        <v>0.13025079301366421</v>
      </c>
      <c r="CA594" s="17">
        <v>0.17393455510294301</v>
      </c>
      <c r="CB594" s="17">
        <v>0.10101030009692449</v>
      </c>
      <c r="CC594" s="17">
        <v>0.17735810538089741</v>
      </c>
      <c r="CD594" s="17">
        <v>0.1110587984387615</v>
      </c>
      <c r="CE594" s="17">
        <v>0.13326874352633031</v>
      </c>
      <c r="CF594" s="17">
        <v>6.2578770624147448E-2</v>
      </c>
      <c r="CG594" s="17">
        <v>0.13349383802878259</v>
      </c>
      <c r="CI594" s="17">
        <v>0.16110586007847169</v>
      </c>
      <c r="CJ594" s="17">
        <v>0.18583217500300561</v>
      </c>
      <c r="CK594" s="17">
        <v>0.1244220569209282</v>
      </c>
      <c r="CL594" s="17">
        <v>0.15205771634008511</v>
      </c>
      <c r="CM594" s="17">
        <v>0.1113379349376588</v>
      </c>
      <c r="CN594" s="17">
        <v>0.111378686573591</v>
      </c>
      <c r="CO594" s="17">
        <v>8.8191662210506352E-2</v>
      </c>
      <c r="CP594" s="17">
        <v>0.13442611989191619</v>
      </c>
    </row>
    <row r="595" spans="2:94" ht="30" x14ac:dyDescent="0.25">
      <c r="B595" s="16" t="s">
        <v>153</v>
      </c>
      <c r="C595" s="17">
        <v>5.4809963322712318E-2</v>
      </c>
      <c r="D595" s="17">
        <v>0.10303112498428681</v>
      </c>
      <c r="E595" s="17">
        <v>9.4062971866624101E-2</v>
      </c>
      <c r="F595" s="17">
        <v>6.8432887095181125E-2</v>
      </c>
      <c r="G595" s="17">
        <v>3.7787276032732728E-2</v>
      </c>
      <c r="H595" s="17">
        <v>2.5765196605920439E-2</v>
      </c>
      <c r="I595" s="17">
        <v>1.32571032366482E-2</v>
      </c>
      <c r="K595" s="17">
        <v>6.8612471082378029E-2</v>
      </c>
      <c r="L595" s="17">
        <v>4.1602392186138253E-2</v>
      </c>
      <c r="N595" s="17">
        <v>4.503339610779461E-2</v>
      </c>
      <c r="O595" s="17">
        <v>1.865305380639606E-2</v>
      </c>
      <c r="P595" s="17">
        <v>3.9981199538404469E-2</v>
      </c>
      <c r="Q595" s="17">
        <v>4.6309881454356917E-2</v>
      </c>
      <c r="R595" s="17">
        <v>5.9390986220709048E-2</v>
      </c>
      <c r="S595" s="17">
        <v>6.659036660157551E-2</v>
      </c>
      <c r="T595" s="17">
        <v>5.1060921293728287E-2</v>
      </c>
      <c r="U595" s="17">
        <v>4.5613009893838832E-2</v>
      </c>
      <c r="V595" s="17">
        <v>0.106135267471569</v>
      </c>
      <c r="W595" s="17">
        <v>4.1416142438348319E-2</v>
      </c>
      <c r="X595" s="17">
        <v>3.5275260688997702E-2</v>
      </c>
      <c r="Z595" s="17">
        <v>6.7931424749685484E-2</v>
      </c>
      <c r="AA595" s="17">
        <v>4.4158165132980987E-2</v>
      </c>
      <c r="AB595" s="17">
        <v>5.6890131015966239E-2</v>
      </c>
      <c r="AC595" s="17">
        <v>4.9026647449763538E-2</v>
      </c>
      <c r="AE595" s="17">
        <v>1.4810724072138079E-2</v>
      </c>
      <c r="AF595" s="17">
        <v>7.7617663316991242E-2</v>
      </c>
      <c r="AG595" s="17">
        <v>4.6291526610459148E-2</v>
      </c>
      <c r="AH595" s="17">
        <v>5.9457135581241292E-2</v>
      </c>
      <c r="AI595" s="17">
        <v>4.9308138484841842E-2</v>
      </c>
      <c r="AJ595" s="17">
        <v>4.4971018951942013E-2</v>
      </c>
      <c r="AK595" s="17">
        <v>4.9425413888406482E-2</v>
      </c>
      <c r="AL595" s="17">
        <v>3.654917558136403E-2</v>
      </c>
      <c r="AM595" s="17">
        <v>5.1770434163758233E-2</v>
      </c>
      <c r="AN595" s="17">
        <v>4.5779770649171742E-2</v>
      </c>
      <c r="AO595" s="17">
        <v>4.5128723966423409E-2</v>
      </c>
      <c r="AP595" s="17">
        <v>3.276351643553449E-2</v>
      </c>
      <c r="AQ595" s="17">
        <v>8.3287499238809418E-2</v>
      </c>
      <c r="AR595" s="17">
        <v>6.8147082681740037E-2</v>
      </c>
      <c r="AS595" s="17">
        <v>6.0702262982229763E-2</v>
      </c>
      <c r="AT595" s="17">
        <v>0.15805441278000101</v>
      </c>
      <c r="AU595" s="17">
        <v>3.9841110301305438E-2</v>
      </c>
      <c r="AW595" s="17">
        <v>4.1786192394320187E-2</v>
      </c>
      <c r="AX595" s="17">
        <v>0.1113536252301297</v>
      </c>
      <c r="AZ595" s="17">
        <v>5.489135123909538E-2</v>
      </c>
      <c r="BA595" s="17">
        <v>5.4681072845739247E-2</v>
      </c>
      <c r="BC595" s="17">
        <v>4.0091738440972809E-2</v>
      </c>
      <c r="BD595" s="17">
        <v>3.9796829815166433E-2</v>
      </c>
      <c r="BE595" s="17">
        <v>5.6409070456234202E-2</v>
      </c>
      <c r="BF595" s="17">
        <v>5.8512906740021527E-2</v>
      </c>
      <c r="BG595" s="17">
        <v>9.8589196529631468E-2</v>
      </c>
      <c r="BH595" s="17">
        <v>0.16703753620566031</v>
      </c>
      <c r="BI595" s="17">
        <v>5.5777328087681689E-2</v>
      </c>
      <c r="BK595" s="17">
        <v>6.0956361143538813E-2</v>
      </c>
      <c r="BL595" s="17">
        <v>4.1943224764373073E-2</v>
      </c>
      <c r="BM595" s="17">
        <v>5.1305758244954383E-2</v>
      </c>
      <c r="BN595" s="17">
        <v>9.1180533546627557E-2</v>
      </c>
      <c r="BO595" s="17">
        <v>1.841520131540763E-2</v>
      </c>
      <c r="BQ595" s="17">
        <v>4.4108363342055298E-2</v>
      </c>
      <c r="BR595" s="17">
        <v>6.4490958171808471E-2</v>
      </c>
      <c r="BS595" s="17">
        <v>5.9955666154045739E-2</v>
      </c>
      <c r="BT595" s="17">
        <v>9.5094691816893576E-2</v>
      </c>
      <c r="BU595" s="17">
        <v>0.1175957304539654</v>
      </c>
      <c r="BV595" s="17">
        <v>3.5336229076810777E-2</v>
      </c>
      <c r="BW595" s="17">
        <v>2.036109889457027E-2</v>
      </c>
      <c r="BX595" s="17">
        <v>6.349859652108078E-2</v>
      </c>
      <c r="BZ595" s="17">
        <v>5.4769232221417212E-2</v>
      </c>
      <c r="CA595" s="17">
        <v>6.0952336884941331E-2</v>
      </c>
      <c r="CB595" s="17">
        <v>5.7957884447624619E-2</v>
      </c>
      <c r="CC595" s="17">
        <v>6.5049331158452323E-2</v>
      </c>
      <c r="CD595" s="17">
        <v>6.6681697542152599E-2</v>
      </c>
      <c r="CE595" s="17">
        <v>6.5738503692992445E-2</v>
      </c>
      <c r="CF595" s="17">
        <v>4.617864779651553E-2</v>
      </c>
      <c r="CG595" s="17">
        <v>3.3663621156158792E-2</v>
      </c>
      <c r="CI595" s="17">
        <v>6.0073902231054313E-2</v>
      </c>
      <c r="CJ595" s="17">
        <v>8.0135895399832721E-2</v>
      </c>
      <c r="CK595" s="17">
        <v>5.8248580404400278E-2</v>
      </c>
      <c r="CL595" s="17">
        <v>5.2062745461503537E-2</v>
      </c>
      <c r="CM595" s="17">
        <v>5.8725806118344527E-2</v>
      </c>
      <c r="CN595" s="17">
        <v>3.0825347825125051E-2</v>
      </c>
      <c r="CO595" s="17">
        <v>2.0604906272400331E-2</v>
      </c>
      <c r="CP595" s="17">
        <v>2.6670270903734951E-2</v>
      </c>
    </row>
    <row r="596" spans="2:94" x14ac:dyDescent="0.25">
      <c r="B596" s="16" t="s">
        <v>85</v>
      </c>
      <c r="C596" s="17">
        <v>0.26089571338367318</v>
      </c>
      <c r="D596" s="17">
        <v>0.2098914665477834</v>
      </c>
      <c r="E596" s="17">
        <v>0.241186397224014</v>
      </c>
      <c r="F596" s="17">
        <v>0.28453530170300212</v>
      </c>
      <c r="G596" s="17">
        <v>0.279807606088672</v>
      </c>
      <c r="H596" s="17">
        <v>0.25148772818223641</v>
      </c>
      <c r="I596" s="17">
        <v>0.28240537698478968</v>
      </c>
      <c r="K596" s="17">
        <v>0.18516220551355531</v>
      </c>
      <c r="L596" s="17">
        <v>0.33365350497908131</v>
      </c>
      <c r="N596" s="17">
        <v>0.25492077234614169</v>
      </c>
      <c r="O596" s="17">
        <v>0.27655775577919928</v>
      </c>
      <c r="P596" s="17">
        <v>0.32289966693220529</v>
      </c>
      <c r="Q596" s="17">
        <v>0.25200036751062949</v>
      </c>
      <c r="R596" s="17">
        <v>0.26624782274129738</v>
      </c>
      <c r="S596" s="17">
        <v>0.29783519765350758</v>
      </c>
      <c r="T596" s="17">
        <v>0.26351377535748061</v>
      </c>
      <c r="U596" s="17">
        <v>0.27632687170113979</v>
      </c>
      <c r="V596" s="17">
        <v>0.2172621310887651</v>
      </c>
      <c r="W596" s="17">
        <v>0.25841473383936558</v>
      </c>
      <c r="X596" s="17">
        <v>0.26313462879155891</v>
      </c>
      <c r="Z596" s="17">
        <v>0.21520824082341261</v>
      </c>
      <c r="AA596" s="17">
        <v>0.28299767159176298</v>
      </c>
      <c r="AB596" s="17">
        <v>0.22602102991219461</v>
      </c>
      <c r="AC596" s="17">
        <v>0.31887516041766573</v>
      </c>
      <c r="AE596" s="17">
        <v>0.39707769005277538</v>
      </c>
      <c r="AF596" s="17">
        <v>0.33908502331731238</v>
      </c>
      <c r="AG596" s="17">
        <v>0.30285231841533961</v>
      </c>
      <c r="AH596" s="17">
        <v>0.3388366294329625</v>
      </c>
      <c r="AI596" s="17">
        <v>0.26135369195586572</v>
      </c>
      <c r="AJ596" s="17">
        <v>0.2417514663457242</v>
      </c>
      <c r="AK596" s="17">
        <v>0.26740778968096401</v>
      </c>
      <c r="AL596" s="17">
        <v>0.28690110696110638</v>
      </c>
      <c r="AM596" s="17">
        <v>0.24258582225942071</v>
      </c>
      <c r="AN596" s="17">
        <v>0.23602773121781931</v>
      </c>
      <c r="AO596" s="17">
        <v>0.1968730551650176</v>
      </c>
      <c r="AP596" s="17">
        <v>0.2668910184097596</v>
      </c>
      <c r="AQ596" s="17">
        <v>0.1823020401690266</v>
      </c>
      <c r="AR596" s="17">
        <v>0.18641261686321031</v>
      </c>
      <c r="AS596" s="17">
        <v>0.2092018302785624</v>
      </c>
      <c r="AT596" s="17">
        <v>0.18401205651729211</v>
      </c>
      <c r="AU596" s="17">
        <v>0.44256833689472919</v>
      </c>
      <c r="AW596" s="17">
        <v>0.27277678982401671</v>
      </c>
      <c r="AX596" s="17">
        <v>0.1996717043411024</v>
      </c>
      <c r="AZ596" s="17">
        <v>0.2493275985200212</v>
      </c>
      <c r="BA596" s="17">
        <v>0.27921563000910199</v>
      </c>
      <c r="BC596" s="17">
        <v>0.29237768631656652</v>
      </c>
      <c r="BD596" s="17">
        <v>0.27497747461581368</v>
      </c>
      <c r="BE596" s="17">
        <v>0.20077849365329131</v>
      </c>
      <c r="BF596" s="17">
        <v>0.2336305361767457</v>
      </c>
      <c r="BG596" s="17">
        <v>0.20975282363989359</v>
      </c>
      <c r="BH596" s="17">
        <v>0.13616493812503119</v>
      </c>
      <c r="BI596" s="17">
        <v>0.471058609033086</v>
      </c>
      <c r="BK596" s="17">
        <v>0.21245280018083351</v>
      </c>
      <c r="BL596" s="17">
        <v>0.24644186029864271</v>
      </c>
      <c r="BM596" s="17">
        <v>0.35644785578629762</v>
      </c>
      <c r="BN596" s="17">
        <v>0.2686937905086933</v>
      </c>
      <c r="BO596" s="17">
        <v>0.54034022020077765</v>
      </c>
      <c r="BQ596" s="17">
        <v>0.23391335035817379</v>
      </c>
      <c r="BR596" s="17">
        <v>0.2038382348534595</v>
      </c>
      <c r="BS596" s="17">
        <v>0.1762996335974045</v>
      </c>
      <c r="BT596" s="17">
        <v>0.19450896646795671</v>
      </c>
      <c r="BU596" s="17">
        <v>0.2125394435287076</v>
      </c>
      <c r="BV596" s="17">
        <v>0.40751660967800202</v>
      </c>
      <c r="BW596" s="17">
        <v>0.52222941853099425</v>
      </c>
      <c r="BX596" s="17">
        <v>0.28154475133932222</v>
      </c>
      <c r="BZ596" s="17">
        <v>0.2294160430443746</v>
      </c>
      <c r="CA596" s="17">
        <v>0.2101727632210765</v>
      </c>
      <c r="CB596" s="17">
        <v>0.2118617735602932</v>
      </c>
      <c r="CC596" s="17">
        <v>0.22164058792691321</v>
      </c>
      <c r="CD596" s="17">
        <v>0.22405255165959659</v>
      </c>
      <c r="CE596" s="17">
        <v>0.2216627133082372</v>
      </c>
      <c r="CF596" s="17">
        <v>0.6140806346202532</v>
      </c>
      <c r="CG596" s="17">
        <v>0.37751337444008659</v>
      </c>
      <c r="CI596" s="17">
        <v>0.21500564134617881</v>
      </c>
      <c r="CJ596" s="17">
        <v>0.18882884959928509</v>
      </c>
      <c r="CK596" s="17">
        <v>0.16690692801782769</v>
      </c>
      <c r="CL596" s="17">
        <v>0.27637902803742842</v>
      </c>
      <c r="CM596" s="17">
        <v>0.22944641482643849</v>
      </c>
      <c r="CN596" s="17">
        <v>0.49320438699035701</v>
      </c>
      <c r="CO596" s="17">
        <v>0.4849390375851258</v>
      </c>
      <c r="CP596" s="17">
        <v>0.26720610882151441</v>
      </c>
    </row>
    <row r="598" spans="2:94" ht="105" x14ac:dyDescent="0.25">
      <c r="B598" s="14" t="s">
        <v>182</v>
      </c>
    </row>
    <row r="599" spans="2:94" x14ac:dyDescent="0.25">
      <c r="B599" s="15" t="s">
        <v>15</v>
      </c>
    </row>
    <row r="600" spans="2:94" ht="30" x14ac:dyDescent="0.25">
      <c r="B600" s="16" t="s">
        <v>149</v>
      </c>
      <c r="C600" s="17">
        <v>0.14085897130514019</v>
      </c>
      <c r="D600" s="17">
        <v>7.70494989064123E-2</v>
      </c>
      <c r="E600" s="17">
        <v>8.0772407815494676E-2</v>
      </c>
      <c r="F600" s="17">
        <v>9.915386127287186E-2</v>
      </c>
      <c r="G600" s="17">
        <v>0.12678521969667231</v>
      </c>
      <c r="H600" s="17">
        <v>0.18763295870188371</v>
      </c>
      <c r="I600" s="17">
        <v>0.24577426854250031</v>
      </c>
      <c r="K600" s="17">
        <v>0.18308604048639199</v>
      </c>
      <c r="L600" s="17">
        <v>9.9740456492867391E-2</v>
      </c>
      <c r="N600" s="17">
        <v>0.12575507573329969</v>
      </c>
      <c r="O600" s="17">
        <v>0.14036020594037479</v>
      </c>
      <c r="P600" s="17">
        <v>0.15556130618862571</v>
      </c>
      <c r="Q600" s="17">
        <v>0.1353709729811079</v>
      </c>
      <c r="R600" s="17">
        <v>0.16151567979993481</v>
      </c>
      <c r="S600" s="17">
        <v>0.12768716388734291</v>
      </c>
      <c r="T600" s="17">
        <v>0.1192693715807088</v>
      </c>
      <c r="U600" s="17">
        <v>0.152373642779629</v>
      </c>
      <c r="V600" s="17">
        <v>0.14712176219220119</v>
      </c>
      <c r="W600" s="17">
        <v>0.14305438735559131</v>
      </c>
      <c r="X600" s="17">
        <v>0.14960238682500659</v>
      </c>
      <c r="Z600" s="17">
        <v>0.18427987976864571</v>
      </c>
      <c r="AA600" s="17">
        <v>0.14341421609410299</v>
      </c>
      <c r="AB600" s="17">
        <v>0.1314988041225868</v>
      </c>
      <c r="AC600" s="17">
        <v>9.8977264474691268E-2</v>
      </c>
      <c r="AE600" s="17">
        <v>6.2303805905283692E-2</v>
      </c>
      <c r="AF600" s="17">
        <v>6.3699812830814703E-2</v>
      </c>
      <c r="AG600" s="17">
        <v>0.1145073422295062</v>
      </c>
      <c r="AH600" s="17">
        <v>0.12205975872612761</v>
      </c>
      <c r="AI600" s="17">
        <v>9.5079737361294214E-2</v>
      </c>
      <c r="AJ600" s="17">
        <v>0.15262533885541499</v>
      </c>
      <c r="AK600" s="17">
        <v>0.11516382785738551</v>
      </c>
      <c r="AL600" s="17">
        <v>0.13052886060707189</v>
      </c>
      <c r="AM600" s="17">
        <v>0.1218178428355844</v>
      </c>
      <c r="AN600" s="17">
        <v>0.17939180645844019</v>
      </c>
      <c r="AO600" s="17">
        <v>0.20207337934560329</v>
      </c>
      <c r="AP600" s="17">
        <v>0.1711835688776826</v>
      </c>
      <c r="AQ600" s="17">
        <v>0.17451361775062221</v>
      </c>
      <c r="AR600" s="17">
        <v>0.21454810465989521</v>
      </c>
      <c r="AS600" s="17">
        <v>0.1987079309949662</v>
      </c>
      <c r="AT600" s="17">
        <v>0.15197718041367669</v>
      </c>
      <c r="AU600" s="17">
        <v>0.14095794716865029</v>
      </c>
      <c r="AW600" s="17">
        <v>0.15148603466131699</v>
      </c>
      <c r="AX600" s="17">
        <v>9.7403296916736215E-2</v>
      </c>
      <c r="AZ600" s="17">
        <v>0.15050313899059101</v>
      </c>
      <c r="BA600" s="17">
        <v>0.12558592552356199</v>
      </c>
      <c r="BC600" s="17">
        <v>0.14055288814096581</v>
      </c>
      <c r="BD600" s="17">
        <v>0.1196537285892393</v>
      </c>
      <c r="BE600" s="17">
        <v>0.16919642981306571</v>
      </c>
      <c r="BF600" s="17">
        <v>0.16281482565050651</v>
      </c>
      <c r="BG600" s="17">
        <v>0.12504109563338431</v>
      </c>
      <c r="BH600" s="17">
        <v>0.15878998169871991</v>
      </c>
      <c r="BI600" s="17">
        <v>0.122238018920758</v>
      </c>
      <c r="BK600" s="17">
        <v>0.1400339062578323</v>
      </c>
      <c r="BL600" s="17">
        <v>0.19801380140349001</v>
      </c>
      <c r="BM600" s="17">
        <v>7.7721948722709003E-2</v>
      </c>
      <c r="BN600" s="17">
        <v>8.6099692223648272E-2</v>
      </c>
      <c r="BO600" s="17">
        <v>2.9268180934487881E-2</v>
      </c>
      <c r="BQ600" s="17">
        <v>0.21307042388134101</v>
      </c>
      <c r="BR600" s="17">
        <v>0.1029850715233433</v>
      </c>
      <c r="BS600" s="17">
        <v>0.20060630243643959</v>
      </c>
      <c r="BT600" s="17">
        <v>6.5956936356622822E-2</v>
      </c>
      <c r="BU600" s="17">
        <v>0.25916670363475708</v>
      </c>
      <c r="BV600" s="17">
        <v>9.4104951206785331E-2</v>
      </c>
      <c r="BW600" s="17">
        <v>3.3427512243110781E-2</v>
      </c>
      <c r="BX600" s="17">
        <v>0.102959004384594</v>
      </c>
      <c r="BZ600" s="17">
        <v>0.18847647610007021</v>
      </c>
      <c r="CA600" s="17">
        <v>0.12116206099849069</v>
      </c>
      <c r="CB600" s="17">
        <v>0.19872366840802269</v>
      </c>
      <c r="CC600" s="17">
        <v>0.10062249909461091</v>
      </c>
      <c r="CD600" s="17">
        <v>0.20279398333176751</v>
      </c>
      <c r="CE600" s="17">
        <v>8.3195087722369818E-2</v>
      </c>
      <c r="CF600" s="17">
        <v>3.0140424596759269E-2</v>
      </c>
      <c r="CG600" s="17">
        <v>9.5768772583784065E-2</v>
      </c>
      <c r="CI600" s="17">
        <v>0.1593337819409015</v>
      </c>
      <c r="CJ600" s="17">
        <v>0.1066527709731378</v>
      </c>
      <c r="CK600" s="17">
        <v>0.21635556593990521</v>
      </c>
      <c r="CL600" s="17">
        <v>8.7188603534448572E-2</v>
      </c>
      <c r="CM600" s="17">
        <v>0.19159042478619431</v>
      </c>
      <c r="CN600" s="17">
        <v>6.6201949258697282E-2</v>
      </c>
      <c r="CO600" s="17">
        <v>8.8909490724911069E-2</v>
      </c>
      <c r="CP600" s="17">
        <v>0.13386523587862059</v>
      </c>
    </row>
    <row r="601" spans="2:94" x14ac:dyDescent="0.25">
      <c r="B601" s="16" t="s">
        <v>150</v>
      </c>
      <c r="C601" s="17">
        <v>0.21964385331019451</v>
      </c>
      <c r="D601" s="17">
        <v>0.17692538868396701</v>
      </c>
      <c r="E601" s="17">
        <v>0.17403078194905919</v>
      </c>
      <c r="F601" s="17">
        <v>0.198858054742761</v>
      </c>
      <c r="G601" s="17">
        <v>0.2051019104479215</v>
      </c>
      <c r="H601" s="17">
        <v>0.25719251750797978</v>
      </c>
      <c r="I601" s="17">
        <v>0.28843946907632012</v>
      </c>
      <c r="K601" s="17">
        <v>0.2362318307885905</v>
      </c>
      <c r="L601" s="17">
        <v>0.20453767170774381</v>
      </c>
      <c r="N601" s="17">
        <v>0.23351139986350711</v>
      </c>
      <c r="O601" s="17">
        <v>0.18546577417173499</v>
      </c>
      <c r="P601" s="17">
        <v>0.20874873852794851</v>
      </c>
      <c r="Q601" s="17">
        <v>0.2423359408148788</v>
      </c>
      <c r="R601" s="17">
        <v>0.16945153978211569</v>
      </c>
      <c r="S601" s="17">
        <v>0.19591366565557039</v>
      </c>
      <c r="T601" s="17">
        <v>0.1957147210649573</v>
      </c>
      <c r="U601" s="17">
        <v>0.1838247822637836</v>
      </c>
      <c r="V601" s="17">
        <v>0.221497709495243</v>
      </c>
      <c r="W601" s="17">
        <v>0.28108629962309051</v>
      </c>
      <c r="X601" s="17">
        <v>0.2315648879888452</v>
      </c>
      <c r="Z601" s="17">
        <v>0.24739342517579879</v>
      </c>
      <c r="AA601" s="17">
        <v>0.22214401662678671</v>
      </c>
      <c r="AB601" s="17">
        <v>0.2358320762743456</v>
      </c>
      <c r="AC601" s="17">
        <v>0.17317315144306511</v>
      </c>
      <c r="AE601" s="17">
        <v>0.1026589978354592</v>
      </c>
      <c r="AF601" s="17">
        <v>0.1382522192325964</v>
      </c>
      <c r="AG601" s="17">
        <v>0.2319635400912072</v>
      </c>
      <c r="AH601" s="17">
        <v>0.19836383549675971</v>
      </c>
      <c r="AI601" s="17">
        <v>0.24855140809404491</v>
      </c>
      <c r="AJ601" s="17">
        <v>0.22539106010782459</v>
      </c>
      <c r="AK601" s="17">
        <v>0.20833525321411789</v>
      </c>
      <c r="AL601" s="17">
        <v>0.23118888279117511</v>
      </c>
      <c r="AM601" s="17">
        <v>0.24350137805351779</v>
      </c>
      <c r="AN601" s="17">
        <v>0.25745552789177661</v>
      </c>
      <c r="AO601" s="17">
        <v>0.21530580786260231</v>
      </c>
      <c r="AP601" s="17">
        <v>0.23955186976866941</v>
      </c>
      <c r="AQ601" s="17">
        <v>0.24489194188314639</v>
      </c>
      <c r="AR601" s="17">
        <v>0.26882171132162502</v>
      </c>
      <c r="AS601" s="17">
        <v>0.26249132266871378</v>
      </c>
      <c r="AT601" s="17">
        <v>0.15351719920973711</v>
      </c>
      <c r="AU601" s="17">
        <v>0.13327419592986781</v>
      </c>
      <c r="AW601" s="17">
        <v>0.2332836214999997</v>
      </c>
      <c r="AX601" s="17">
        <v>0.16598463376347999</v>
      </c>
      <c r="AZ601" s="17">
        <v>0.23083049991037499</v>
      </c>
      <c r="BA601" s="17">
        <v>0.20192805125869709</v>
      </c>
      <c r="BC601" s="17">
        <v>0.21534822277394811</v>
      </c>
      <c r="BD601" s="17">
        <v>0.22996734299978461</v>
      </c>
      <c r="BE601" s="17">
        <v>0.23730942845336489</v>
      </c>
      <c r="BF601" s="17">
        <v>0.23482790575866269</v>
      </c>
      <c r="BG601" s="17">
        <v>0.20551261876285071</v>
      </c>
      <c r="BH601" s="17">
        <v>0.107165455585289</v>
      </c>
      <c r="BI601" s="17">
        <v>0.14180862569035049</v>
      </c>
      <c r="BK601" s="17">
        <v>0.26029982860174078</v>
      </c>
      <c r="BL601" s="17">
        <v>0.21870209585734679</v>
      </c>
      <c r="BM601" s="17">
        <v>0.1796408895500046</v>
      </c>
      <c r="BN601" s="17">
        <v>0.16247547927639219</v>
      </c>
      <c r="BO601" s="17">
        <v>6.7314029861607227E-2</v>
      </c>
      <c r="BQ601" s="17">
        <v>0.2464667231912992</v>
      </c>
      <c r="BR601" s="17">
        <v>0.22725852760514931</v>
      </c>
      <c r="BS601" s="17">
        <v>0.27938382224220198</v>
      </c>
      <c r="BT601" s="17">
        <v>0.1942971951939898</v>
      </c>
      <c r="BU601" s="17">
        <v>0.16530280499993349</v>
      </c>
      <c r="BV601" s="17">
        <v>0.1579380298737455</v>
      </c>
      <c r="BW601" s="17">
        <v>0.1123028419524688</v>
      </c>
      <c r="BX601" s="17">
        <v>0.2250347080764748</v>
      </c>
      <c r="BZ601" s="17">
        <v>0.24282439832751909</v>
      </c>
      <c r="CA601" s="17">
        <v>0.23154101447271441</v>
      </c>
      <c r="CB601" s="17">
        <v>0.27747006761416948</v>
      </c>
      <c r="CC601" s="17">
        <v>0.23260211162776021</v>
      </c>
      <c r="CD601" s="17">
        <v>0.2146095083434976</v>
      </c>
      <c r="CE601" s="17">
        <v>0.20835386662694241</v>
      </c>
      <c r="CF601" s="17">
        <v>5.0353212223349507E-2</v>
      </c>
      <c r="CG601" s="17">
        <v>0.1790668891691872</v>
      </c>
      <c r="CI601" s="17">
        <v>0.24998486572533801</v>
      </c>
      <c r="CJ601" s="17">
        <v>0.2098617378725231</v>
      </c>
      <c r="CK601" s="17">
        <v>0.28442075309017623</v>
      </c>
      <c r="CL601" s="17">
        <v>0.2285927727590869</v>
      </c>
      <c r="CM601" s="17">
        <v>0.21053842869181669</v>
      </c>
      <c r="CN601" s="17">
        <v>0.13440243406899319</v>
      </c>
      <c r="CO601" s="17">
        <v>0.1835485912283496</v>
      </c>
      <c r="CP601" s="17">
        <v>0.23446432400821279</v>
      </c>
    </row>
    <row r="602" spans="2:94" x14ac:dyDescent="0.25">
      <c r="B602" s="16" t="s">
        <v>151</v>
      </c>
      <c r="C602" s="17">
        <v>0.19954476955449069</v>
      </c>
      <c r="D602" s="17">
        <v>0.27464032921639853</v>
      </c>
      <c r="E602" s="17">
        <v>0.21308004283438439</v>
      </c>
      <c r="F602" s="17">
        <v>0.21132394519161221</v>
      </c>
      <c r="G602" s="17">
        <v>0.19553657071782829</v>
      </c>
      <c r="H602" s="17">
        <v>0.17973218989443429</v>
      </c>
      <c r="I602" s="17">
        <v>0.14595256459584929</v>
      </c>
      <c r="K602" s="17">
        <v>0.20818216120140651</v>
      </c>
      <c r="L602" s="17">
        <v>0.1900793124729363</v>
      </c>
      <c r="N602" s="17">
        <v>0.18361759274909109</v>
      </c>
      <c r="O602" s="17">
        <v>0.21054579750091809</v>
      </c>
      <c r="P602" s="17">
        <v>0.20958093957461019</v>
      </c>
      <c r="Q602" s="17">
        <v>0.19932824554476741</v>
      </c>
      <c r="R602" s="17">
        <v>0.21738253505829691</v>
      </c>
      <c r="S602" s="17">
        <v>0.22328754970093101</v>
      </c>
      <c r="T602" s="17">
        <v>0.2160922141798757</v>
      </c>
      <c r="U602" s="17">
        <v>0.21476226621156891</v>
      </c>
      <c r="V602" s="17">
        <v>0.19743237736929509</v>
      </c>
      <c r="W602" s="17">
        <v>0.16787064280964731</v>
      </c>
      <c r="X602" s="17">
        <v>0.19160656956224939</v>
      </c>
      <c r="Z602" s="17">
        <v>0.1700784055348919</v>
      </c>
      <c r="AA602" s="17">
        <v>0.18687187034170649</v>
      </c>
      <c r="AB602" s="17">
        <v>0.21004764763496681</v>
      </c>
      <c r="AC602" s="17">
        <v>0.23516089172785179</v>
      </c>
      <c r="AE602" s="17">
        <v>0.16501771190289541</v>
      </c>
      <c r="AF602" s="17">
        <v>0.25080303153784439</v>
      </c>
      <c r="AG602" s="17">
        <v>0.20794351228198829</v>
      </c>
      <c r="AH602" s="17">
        <v>0.19118069877671051</v>
      </c>
      <c r="AI602" s="17">
        <v>0.22359297642495851</v>
      </c>
      <c r="AJ602" s="17">
        <v>0.21457710622173901</v>
      </c>
      <c r="AK602" s="17">
        <v>0.2283048518425228</v>
      </c>
      <c r="AL602" s="17">
        <v>0.18483296116130221</v>
      </c>
      <c r="AM602" s="17">
        <v>0.23524716658457159</v>
      </c>
      <c r="AN602" s="17">
        <v>0.16242113020849969</v>
      </c>
      <c r="AO602" s="17">
        <v>0.21488617401093879</v>
      </c>
      <c r="AP602" s="17">
        <v>0.13222558898485709</v>
      </c>
      <c r="AQ602" s="17">
        <v>0.1793087956231296</v>
      </c>
      <c r="AR602" s="17">
        <v>0.1509738845025862</v>
      </c>
      <c r="AS602" s="17">
        <v>0.1031397876462286</v>
      </c>
      <c r="AT602" s="17">
        <v>0.1895657295828678</v>
      </c>
      <c r="AU602" s="17">
        <v>0.2008161202839496</v>
      </c>
      <c r="AW602" s="17">
        <v>0.19468413709166649</v>
      </c>
      <c r="AX602" s="17">
        <v>0.21990160159665739</v>
      </c>
      <c r="AZ602" s="17">
        <v>0.19542827345377561</v>
      </c>
      <c r="BA602" s="17">
        <v>0.20606388405524331</v>
      </c>
      <c r="BC602" s="17">
        <v>0.20773976016112511</v>
      </c>
      <c r="BD602" s="17">
        <v>0.2203070439819409</v>
      </c>
      <c r="BE602" s="17">
        <v>0.20904830345856121</v>
      </c>
      <c r="BF602" s="17">
        <v>0.1633422784246388</v>
      </c>
      <c r="BG602" s="17">
        <v>0.21403917709331</v>
      </c>
      <c r="BH602" s="17">
        <v>0.2421458548601392</v>
      </c>
      <c r="BI602" s="17">
        <v>0.109044815568344</v>
      </c>
      <c r="BK602" s="17">
        <v>0.18944400638943831</v>
      </c>
      <c r="BL602" s="17">
        <v>0.19926747474905551</v>
      </c>
      <c r="BM602" s="17">
        <v>0.1865039569855495</v>
      </c>
      <c r="BN602" s="17">
        <v>0.27178444938886998</v>
      </c>
      <c r="BO602" s="17">
        <v>0.19024550214574781</v>
      </c>
      <c r="BQ602" s="17">
        <v>0.17286651223883751</v>
      </c>
      <c r="BR602" s="17">
        <v>0.21956772454989121</v>
      </c>
      <c r="BS602" s="17">
        <v>0.18739896870918571</v>
      </c>
      <c r="BT602" s="17">
        <v>0.31033945902995702</v>
      </c>
      <c r="BU602" s="17">
        <v>0.19562023547748161</v>
      </c>
      <c r="BV602" s="17">
        <v>0.1875804339911768</v>
      </c>
      <c r="BW602" s="17">
        <v>0.16266752591881059</v>
      </c>
      <c r="BX602" s="17">
        <v>0.21648639314721371</v>
      </c>
      <c r="BZ602" s="17">
        <v>0.19133965292051511</v>
      </c>
      <c r="CA602" s="17">
        <v>0.2028062688046674</v>
      </c>
      <c r="CB602" s="17">
        <v>0.18401193853565859</v>
      </c>
      <c r="CC602" s="17">
        <v>0.25174542887099649</v>
      </c>
      <c r="CD602" s="17">
        <v>0.2182376790173326</v>
      </c>
      <c r="CE602" s="17">
        <v>0.23047813890307181</v>
      </c>
      <c r="CF602" s="17">
        <v>0.16088246872422149</v>
      </c>
      <c r="CG602" s="17">
        <v>0.18415045229436741</v>
      </c>
      <c r="CI602" s="17">
        <v>0.22450712602779349</v>
      </c>
      <c r="CJ602" s="17">
        <v>0.19975362906133831</v>
      </c>
      <c r="CK602" s="17">
        <v>0.17670409854759569</v>
      </c>
      <c r="CL602" s="17">
        <v>0.23945212113940309</v>
      </c>
      <c r="CM602" s="17">
        <v>0.20812641015078931</v>
      </c>
      <c r="CN602" s="17">
        <v>0.15418761137586601</v>
      </c>
      <c r="CO602" s="17">
        <v>0.12499529225339109</v>
      </c>
      <c r="CP602" s="17">
        <v>0.210600318909337</v>
      </c>
    </row>
    <row r="603" spans="2:94" x14ac:dyDescent="0.25">
      <c r="B603" s="16" t="s">
        <v>152</v>
      </c>
      <c r="C603" s="17">
        <v>0.13889169160804499</v>
      </c>
      <c r="D603" s="17">
        <v>0.1686913173572035</v>
      </c>
      <c r="E603" s="17">
        <v>0.20638924586622459</v>
      </c>
      <c r="F603" s="17">
        <v>0.15931833586909611</v>
      </c>
      <c r="G603" s="17">
        <v>0.15280895558686911</v>
      </c>
      <c r="H603" s="17">
        <v>0.1180735178406612</v>
      </c>
      <c r="I603" s="17">
        <v>5.0352895418485227E-2</v>
      </c>
      <c r="K603" s="17">
        <v>0.13364352267535939</v>
      </c>
      <c r="L603" s="17">
        <v>0.14471015906934551</v>
      </c>
      <c r="N603" s="17">
        <v>0.1644970781704867</v>
      </c>
      <c r="O603" s="17">
        <v>0.1508701473645534</v>
      </c>
      <c r="P603" s="17">
        <v>0.13539594548602171</v>
      </c>
      <c r="Q603" s="17">
        <v>0.14517711457477331</v>
      </c>
      <c r="R603" s="17">
        <v>0.11893657948140279</v>
      </c>
      <c r="S603" s="17">
        <v>0.1094607056989189</v>
      </c>
      <c r="T603" s="17">
        <v>0.1494377408309005</v>
      </c>
      <c r="U603" s="17">
        <v>0.14844757694121519</v>
      </c>
      <c r="V603" s="17">
        <v>0.14579557889388339</v>
      </c>
      <c r="W603" s="17">
        <v>0.1205059122324335</v>
      </c>
      <c r="X603" s="17">
        <v>0.12853678372097621</v>
      </c>
      <c r="Z603" s="17">
        <v>0.13096598366691509</v>
      </c>
      <c r="AA603" s="17">
        <v>0.12986329174480021</v>
      </c>
      <c r="AB603" s="17">
        <v>0.14974247024166101</v>
      </c>
      <c r="AC603" s="17">
        <v>0.14695522723480181</v>
      </c>
      <c r="AE603" s="17">
        <v>0.21061123487651109</v>
      </c>
      <c r="AF603" s="17">
        <v>0.16769775599113751</v>
      </c>
      <c r="AG603" s="17">
        <v>0.11393366012542371</v>
      </c>
      <c r="AH603" s="17">
        <v>0.1165000070252092</v>
      </c>
      <c r="AI603" s="17">
        <v>0.12704138603633419</v>
      </c>
      <c r="AJ603" s="17">
        <v>0.14162324368531171</v>
      </c>
      <c r="AK603" s="17">
        <v>0.16069107051126849</v>
      </c>
      <c r="AL603" s="17">
        <v>0.1476874712314277</v>
      </c>
      <c r="AM603" s="17">
        <v>0.1057346137202977</v>
      </c>
      <c r="AN603" s="17">
        <v>0.11834833876417999</v>
      </c>
      <c r="AO603" s="17">
        <v>0.14557167018647341</v>
      </c>
      <c r="AP603" s="17">
        <v>0.1380967299731406</v>
      </c>
      <c r="AQ603" s="17">
        <v>0.13428458666503201</v>
      </c>
      <c r="AR603" s="17">
        <v>0.15641327205981401</v>
      </c>
      <c r="AS603" s="17">
        <v>0.17325282817675169</v>
      </c>
      <c r="AT603" s="17">
        <v>0.19404896049709519</v>
      </c>
      <c r="AU603" s="17">
        <v>6.509644921581105E-2</v>
      </c>
      <c r="AW603" s="17">
        <v>0.12478067670577959</v>
      </c>
      <c r="AX603" s="17">
        <v>0.20185567547693439</v>
      </c>
      <c r="AZ603" s="17">
        <v>0.13613804685182279</v>
      </c>
      <c r="BA603" s="17">
        <v>0.1432525181510583</v>
      </c>
      <c r="BC603" s="17">
        <v>0.12457937022723049</v>
      </c>
      <c r="BD603" s="17">
        <v>0.13835973308384639</v>
      </c>
      <c r="BE603" s="17">
        <v>0.13381706772321911</v>
      </c>
      <c r="BF603" s="17">
        <v>0.14480549426997369</v>
      </c>
      <c r="BG603" s="17">
        <v>0.17185290414939489</v>
      </c>
      <c r="BH603" s="17">
        <v>0.21124160584042961</v>
      </c>
      <c r="BI603" s="17">
        <v>9.6789231296009068E-2</v>
      </c>
      <c r="BK603" s="17">
        <v>0.14830212246479521</v>
      </c>
      <c r="BL603" s="17">
        <v>0.11389557943068911</v>
      </c>
      <c r="BM603" s="17">
        <v>0.15950716909115031</v>
      </c>
      <c r="BN603" s="17">
        <v>0.15471696210035399</v>
      </c>
      <c r="BO603" s="17">
        <v>0.1199752608890286</v>
      </c>
      <c r="BQ603" s="17">
        <v>0.1114816730888558</v>
      </c>
      <c r="BR603" s="17">
        <v>0.1771068043790586</v>
      </c>
      <c r="BS603" s="17">
        <v>0.1186981722136493</v>
      </c>
      <c r="BT603" s="17">
        <v>0.17547352535284119</v>
      </c>
      <c r="BU603" s="17">
        <v>0.12665225012671669</v>
      </c>
      <c r="BV603" s="17">
        <v>0.1401557150387126</v>
      </c>
      <c r="BW603" s="17">
        <v>9.9695507602035202E-2</v>
      </c>
      <c r="BX603" s="17">
        <v>0.13304436218942811</v>
      </c>
      <c r="BZ603" s="17">
        <v>0.1202914957318702</v>
      </c>
      <c r="CA603" s="17">
        <v>0.16263229953212779</v>
      </c>
      <c r="CB603" s="17">
        <v>0.10976730992632321</v>
      </c>
      <c r="CC603" s="17">
        <v>0.14407521831758341</v>
      </c>
      <c r="CD603" s="17">
        <v>0.1146227572085058</v>
      </c>
      <c r="CE603" s="17">
        <v>0.19956957941183501</v>
      </c>
      <c r="CF603" s="17">
        <v>9.7831937495306553E-2</v>
      </c>
      <c r="CG603" s="17">
        <v>0.14232387346489239</v>
      </c>
      <c r="CI603" s="17">
        <v>0.12196276982187571</v>
      </c>
      <c r="CJ603" s="17">
        <v>0.19927227085884441</v>
      </c>
      <c r="CK603" s="17">
        <v>0.1230693978413562</v>
      </c>
      <c r="CL603" s="17">
        <v>0.1386515637618827</v>
      </c>
      <c r="CM603" s="17">
        <v>0.1304929998379703</v>
      </c>
      <c r="CN603" s="17">
        <v>0.1410007144290284</v>
      </c>
      <c r="CO603" s="17">
        <v>9.8711808784218688E-2</v>
      </c>
      <c r="CP603" s="17">
        <v>0.1153748522307001</v>
      </c>
    </row>
    <row r="604" spans="2:94" ht="30" x14ac:dyDescent="0.25">
      <c r="B604" s="16" t="s">
        <v>153</v>
      </c>
      <c r="C604" s="17">
        <v>5.3476206180599853E-2</v>
      </c>
      <c r="D604" s="17">
        <v>9.3091740956448052E-2</v>
      </c>
      <c r="E604" s="17">
        <v>0.1048366825890929</v>
      </c>
      <c r="F604" s="17">
        <v>6.1708828690220097E-2</v>
      </c>
      <c r="G604" s="17">
        <v>4.8431095376995373E-2</v>
      </c>
      <c r="H604" s="17">
        <v>1.49275540717012E-2</v>
      </c>
      <c r="I604" s="17">
        <v>8.7898018027272682E-3</v>
      </c>
      <c r="K604" s="17">
        <v>6.4719394838619312E-2</v>
      </c>
      <c r="L604" s="17">
        <v>4.2761666434981263E-2</v>
      </c>
      <c r="N604" s="17">
        <v>5.1400280355140888E-2</v>
      </c>
      <c r="O604" s="17">
        <v>2.094013775876798E-2</v>
      </c>
      <c r="P604" s="17">
        <v>1.446128289560825E-2</v>
      </c>
      <c r="Q604" s="17">
        <v>3.8803336507559849E-2</v>
      </c>
      <c r="R604" s="17">
        <v>6.930795531879827E-2</v>
      </c>
      <c r="S604" s="17">
        <v>6.0862684241187369E-2</v>
      </c>
      <c r="T604" s="17">
        <v>4.4771423448816627E-2</v>
      </c>
      <c r="U604" s="17">
        <v>4.8969140015895481E-2</v>
      </c>
      <c r="V604" s="17">
        <v>9.3126167955317474E-2</v>
      </c>
      <c r="W604" s="17">
        <v>4.2709948910109707E-2</v>
      </c>
      <c r="X604" s="17">
        <v>5.7936982448630492E-2</v>
      </c>
      <c r="Z604" s="17">
        <v>7.3667468443880876E-2</v>
      </c>
      <c r="AA604" s="17">
        <v>4.7278513417390117E-2</v>
      </c>
      <c r="AB604" s="17">
        <v>6.0958652349635663E-2</v>
      </c>
      <c r="AC604" s="17">
        <v>3.1572505412181748E-2</v>
      </c>
      <c r="AE604" s="17">
        <v>3.5460051619975591E-2</v>
      </c>
      <c r="AF604" s="17">
        <v>4.2124046315093831E-2</v>
      </c>
      <c r="AG604" s="17">
        <v>5.3018410137978013E-2</v>
      </c>
      <c r="AH604" s="17">
        <v>4.7078628676285518E-2</v>
      </c>
      <c r="AI604" s="17">
        <v>5.1220392077612677E-2</v>
      </c>
      <c r="AJ604" s="17">
        <v>4.7222358618269032E-2</v>
      </c>
      <c r="AK604" s="17">
        <v>2.7158114356912129E-2</v>
      </c>
      <c r="AL604" s="17">
        <v>3.7483634404130932E-2</v>
      </c>
      <c r="AM604" s="17">
        <v>6.375503514747341E-2</v>
      </c>
      <c r="AN604" s="17">
        <v>6.3008328000134534E-2</v>
      </c>
      <c r="AO604" s="17">
        <v>4.1092832382560278E-2</v>
      </c>
      <c r="AP604" s="17">
        <v>6.9527202980769351E-2</v>
      </c>
      <c r="AQ604" s="17">
        <v>8.6226447138686282E-2</v>
      </c>
      <c r="AR604" s="17">
        <v>3.479413317601545E-2</v>
      </c>
      <c r="AS604" s="17">
        <v>4.9177525315791851E-2</v>
      </c>
      <c r="AT604" s="17">
        <v>0.15084771996004839</v>
      </c>
      <c r="AU604" s="17">
        <v>2.9111764280117441E-2</v>
      </c>
      <c r="AW604" s="17">
        <v>3.8614579429972387E-2</v>
      </c>
      <c r="AX604" s="17">
        <v>0.1167005578040492</v>
      </c>
      <c r="AZ604" s="17">
        <v>5.5597219319415823E-2</v>
      </c>
      <c r="BA604" s="17">
        <v>5.0117250609831847E-2</v>
      </c>
      <c r="BC604" s="17">
        <v>3.2672560205201977E-2</v>
      </c>
      <c r="BD604" s="17">
        <v>3.4532535525498939E-2</v>
      </c>
      <c r="BE604" s="17">
        <v>6.5681687008524101E-2</v>
      </c>
      <c r="BF604" s="17">
        <v>6.6357127756196593E-2</v>
      </c>
      <c r="BG604" s="17">
        <v>0.100839223985601</v>
      </c>
      <c r="BH604" s="17">
        <v>0.1444921638903911</v>
      </c>
      <c r="BI604" s="17">
        <v>4.339233114588685E-2</v>
      </c>
      <c r="BK604" s="17">
        <v>6.096107043153131E-2</v>
      </c>
      <c r="BL604" s="17">
        <v>4.1217235159359537E-2</v>
      </c>
      <c r="BM604" s="17">
        <v>5.6218748506705329E-2</v>
      </c>
      <c r="BN604" s="17">
        <v>6.1156162049823992E-2</v>
      </c>
      <c r="BO604" s="17">
        <v>5.0135437207809427E-2</v>
      </c>
      <c r="BQ604" s="17">
        <v>4.2966999255130811E-2</v>
      </c>
      <c r="BR604" s="17">
        <v>6.9533778794266102E-2</v>
      </c>
      <c r="BS604" s="17">
        <v>6.8188333539839607E-2</v>
      </c>
      <c r="BT604" s="17">
        <v>9.1504215481093873E-2</v>
      </c>
      <c r="BU604" s="17">
        <v>9.0034549555745955E-2</v>
      </c>
      <c r="BV604" s="17">
        <v>3.5914099854752517E-2</v>
      </c>
      <c r="BW604" s="17">
        <v>3.396195034035239E-2</v>
      </c>
      <c r="BX604" s="17">
        <v>4.2577646456676208E-2</v>
      </c>
      <c r="BZ604" s="17">
        <v>4.8572897741236312E-2</v>
      </c>
      <c r="CA604" s="17">
        <v>7.4340461504741398E-2</v>
      </c>
      <c r="CB604" s="17">
        <v>5.1865488006658883E-2</v>
      </c>
      <c r="CC604" s="17">
        <v>5.5181422972545052E-2</v>
      </c>
      <c r="CD604" s="17">
        <v>4.9277093747915203E-2</v>
      </c>
      <c r="CE604" s="17">
        <v>4.1380485520500283E-2</v>
      </c>
      <c r="CF604" s="17">
        <v>3.81657081834402E-2</v>
      </c>
      <c r="CG604" s="17">
        <v>3.7681763890561028E-2</v>
      </c>
      <c r="CI604" s="17">
        <v>4.5835060669416942E-2</v>
      </c>
      <c r="CJ604" s="17">
        <v>9.5936304304846357E-2</v>
      </c>
      <c r="CK604" s="17">
        <v>5.4338923149094241E-2</v>
      </c>
      <c r="CL604" s="17">
        <v>5.2532305193936403E-2</v>
      </c>
      <c r="CM604" s="17">
        <v>5.1176491754051243E-2</v>
      </c>
      <c r="CN604" s="17">
        <v>2.5254112286282032E-2</v>
      </c>
      <c r="CO604" s="17">
        <v>2.456635081387009E-2</v>
      </c>
      <c r="CP604" s="17">
        <v>3.1159193150588609E-2</v>
      </c>
    </row>
    <row r="605" spans="2:94" x14ac:dyDescent="0.25">
      <c r="B605" s="16" t="s">
        <v>85</v>
      </c>
      <c r="C605" s="17">
        <v>0.24758450804152959</v>
      </c>
      <c r="D605" s="17">
        <v>0.2096017248795706</v>
      </c>
      <c r="E605" s="17">
        <v>0.22089083894574421</v>
      </c>
      <c r="F605" s="17">
        <v>0.26963697423343869</v>
      </c>
      <c r="G605" s="17">
        <v>0.27133624817371349</v>
      </c>
      <c r="H605" s="17">
        <v>0.24244126198333971</v>
      </c>
      <c r="I605" s="17">
        <v>0.26069100056411781</v>
      </c>
      <c r="K605" s="17">
        <v>0.17413705000963239</v>
      </c>
      <c r="L605" s="17">
        <v>0.3181707338221258</v>
      </c>
      <c r="N605" s="17">
        <v>0.24121857312847439</v>
      </c>
      <c r="O605" s="17">
        <v>0.29181793726365068</v>
      </c>
      <c r="P605" s="17">
        <v>0.2762517873271858</v>
      </c>
      <c r="Q605" s="17">
        <v>0.2389843895769129</v>
      </c>
      <c r="R605" s="17">
        <v>0.26340571055945161</v>
      </c>
      <c r="S605" s="17">
        <v>0.28278823081604948</v>
      </c>
      <c r="T605" s="17">
        <v>0.27471452889474118</v>
      </c>
      <c r="U605" s="17">
        <v>0.25162259178790769</v>
      </c>
      <c r="V605" s="17">
        <v>0.1950264040940598</v>
      </c>
      <c r="W605" s="17">
        <v>0.24477280906912779</v>
      </c>
      <c r="X605" s="17">
        <v>0.240752389454292</v>
      </c>
      <c r="Z605" s="17">
        <v>0.1936148374098676</v>
      </c>
      <c r="AA605" s="17">
        <v>0.27042809177521338</v>
      </c>
      <c r="AB605" s="17">
        <v>0.21192034937680429</v>
      </c>
      <c r="AC605" s="17">
        <v>0.31416095970740832</v>
      </c>
      <c r="AE605" s="17">
        <v>0.42394819785987542</v>
      </c>
      <c r="AF605" s="17">
        <v>0.33742313409251301</v>
      </c>
      <c r="AG605" s="17">
        <v>0.2786335351338966</v>
      </c>
      <c r="AH605" s="17">
        <v>0.32481707129890741</v>
      </c>
      <c r="AI605" s="17">
        <v>0.25451410000575547</v>
      </c>
      <c r="AJ605" s="17">
        <v>0.21856089251144081</v>
      </c>
      <c r="AK605" s="17">
        <v>0.26034688221779329</v>
      </c>
      <c r="AL605" s="17">
        <v>0.26827818980489199</v>
      </c>
      <c r="AM605" s="17">
        <v>0.22994396365855491</v>
      </c>
      <c r="AN605" s="17">
        <v>0.21937486867696901</v>
      </c>
      <c r="AO605" s="17">
        <v>0.18107013621182191</v>
      </c>
      <c r="AP605" s="17">
        <v>0.24941503941488111</v>
      </c>
      <c r="AQ605" s="17">
        <v>0.1807746109393836</v>
      </c>
      <c r="AR605" s="17">
        <v>0.17444889428006399</v>
      </c>
      <c r="AS605" s="17">
        <v>0.21323060519754791</v>
      </c>
      <c r="AT605" s="17">
        <v>0.16004321033657479</v>
      </c>
      <c r="AU605" s="17">
        <v>0.43074352312160391</v>
      </c>
      <c r="AW605" s="17">
        <v>0.25715095061126481</v>
      </c>
      <c r="AX605" s="17">
        <v>0.19815423444214281</v>
      </c>
      <c r="AZ605" s="17">
        <v>0.23150282147401979</v>
      </c>
      <c r="BA605" s="17">
        <v>0.27305237040160751</v>
      </c>
      <c r="BC605" s="17">
        <v>0.27910719849152837</v>
      </c>
      <c r="BD605" s="17">
        <v>0.25717961581969001</v>
      </c>
      <c r="BE605" s="17">
        <v>0.18494708354326489</v>
      </c>
      <c r="BF605" s="17">
        <v>0.22785236814002169</v>
      </c>
      <c r="BG605" s="17">
        <v>0.18271498037545919</v>
      </c>
      <c r="BH605" s="17">
        <v>0.13616493812503119</v>
      </c>
      <c r="BI605" s="17">
        <v>0.48672697737865139</v>
      </c>
      <c r="BK605" s="17">
        <v>0.20095906585466211</v>
      </c>
      <c r="BL605" s="17">
        <v>0.22890381340005919</v>
      </c>
      <c r="BM605" s="17">
        <v>0.3404072871438813</v>
      </c>
      <c r="BN605" s="17">
        <v>0.26376725496091141</v>
      </c>
      <c r="BO605" s="17">
        <v>0.54306158896131884</v>
      </c>
      <c r="BQ605" s="17">
        <v>0.2131476683445358</v>
      </c>
      <c r="BR605" s="17">
        <v>0.20354809314829139</v>
      </c>
      <c r="BS605" s="17">
        <v>0.14572440085868391</v>
      </c>
      <c r="BT605" s="17">
        <v>0.16242866858549529</v>
      </c>
      <c r="BU605" s="17">
        <v>0.1632234562053653</v>
      </c>
      <c r="BV605" s="17">
        <v>0.38430677003482733</v>
      </c>
      <c r="BW605" s="17">
        <v>0.55794466194322234</v>
      </c>
      <c r="BX605" s="17">
        <v>0.27989788574561308</v>
      </c>
      <c r="BZ605" s="17">
        <v>0.20849507917878909</v>
      </c>
      <c r="CA605" s="17">
        <v>0.2075178946872582</v>
      </c>
      <c r="CB605" s="17">
        <v>0.178161527509167</v>
      </c>
      <c r="CC605" s="17">
        <v>0.2157733191165038</v>
      </c>
      <c r="CD605" s="17">
        <v>0.20045897835098131</v>
      </c>
      <c r="CE605" s="17">
        <v>0.2370228418152808</v>
      </c>
      <c r="CF605" s="17">
        <v>0.62262624877692274</v>
      </c>
      <c r="CG605" s="17">
        <v>0.36100824859720793</v>
      </c>
      <c r="CI605" s="17">
        <v>0.19837639581467439</v>
      </c>
      <c r="CJ605" s="17">
        <v>0.18852328692930989</v>
      </c>
      <c r="CK605" s="17">
        <v>0.14511126143187239</v>
      </c>
      <c r="CL605" s="17">
        <v>0.25358263361124228</v>
      </c>
      <c r="CM605" s="17">
        <v>0.20807524477917819</v>
      </c>
      <c r="CN605" s="17">
        <v>0.47895317858113279</v>
      </c>
      <c r="CO605" s="17">
        <v>0.4792684661952592</v>
      </c>
      <c r="CP605" s="17">
        <v>0.2745360758225408</v>
      </c>
    </row>
    <row r="607" spans="2:94" ht="90" x14ac:dyDescent="0.25">
      <c r="B607" s="14" t="s">
        <v>183</v>
      </c>
    </row>
    <row r="608" spans="2:94" x14ac:dyDescent="0.25">
      <c r="B608" s="15" t="s">
        <v>15</v>
      </c>
    </row>
    <row r="609" spans="2:94" ht="30" x14ac:dyDescent="0.25">
      <c r="B609" s="16" t="s">
        <v>149</v>
      </c>
      <c r="C609" s="17">
        <v>8.8618476145428296E-2</v>
      </c>
      <c r="D609" s="17">
        <v>8.8705677091465207E-2</v>
      </c>
      <c r="E609" s="17">
        <v>5.0409079583302437E-2</v>
      </c>
      <c r="F609" s="17">
        <v>7.4307181418363497E-2</v>
      </c>
      <c r="G609" s="17">
        <v>7.9977935068959893E-2</v>
      </c>
      <c r="H609" s="17">
        <v>0.1157696076289696</v>
      </c>
      <c r="I609" s="17">
        <v>0.12007604943382851</v>
      </c>
      <c r="K609" s="17">
        <v>0.1195054685359456</v>
      </c>
      <c r="L609" s="17">
        <v>5.8156391185493088E-2</v>
      </c>
      <c r="N609" s="17">
        <v>6.2732591849616368E-2</v>
      </c>
      <c r="O609" s="17">
        <v>9.5298178628892796E-2</v>
      </c>
      <c r="P609" s="17">
        <v>0.10912514445805679</v>
      </c>
      <c r="Q609" s="17">
        <v>7.8383843191238978E-2</v>
      </c>
      <c r="R609" s="17">
        <v>9.965613302605407E-2</v>
      </c>
      <c r="S609" s="17">
        <v>8.7284952144678754E-2</v>
      </c>
      <c r="T609" s="17">
        <v>7.3048089828010046E-2</v>
      </c>
      <c r="U609" s="17">
        <v>7.2103594978985011E-2</v>
      </c>
      <c r="V609" s="17">
        <v>0.117040105599814</v>
      </c>
      <c r="W609" s="17">
        <v>9.0142143045288892E-2</v>
      </c>
      <c r="X609" s="17">
        <v>9.3714850199982769E-2</v>
      </c>
      <c r="Z609" s="17">
        <v>0.10451885092415079</v>
      </c>
      <c r="AA609" s="17">
        <v>8.7301138395601177E-2</v>
      </c>
      <c r="AB609" s="17">
        <v>8.4570873151959713E-2</v>
      </c>
      <c r="AC609" s="17">
        <v>7.6234995175480713E-2</v>
      </c>
      <c r="AE609" s="17">
        <v>6.16851430434582E-2</v>
      </c>
      <c r="AF609" s="17">
        <v>4.7158745632488792E-2</v>
      </c>
      <c r="AG609" s="17">
        <v>9.1501668811923842E-2</v>
      </c>
      <c r="AH609" s="17">
        <v>9.7828785371119498E-2</v>
      </c>
      <c r="AI609" s="17">
        <v>5.1062721974548933E-2</v>
      </c>
      <c r="AJ609" s="17">
        <v>0.1006333709967968</v>
      </c>
      <c r="AK609" s="17">
        <v>6.1838616604623933E-2</v>
      </c>
      <c r="AL609" s="17">
        <v>9.2942251622077782E-2</v>
      </c>
      <c r="AM609" s="17">
        <v>9.364644803905503E-2</v>
      </c>
      <c r="AN609" s="17">
        <v>8.4276295221390088E-2</v>
      </c>
      <c r="AO609" s="17">
        <v>0.1160929469680278</v>
      </c>
      <c r="AP609" s="17">
        <v>9.7653330340547642E-2</v>
      </c>
      <c r="AQ609" s="17">
        <v>0.1013582052130607</v>
      </c>
      <c r="AR609" s="17">
        <v>0.1180201629832041</v>
      </c>
      <c r="AS609" s="17">
        <v>0.16359065048607191</v>
      </c>
      <c r="AT609" s="17">
        <v>8.5900846664421271E-2</v>
      </c>
      <c r="AU609" s="17">
        <v>7.6884392968226523E-2</v>
      </c>
      <c r="AW609" s="17">
        <v>9.4477211065781386E-2</v>
      </c>
      <c r="AX609" s="17">
        <v>6.118102123498835E-2</v>
      </c>
      <c r="AZ609" s="17">
        <v>8.3661053177099723E-2</v>
      </c>
      <c r="BA609" s="17">
        <v>9.6469329679233398E-2</v>
      </c>
      <c r="BC609" s="17">
        <v>0.1019037793919135</v>
      </c>
      <c r="BD609" s="17">
        <v>8.0990622281412919E-2</v>
      </c>
      <c r="BE609" s="17">
        <v>7.4906377365426893E-2</v>
      </c>
      <c r="BF609" s="17">
        <v>8.9720299692544872E-2</v>
      </c>
      <c r="BG609" s="17">
        <v>9.4818950918786671E-2</v>
      </c>
      <c r="BH609" s="17">
        <v>8.042965153623112E-2</v>
      </c>
      <c r="BI609" s="17">
        <v>6.7634813170868918E-2</v>
      </c>
      <c r="BK609" s="17">
        <v>7.9350787650140406E-2</v>
      </c>
      <c r="BL609" s="17">
        <v>0.1178635168356891</v>
      </c>
      <c r="BM609" s="17">
        <v>6.1296704629822181E-2</v>
      </c>
      <c r="BN609" s="17">
        <v>9.0133657687759702E-2</v>
      </c>
      <c r="BO609" s="17">
        <v>2.9722090679787871E-2</v>
      </c>
      <c r="BQ609" s="17">
        <v>0.1172302668162019</v>
      </c>
      <c r="BR609" s="17">
        <v>6.8817264577512804E-2</v>
      </c>
      <c r="BS609" s="17">
        <v>0.1143812014963618</v>
      </c>
      <c r="BT609" s="17">
        <v>3.6009325121216268E-2</v>
      </c>
      <c r="BU609" s="17">
        <v>0.1806324299308065</v>
      </c>
      <c r="BV609" s="17">
        <v>7.2448401921062097E-2</v>
      </c>
      <c r="BW609" s="17">
        <v>2.942036791179178E-2</v>
      </c>
      <c r="BX609" s="17">
        <v>8.1940226279371947E-2</v>
      </c>
      <c r="BZ609" s="17">
        <v>9.9191669543010202E-2</v>
      </c>
      <c r="CA609" s="17">
        <v>6.7944146699872532E-2</v>
      </c>
      <c r="CB609" s="17">
        <v>0.1230909129893448</v>
      </c>
      <c r="CC609" s="17">
        <v>6.4653605919435642E-2</v>
      </c>
      <c r="CD609" s="17">
        <v>0.14538538826694269</v>
      </c>
      <c r="CE609" s="17">
        <v>3.1548338428892507E-2</v>
      </c>
      <c r="CF609" s="17">
        <v>1.5860548113720511E-2</v>
      </c>
      <c r="CG609" s="17">
        <v>8.5909014023641664E-2</v>
      </c>
      <c r="CI609" s="17">
        <v>7.9186805883978056E-2</v>
      </c>
      <c r="CJ609" s="17">
        <v>6.965193352360198E-2</v>
      </c>
      <c r="CK609" s="17">
        <v>0.12774116861977461</v>
      </c>
      <c r="CL609" s="17">
        <v>6.1074790051993032E-2</v>
      </c>
      <c r="CM609" s="17">
        <v>0.1376571613188963</v>
      </c>
      <c r="CN609" s="17">
        <v>5.3583548364620918E-2</v>
      </c>
      <c r="CO609" s="17">
        <v>4.0984149806166388E-2</v>
      </c>
      <c r="CP609" s="17">
        <v>7.3672207548350077E-2</v>
      </c>
    </row>
    <row r="610" spans="2:94" x14ac:dyDescent="0.25">
      <c r="B610" s="16" t="s">
        <v>150</v>
      </c>
      <c r="C610" s="17">
        <v>0.1846844247535295</v>
      </c>
      <c r="D610" s="17">
        <v>0.18562672418129619</v>
      </c>
      <c r="E610" s="17">
        <v>0.16445789517191781</v>
      </c>
      <c r="F610" s="17">
        <v>0.1346670306155896</v>
      </c>
      <c r="G610" s="17">
        <v>0.1990866710110335</v>
      </c>
      <c r="H610" s="17">
        <v>0.21381467379879809</v>
      </c>
      <c r="I610" s="17">
        <v>0.2099103747074339</v>
      </c>
      <c r="K610" s="17">
        <v>0.1974102520419265</v>
      </c>
      <c r="L610" s="17">
        <v>0.1725982562848252</v>
      </c>
      <c r="N610" s="17">
        <v>0.19282585211522479</v>
      </c>
      <c r="O610" s="17">
        <v>0.17209067587371571</v>
      </c>
      <c r="P610" s="17">
        <v>0.1344415758942219</v>
      </c>
      <c r="Q610" s="17">
        <v>0.18637273555330261</v>
      </c>
      <c r="R610" s="17">
        <v>0.15372817115522761</v>
      </c>
      <c r="S610" s="17">
        <v>0.17890088420041239</v>
      </c>
      <c r="T610" s="17">
        <v>0.18779260592987429</v>
      </c>
      <c r="U610" s="17">
        <v>0.18826681717029661</v>
      </c>
      <c r="V610" s="17">
        <v>0.15879670184156111</v>
      </c>
      <c r="W610" s="17">
        <v>0.24063956717952029</v>
      </c>
      <c r="X610" s="17">
        <v>0.1937996943488485</v>
      </c>
      <c r="Z610" s="17">
        <v>0.205969817448409</v>
      </c>
      <c r="AA610" s="17">
        <v>0.19161174659676011</v>
      </c>
      <c r="AB610" s="17">
        <v>0.1878151662750549</v>
      </c>
      <c r="AC610" s="17">
        <v>0.15234057378542301</v>
      </c>
      <c r="AE610" s="17">
        <v>7.3079573025337657E-2</v>
      </c>
      <c r="AF610" s="17">
        <v>0.1194530842026959</v>
      </c>
      <c r="AG610" s="17">
        <v>0.18233773310805881</v>
      </c>
      <c r="AH610" s="17">
        <v>0.16550472156926749</v>
      </c>
      <c r="AI610" s="17">
        <v>0.21330323189196759</v>
      </c>
      <c r="AJ610" s="17">
        <v>0.18776997489863939</v>
      </c>
      <c r="AK610" s="17">
        <v>0.19328054380355161</v>
      </c>
      <c r="AL610" s="17">
        <v>0.18797483040811641</v>
      </c>
      <c r="AM610" s="17">
        <v>0.180324459027706</v>
      </c>
      <c r="AN610" s="17">
        <v>0.2411787199484853</v>
      </c>
      <c r="AO610" s="17">
        <v>0.20303062686271589</v>
      </c>
      <c r="AP610" s="17">
        <v>0.15334278173776869</v>
      </c>
      <c r="AQ610" s="17">
        <v>0.2028256961574193</v>
      </c>
      <c r="AR610" s="17">
        <v>0.25622146619049901</v>
      </c>
      <c r="AS610" s="17">
        <v>0.1566688442048691</v>
      </c>
      <c r="AT610" s="17">
        <v>0.16213575574900199</v>
      </c>
      <c r="AU610" s="17">
        <v>0.1114799822313952</v>
      </c>
      <c r="AW610" s="17">
        <v>0.19504339158447759</v>
      </c>
      <c r="AX610" s="17">
        <v>0.14540566134406149</v>
      </c>
      <c r="AZ610" s="17">
        <v>0.1947359903704266</v>
      </c>
      <c r="BA610" s="17">
        <v>0.16876620071901741</v>
      </c>
      <c r="BC610" s="17">
        <v>0.17237595680883891</v>
      </c>
      <c r="BD610" s="17">
        <v>0.1917267561776535</v>
      </c>
      <c r="BE610" s="17">
        <v>0.19513080596316529</v>
      </c>
      <c r="BF610" s="17">
        <v>0.20023328720028791</v>
      </c>
      <c r="BG610" s="17">
        <v>0.17213915591608461</v>
      </c>
      <c r="BH610" s="17">
        <v>0.17325264900730561</v>
      </c>
      <c r="BI610" s="17">
        <v>0.15019259535878529</v>
      </c>
      <c r="BK610" s="17">
        <v>0.20749457548793779</v>
      </c>
      <c r="BL610" s="17">
        <v>0.1837708041307595</v>
      </c>
      <c r="BM610" s="17">
        <v>0.1310008019317008</v>
      </c>
      <c r="BN610" s="17">
        <v>0.21931151761368409</v>
      </c>
      <c r="BO610" s="17">
        <v>7.677746878445231E-2</v>
      </c>
      <c r="BQ610" s="17">
        <v>0.21268630790730281</v>
      </c>
      <c r="BR610" s="17">
        <v>0.17649744823174049</v>
      </c>
      <c r="BS610" s="17">
        <v>0.2450312602612264</v>
      </c>
      <c r="BT610" s="17">
        <v>0.16499383361586281</v>
      </c>
      <c r="BU610" s="17">
        <v>0.1035850052256881</v>
      </c>
      <c r="BV610" s="17">
        <v>0.13391107040947781</v>
      </c>
      <c r="BW610" s="17">
        <v>0.114699798854117</v>
      </c>
      <c r="BX610" s="17">
        <v>0.20108761413765511</v>
      </c>
      <c r="BZ610" s="17">
        <v>0.19109178967482829</v>
      </c>
      <c r="CA610" s="17">
        <v>0.17671863060486881</v>
      </c>
      <c r="CB610" s="17">
        <v>0.25668605321368532</v>
      </c>
      <c r="CC610" s="17">
        <v>0.17945282118025671</v>
      </c>
      <c r="CD610" s="17">
        <v>0.2192811589462404</v>
      </c>
      <c r="CE610" s="17">
        <v>0.16848583404038461</v>
      </c>
      <c r="CF610" s="17">
        <v>9.1723549910037575E-2</v>
      </c>
      <c r="CG610" s="17">
        <v>0.15180237404856431</v>
      </c>
      <c r="CI610" s="17">
        <v>0.19060008971484041</v>
      </c>
      <c r="CJ610" s="17">
        <v>0.16806005190219611</v>
      </c>
      <c r="CK610" s="17">
        <v>0.25462783874601042</v>
      </c>
      <c r="CL610" s="17">
        <v>0.1914190012786364</v>
      </c>
      <c r="CM610" s="17">
        <v>0.19189400945599749</v>
      </c>
      <c r="CN610" s="17">
        <v>0.12944841344181429</v>
      </c>
      <c r="CO610" s="17">
        <v>0.12997992013190601</v>
      </c>
      <c r="CP610" s="17">
        <v>0.2051805479432347</v>
      </c>
    </row>
    <row r="611" spans="2:94" x14ac:dyDescent="0.25">
      <c r="B611" s="16" t="s">
        <v>151</v>
      </c>
      <c r="C611" s="17">
        <v>0.22502580721308779</v>
      </c>
      <c r="D611" s="17">
        <v>0.26738400692746239</v>
      </c>
      <c r="E611" s="17">
        <v>0.25827234718141628</v>
      </c>
      <c r="F611" s="17">
        <v>0.21508910378225421</v>
      </c>
      <c r="G611" s="17">
        <v>0.1996947030370724</v>
      </c>
      <c r="H611" s="17">
        <v>0.21143204367631621</v>
      </c>
      <c r="I611" s="17">
        <v>0.20772212906786219</v>
      </c>
      <c r="K611" s="17">
        <v>0.24001633350698409</v>
      </c>
      <c r="L611" s="17">
        <v>0.21095698250229589</v>
      </c>
      <c r="N611" s="17">
        <v>0.22533528947028031</v>
      </c>
      <c r="O611" s="17">
        <v>0.24500318342055649</v>
      </c>
      <c r="P611" s="17">
        <v>0.21309398919739869</v>
      </c>
      <c r="Q611" s="17">
        <v>0.2316814535798673</v>
      </c>
      <c r="R611" s="17">
        <v>0.24230088472996081</v>
      </c>
      <c r="S611" s="17">
        <v>0.222110084544407</v>
      </c>
      <c r="T611" s="17">
        <v>0.24268691849214899</v>
      </c>
      <c r="U611" s="17">
        <v>0.2062501684277733</v>
      </c>
      <c r="V611" s="17">
        <v>0.23127234297528529</v>
      </c>
      <c r="W611" s="17">
        <v>0.18999289940690239</v>
      </c>
      <c r="X611" s="17">
        <v>0.24176319328611379</v>
      </c>
      <c r="Z611" s="17">
        <v>0.20784133433050611</v>
      </c>
      <c r="AA611" s="17">
        <v>0.23687842309028889</v>
      </c>
      <c r="AB611" s="17">
        <v>0.23743467517102451</v>
      </c>
      <c r="AC611" s="17">
        <v>0.2193365610756256</v>
      </c>
      <c r="AE611" s="17">
        <v>0.25087672994111732</v>
      </c>
      <c r="AF611" s="17">
        <v>0.25576134029274739</v>
      </c>
      <c r="AG611" s="17">
        <v>0.2004378041363617</v>
      </c>
      <c r="AH611" s="17">
        <v>0.21896996519165621</v>
      </c>
      <c r="AI611" s="17">
        <v>0.27062541126178519</v>
      </c>
      <c r="AJ611" s="17">
        <v>0.2209409899982884</v>
      </c>
      <c r="AK611" s="17">
        <v>0.2595386652284149</v>
      </c>
      <c r="AL611" s="17">
        <v>0.22020338970749301</v>
      </c>
      <c r="AM611" s="17">
        <v>0.23734603680120309</v>
      </c>
      <c r="AN611" s="17">
        <v>0.19194527894766081</v>
      </c>
      <c r="AO611" s="17">
        <v>0.2359354525011633</v>
      </c>
      <c r="AP611" s="17">
        <v>0.19232146045240969</v>
      </c>
      <c r="AQ611" s="17">
        <v>0.20379157565393771</v>
      </c>
      <c r="AR611" s="17">
        <v>0.1925576070026391</v>
      </c>
      <c r="AS611" s="17">
        <v>0.25039410229332199</v>
      </c>
      <c r="AT611" s="17">
        <v>0.18184507667684449</v>
      </c>
      <c r="AU611" s="17">
        <v>0.19156710780194461</v>
      </c>
      <c r="AW611" s="17">
        <v>0.21844747779044379</v>
      </c>
      <c r="AX611" s="17">
        <v>0.256035374268205</v>
      </c>
      <c r="AZ611" s="17">
        <v>0.219238636347135</v>
      </c>
      <c r="BA611" s="17">
        <v>0.23419069613500629</v>
      </c>
      <c r="BC611" s="17">
        <v>0.21009689782846649</v>
      </c>
      <c r="BD611" s="17">
        <v>0.24926133938302261</v>
      </c>
      <c r="BE611" s="17">
        <v>0.28003884302083371</v>
      </c>
      <c r="BF611" s="17">
        <v>0.2098935229950942</v>
      </c>
      <c r="BG611" s="17">
        <v>0.21742490091613539</v>
      </c>
      <c r="BH611" s="17">
        <v>0.21412527981794649</v>
      </c>
      <c r="BI611" s="17">
        <v>0.11582756289780841</v>
      </c>
      <c r="BK611" s="17">
        <v>0.2335119278970556</v>
      </c>
      <c r="BL611" s="17">
        <v>0.2291522006055747</v>
      </c>
      <c r="BM611" s="17">
        <v>0.19657837571718659</v>
      </c>
      <c r="BN611" s="17">
        <v>0.24390212444965681</v>
      </c>
      <c r="BO611" s="17">
        <v>0.16176226450434389</v>
      </c>
      <c r="BQ611" s="17">
        <v>0.2054774439119712</v>
      </c>
      <c r="BR611" s="17">
        <v>0.25925447605362989</v>
      </c>
      <c r="BS611" s="17">
        <v>0.25875402330304031</v>
      </c>
      <c r="BT611" s="17">
        <v>0.26610813057240568</v>
      </c>
      <c r="BU611" s="17">
        <v>0.20033652774992999</v>
      </c>
      <c r="BV611" s="17">
        <v>0.1794295203551273</v>
      </c>
      <c r="BW611" s="17">
        <v>0.20237454004094649</v>
      </c>
      <c r="BX611" s="17">
        <v>0.22990818741588451</v>
      </c>
      <c r="BZ611" s="17">
        <v>0.2218858638447706</v>
      </c>
      <c r="CA611" s="17">
        <v>0.25689765366921219</v>
      </c>
      <c r="CB611" s="17">
        <v>0.21979112870099521</v>
      </c>
      <c r="CC611" s="17">
        <v>0.27408939040711022</v>
      </c>
      <c r="CD611" s="17">
        <v>0.20356566354833561</v>
      </c>
      <c r="CE611" s="17">
        <v>0.27128996919385151</v>
      </c>
      <c r="CF611" s="17">
        <v>0.1479901786005455</v>
      </c>
      <c r="CG611" s="17">
        <v>0.18702302493118461</v>
      </c>
      <c r="CI611" s="17">
        <v>0.25612233381793797</v>
      </c>
      <c r="CJ611" s="17">
        <v>0.26456007503961659</v>
      </c>
      <c r="CK611" s="17">
        <v>0.22857669818300499</v>
      </c>
      <c r="CL611" s="17">
        <v>0.25403967367027569</v>
      </c>
      <c r="CM611" s="17">
        <v>0.20213336790184719</v>
      </c>
      <c r="CN611" s="17">
        <v>0.1500136028167845</v>
      </c>
      <c r="CO611" s="17">
        <v>0.1746482785359342</v>
      </c>
      <c r="CP611" s="17">
        <v>0.21247265595391421</v>
      </c>
    </row>
    <row r="612" spans="2:94" x14ac:dyDescent="0.25">
      <c r="B612" s="16" t="s">
        <v>152</v>
      </c>
      <c r="C612" s="17">
        <v>0.18380567450187649</v>
      </c>
      <c r="D612" s="17">
        <v>0.16199770835918201</v>
      </c>
      <c r="E612" s="17">
        <v>0.1932112761818551</v>
      </c>
      <c r="F612" s="17">
        <v>0.22852622517427801</v>
      </c>
      <c r="G612" s="17">
        <v>0.19116828210256781</v>
      </c>
      <c r="H612" s="17">
        <v>0.17014788329808569</v>
      </c>
      <c r="I612" s="17">
        <v>0.15742855201846259</v>
      </c>
      <c r="K612" s="17">
        <v>0.19107233970272269</v>
      </c>
      <c r="L612" s="17">
        <v>0.17688694484787851</v>
      </c>
      <c r="N612" s="17">
        <v>0.1909045537764264</v>
      </c>
      <c r="O612" s="17">
        <v>0.17300988065649431</v>
      </c>
      <c r="P612" s="17">
        <v>0.19702750756894849</v>
      </c>
      <c r="Q612" s="17">
        <v>0.19564024668425611</v>
      </c>
      <c r="R612" s="17">
        <v>0.17562025882031451</v>
      </c>
      <c r="S612" s="17">
        <v>0.16736317080285451</v>
      </c>
      <c r="T612" s="17">
        <v>0.17406299672410491</v>
      </c>
      <c r="U612" s="17">
        <v>0.2047100773404362</v>
      </c>
      <c r="V612" s="17">
        <v>0.1914309641733821</v>
      </c>
      <c r="W612" s="17">
        <v>0.17371370526334631</v>
      </c>
      <c r="X612" s="17">
        <v>0.1623174546338641</v>
      </c>
      <c r="Z612" s="17">
        <v>0.19466172675817059</v>
      </c>
      <c r="AA612" s="17">
        <v>0.15579727792295159</v>
      </c>
      <c r="AB612" s="17">
        <v>0.1936264938638908</v>
      </c>
      <c r="AC612" s="17">
        <v>0.19205247224466659</v>
      </c>
      <c r="AE612" s="17">
        <v>7.0769650546394558E-2</v>
      </c>
      <c r="AF612" s="17">
        <v>0.18483846981467289</v>
      </c>
      <c r="AG612" s="17">
        <v>0.1736596596926189</v>
      </c>
      <c r="AH612" s="17">
        <v>0.14723568358991571</v>
      </c>
      <c r="AI612" s="17">
        <v>0.17041318612308129</v>
      </c>
      <c r="AJ612" s="17">
        <v>0.1658128717249491</v>
      </c>
      <c r="AK612" s="17">
        <v>0.173101391019687</v>
      </c>
      <c r="AL612" s="17">
        <v>0.18806104426979919</v>
      </c>
      <c r="AM612" s="17">
        <v>0.18769911893908289</v>
      </c>
      <c r="AN612" s="17">
        <v>0.21831622959583261</v>
      </c>
      <c r="AO612" s="17">
        <v>0.2060313469884251</v>
      </c>
      <c r="AP612" s="17">
        <v>0.20550763885722401</v>
      </c>
      <c r="AQ612" s="17">
        <v>0.21306703782819511</v>
      </c>
      <c r="AR612" s="17">
        <v>0.1766368652996862</v>
      </c>
      <c r="AS612" s="17">
        <v>0.20774379519594549</v>
      </c>
      <c r="AT612" s="17">
        <v>0.22610774861812069</v>
      </c>
      <c r="AU612" s="17">
        <v>0.1667825331395659</v>
      </c>
      <c r="AW612" s="17">
        <v>0.17403605421965079</v>
      </c>
      <c r="AX612" s="17">
        <v>0.22953316228867321</v>
      </c>
      <c r="AZ612" s="17">
        <v>0.19466657775676349</v>
      </c>
      <c r="BA612" s="17">
        <v>0.16660573791311001</v>
      </c>
      <c r="BC612" s="17">
        <v>0.19325319599040369</v>
      </c>
      <c r="BD612" s="17">
        <v>0.16685634598803331</v>
      </c>
      <c r="BE612" s="17">
        <v>0.15997229044640121</v>
      </c>
      <c r="BF612" s="17">
        <v>0.18603988294402801</v>
      </c>
      <c r="BG612" s="17">
        <v>0.24519620265762701</v>
      </c>
      <c r="BH612" s="17">
        <v>0.17703896717920939</v>
      </c>
      <c r="BI612" s="17">
        <v>0.11859164810613</v>
      </c>
      <c r="BK612" s="17">
        <v>0.1985251662693665</v>
      </c>
      <c r="BL612" s="17">
        <v>0.18086080892431719</v>
      </c>
      <c r="BM612" s="17">
        <v>0.1914548970990812</v>
      </c>
      <c r="BN612" s="17">
        <v>0.1284019101969095</v>
      </c>
      <c r="BO612" s="17">
        <v>0.13671472964892581</v>
      </c>
      <c r="BQ612" s="17">
        <v>0.1892344426109705</v>
      </c>
      <c r="BR612" s="17">
        <v>0.21631664481398821</v>
      </c>
      <c r="BS612" s="17">
        <v>0.14919853054851839</v>
      </c>
      <c r="BT612" s="17">
        <v>0.1946559174635476</v>
      </c>
      <c r="BU612" s="17">
        <v>0.22033999588046221</v>
      </c>
      <c r="BV612" s="17">
        <v>0.17651149437553221</v>
      </c>
      <c r="BW612" s="17">
        <v>9.4373238535079576E-2</v>
      </c>
      <c r="BX612" s="17">
        <v>0.14520834901047319</v>
      </c>
      <c r="BZ612" s="17">
        <v>0.21168980895542019</v>
      </c>
      <c r="CA612" s="17">
        <v>0.22000722758438049</v>
      </c>
      <c r="CB612" s="17">
        <v>0.13265801832265051</v>
      </c>
      <c r="CC612" s="17">
        <v>0.20086803932602679</v>
      </c>
      <c r="CD612" s="17">
        <v>0.14343828670425879</v>
      </c>
      <c r="CE612" s="17">
        <v>0.18814588242630789</v>
      </c>
      <c r="CF612" s="17">
        <v>9.0534086579354536E-2</v>
      </c>
      <c r="CG612" s="17">
        <v>0.16403152621945141</v>
      </c>
      <c r="CI612" s="17">
        <v>0.22203281920400081</v>
      </c>
      <c r="CJ612" s="17">
        <v>0.22527600918824781</v>
      </c>
      <c r="CK612" s="17">
        <v>0.153026088668685</v>
      </c>
      <c r="CL612" s="17">
        <v>0.17457505714003321</v>
      </c>
      <c r="CM612" s="17">
        <v>0.17425961032644779</v>
      </c>
      <c r="CN612" s="17">
        <v>0.14804848319479549</v>
      </c>
      <c r="CO612" s="17">
        <v>0.1268663121237972</v>
      </c>
      <c r="CP612" s="17">
        <v>0.17789312571182991</v>
      </c>
    </row>
    <row r="613" spans="2:94" ht="30" x14ac:dyDescent="0.25">
      <c r="B613" s="16" t="s">
        <v>153</v>
      </c>
      <c r="C613" s="17">
        <v>6.3162706411818467E-2</v>
      </c>
      <c r="D613" s="17">
        <v>8.713870467185067E-2</v>
      </c>
      <c r="E613" s="17">
        <v>0.1054301482860301</v>
      </c>
      <c r="F613" s="17">
        <v>7.8488974333640743E-2</v>
      </c>
      <c r="G613" s="17">
        <v>5.5653663828830233E-2</v>
      </c>
      <c r="H613" s="17">
        <v>4.0324062839518421E-2</v>
      </c>
      <c r="I613" s="17">
        <v>2.189006628741913E-2</v>
      </c>
      <c r="K613" s="17">
        <v>6.7957217648759324E-2</v>
      </c>
      <c r="L613" s="17">
        <v>5.8794880223809118E-2</v>
      </c>
      <c r="N613" s="17">
        <v>6.8813685969476179E-2</v>
      </c>
      <c r="O613" s="17">
        <v>2.068015770900029E-2</v>
      </c>
      <c r="P613" s="17">
        <v>5.7036205630951797E-2</v>
      </c>
      <c r="Q613" s="17">
        <v>5.9519771683574793E-2</v>
      </c>
      <c r="R613" s="17">
        <v>7.0642597417105629E-2</v>
      </c>
      <c r="S613" s="17">
        <v>7.6438376955753298E-2</v>
      </c>
      <c r="T613" s="17">
        <v>4.8485751641302879E-2</v>
      </c>
      <c r="U613" s="17">
        <v>5.4334745523194547E-2</v>
      </c>
      <c r="V613" s="17">
        <v>9.9086606658804657E-2</v>
      </c>
      <c r="W613" s="17">
        <v>4.8764509095734668E-2</v>
      </c>
      <c r="X613" s="17">
        <v>6.0959786282991389E-2</v>
      </c>
      <c r="Z613" s="17">
        <v>7.7565175432307953E-2</v>
      </c>
      <c r="AA613" s="17">
        <v>4.6094366653181659E-2</v>
      </c>
      <c r="AB613" s="17">
        <v>7.4560417926026107E-2</v>
      </c>
      <c r="AC613" s="17">
        <v>5.5484600584934429E-2</v>
      </c>
      <c r="AE613" s="17">
        <v>4.1918566728169349E-2</v>
      </c>
      <c r="AF613" s="17">
        <v>8.0771966527356742E-2</v>
      </c>
      <c r="AG613" s="17">
        <v>6.0899025817645308E-2</v>
      </c>
      <c r="AH613" s="17">
        <v>5.1381099407941278E-2</v>
      </c>
      <c r="AI613" s="17">
        <v>3.6879370981762208E-2</v>
      </c>
      <c r="AJ613" s="17">
        <v>7.948984725909386E-2</v>
      </c>
      <c r="AK613" s="17">
        <v>4.5469962014291272E-2</v>
      </c>
      <c r="AL613" s="17">
        <v>4.988071578932711E-2</v>
      </c>
      <c r="AM613" s="17">
        <v>7.1018548796164802E-2</v>
      </c>
      <c r="AN613" s="17">
        <v>4.1257708667509843E-2</v>
      </c>
      <c r="AO613" s="17">
        <v>4.7352459194888452E-2</v>
      </c>
      <c r="AP613" s="17">
        <v>7.6586302961312316E-2</v>
      </c>
      <c r="AQ613" s="17">
        <v>8.5668242359793895E-2</v>
      </c>
      <c r="AR613" s="17">
        <v>8.7503949782199553E-2</v>
      </c>
      <c r="AS613" s="17">
        <v>2.6942653778774871E-2</v>
      </c>
      <c r="AT613" s="17">
        <v>0.1742462496710474</v>
      </c>
      <c r="AU613" s="17">
        <v>1.8150969040309758E-2</v>
      </c>
      <c r="AW613" s="17">
        <v>5.2240287770118632E-2</v>
      </c>
      <c r="AX613" s="17">
        <v>0.1087308091338975</v>
      </c>
      <c r="AZ613" s="17">
        <v>6.8613201112865646E-2</v>
      </c>
      <c r="BA613" s="17">
        <v>5.4530996780003588E-2</v>
      </c>
      <c r="BC613" s="17">
        <v>4.5242013685132441E-2</v>
      </c>
      <c r="BD613" s="17">
        <v>4.5578001748054042E-2</v>
      </c>
      <c r="BE613" s="17">
        <v>7.6961153698606441E-2</v>
      </c>
      <c r="BF613" s="17">
        <v>7.5199616141954403E-2</v>
      </c>
      <c r="BG613" s="17">
        <v>9.0178459056226623E-2</v>
      </c>
      <c r="BH613" s="17">
        <v>0.2381589208968119</v>
      </c>
      <c r="BI613" s="17">
        <v>4.1046470079364628E-2</v>
      </c>
      <c r="BK613" s="17">
        <v>7.1264632143328663E-2</v>
      </c>
      <c r="BL613" s="17">
        <v>5.1368665143142173E-2</v>
      </c>
      <c r="BM613" s="17">
        <v>6.7800165057286005E-2</v>
      </c>
      <c r="BN613" s="17">
        <v>6.3159815520002091E-2</v>
      </c>
      <c r="BO613" s="17">
        <v>5.8711822917747618E-2</v>
      </c>
      <c r="BQ613" s="17">
        <v>4.4411337634373382E-2</v>
      </c>
      <c r="BR613" s="17">
        <v>7.4555560154254991E-2</v>
      </c>
      <c r="BS613" s="17">
        <v>6.702939904522863E-2</v>
      </c>
      <c r="BT613" s="17">
        <v>0.16036146135374629</v>
      </c>
      <c r="BU613" s="17">
        <v>0.1235233541049031</v>
      </c>
      <c r="BV613" s="17">
        <v>4.9119926259917131E-2</v>
      </c>
      <c r="BW613" s="17">
        <v>2.8424878044443689E-2</v>
      </c>
      <c r="BX613" s="17">
        <v>6.4574620994662962E-2</v>
      </c>
      <c r="BZ613" s="17">
        <v>5.0585110042194757E-2</v>
      </c>
      <c r="CA613" s="17">
        <v>7.424927882037452E-2</v>
      </c>
      <c r="CB613" s="17">
        <v>5.7362895448360783E-2</v>
      </c>
      <c r="CC613" s="17">
        <v>6.6118209642403988E-2</v>
      </c>
      <c r="CD613" s="17">
        <v>8.5433053222021563E-2</v>
      </c>
      <c r="CE613" s="17">
        <v>8.7842047554879718E-2</v>
      </c>
      <c r="CF613" s="17">
        <v>4.7515813413096623E-2</v>
      </c>
      <c r="CG613" s="17">
        <v>4.4696540923081743E-2</v>
      </c>
      <c r="CI613" s="17">
        <v>4.702455041399832E-2</v>
      </c>
      <c r="CJ613" s="17">
        <v>9.1363524361733936E-2</v>
      </c>
      <c r="CK613" s="17">
        <v>6.9698854020454851E-2</v>
      </c>
      <c r="CL613" s="17">
        <v>5.6212503616461393E-2</v>
      </c>
      <c r="CM613" s="17">
        <v>7.6043174832636798E-2</v>
      </c>
      <c r="CN613" s="17">
        <v>3.469537341272684E-2</v>
      </c>
      <c r="CO613" s="17">
        <v>2.7563521278556911E-2</v>
      </c>
      <c r="CP613" s="17">
        <v>5.5673538267737917E-2</v>
      </c>
    </row>
    <row r="614" spans="2:94" x14ac:dyDescent="0.25">
      <c r="B614" s="16" t="s">
        <v>85</v>
      </c>
      <c r="C614" s="17">
        <v>0.25470291097425962</v>
      </c>
      <c r="D614" s="17">
        <v>0.2091471787687435</v>
      </c>
      <c r="E614" s="17">
        <v>0.2282192535954784</v>
      </c>
      <c r="F614" s="17">
        <v>0.26892148467587401</v>
      </c>
      <c r="G614" s="17">
        <v>0.27441874495153612</v>
      </c>
      <c r="H614" s="17">
        <v>0.2485117287583119</v>
      </c>
      <c r="I614" s="17">
        <v>0.28297282848499372</v>
      </c>
      <c r="K614" s="17">
        <v>0.18403838856366181</v>
      </c>
      <c r="L614" s="17">
        <v>0.32260654495569802</v>
      </c>
      <c r="N614" s="17">
        <v>0.25938802681897583</v>
      </c>
      <c r="O614" s="17">
        <v>0.29391792371134051</v>
      </c>
      <c r="P614" s="17">
        <v>0.2892755772504223</v>
      </c>
      <c r="Q614" s="17">
        <v>0.24840194930776019</v>
      </c>
      <c r="R614" s="17">
        <v>0.2580519548513372</v>
      </c>
      <c r="S614" s="17">
        <v>0.26790253135189412</v>
      </c>
      <c r="T614" s="17">
        <v>0.27392363738455872</v>
      </c>
      <c r="U614" s="17">
        <v>0.2743345965593143</v>
      </c>
      <c r="V614" s="17">
        <v>0.2023732787511528</v>
      </c>
      <c r="W614" s="17">
        <v>0.25674717600920749</v>
      </c>
      <c r="X614" s="17">
        <v>0.24744502124819931</v>
      </c>
      <c r="Z614" s="17">
        <v>0.20944309510645559</v>
      </c>
      <c r="AA614" s="17">
        <v>0.28231704734121671</v>
      </c>
      <c r="AB614" s="17">
        <v>0.22199237361204399</v>
      </c>
      <c r="AC614" s="17">
        <v>0.30455079713386962</v>
      </c>
      <c r="AE614" s="17">
        <v>0.5016703367155233</v>
      </c>
      <c r="AF614" s="17">
        <v>0.31201639353003802</v>
      </c>
      <c r="AG614" s="17">
        <v>0.29116410843339141</v>
      </c>
      <c r="AH614" s="17">
        <v>0.31907974487009982</v>
      </c>
      <c r="AI614" s="17">
        <v>0.25771607776685468</v>
      </c>
      <c r="AJ614" s="17">
        <v>0.24535294512223241</v>
      </c>
      <c r="AK614" s="17">
        <v>0.26677082132943142</v>
      </c>
      <c r="AL614" s="17">
        <v>0.26093776820318632</v>
      </c>
      <c r="AM614" s="17">
        <v>0.2299653883967881</v>
      </c>
      <c r="AN614" s="17">
        <v>0.2230257676191213</v>
      </c>
      <c r="AO614" s="17">
        <v>0.19155716748477941</v>
      </c>
      <c r="AP614" s="17">
        <v>0.27458848565073762</v>
      </c>
      <c r="AQ614" s="17">
        <v>0.19328924278759341</v>
      </c>
      <c r="AR614" s="17">
        <v>0.1690599487417721</v>
      </c>
      <c r="AS614" s="17">
        <v>0.19465995404101669</v>
      </c>
      <c r="AT614" s="17">
        <v>0.16976432262056421</v>
      </c>
      <c r="AU614" s="17">
        <v>0.43513501481855787</v>
      </c>
      <c r="AW614" s="17">
        <v>0.26575557756952789</v>
      </c>
      <c r="AX614" s="17">
        <v>0.1991139717301745</v>
      </c>
      <c r="AZ614" s="17">
        <v>0.23908454123570949</v>
      </c>
      <c r="BA614" s="17">
        <v>0.2794370387736293</v>
      </c>
      <c r="BC614" s="17">
        <v>0.27712815629524501</v>
      </c>
      <c r="BD614" s="17">
        <v>0.26558693442182368</v>
      </c>
      <c r="BE614" s="17">
        <v>0.21299052950556641</v>
      </c>
      <c r="BF614" s="17">
        <v>0.23891339102609069</v>
      </c>
      <c r="BG614" s="17">
        <v>0.18024233053513961</v>
      </c>
      <c r="BH614" s="17">
        <v>0.1169945315624957</v>
      </c>
      <c r="BI614" s="17">
        <v>0.50670691038704285</v>
      </c>
      <c r="BK614" s="17">
        <v>0.20985291055217101</v>
      </c>
      <c r="BL614" s="17">
        <v>0.23698400436051739</v>
      </c>
      <c r="BM614" s="17">
        <v>0.35186905556492332</v>
      </c>
      <c r="BN614" s="17">
        <v>0.2550909745319877</v>
      </c>
      <c r="BO614" s="17">
        <v>0.53631162346474215</v>
      </c>
      <c r="BQ614" s="17">
        <v>0.23096020111918039</v>
      </c>
      <c r="BR614" s="17">
        <v>0.2045586061688735</v>
      </c>
      <c r="BS614" s="17">
        <v>0.16560558534562439</v>
      </c>
      <c r="BT614" s="17">
        <v>0.17787133187322141</v>
      </c>
      <c r="BU614" s="17">
        <v>0.17158268710821031</v>
      </c>
      <c r="BV614" s="17">
        <v>0.38857958667888359</v>
      </c>
      <c r="BW614" s="17">
        <v>0.53070717661362143</v>
      </c>
      <c r="BX614" s="17">
        <v>0.27728100216195217</v>
      </c>
      <c r="BZ614" s="17">
        <v>0.225555757939776</v>
      </c>
      <c r="CA614" s="17">
        <v>0.20418306262129141</v>
      </c>
      <c r="CB614" s="17">
        <v>0.21041099132496349</v>
      </c>
      <c r="CC614" s="17">
        <v>0.21481793352476669</v>
      </c>
      <c r="CD614" s="17">
        <v>0.20289644931220091</v>
      </c>
      <c r="CE614" s="17">
        <v>0.25268792835568371</v>
      </c>
      <c r="CF614" s="17">
        <v>0.60637582338324492</v>
      </c>
      <c r="CG614" s="17">
        <v>0.3665375198540764</v>
      </c>
      <c r="CI614" s="17">
        <v>0.2050334009652445</v>
      </c>
      <c r="CJ614" s="17">
        <v>0.18108840598460349</v>
      </c>
      <c r="CK614" s="17">
        <v>0.16632935176207031</v>
      </c>
      <c r="CL614" s="17">
        <v>0.26267897424260039</v>
      </c>
      <c r="CM614" s="17">
        <v>0.21801267616417419</v>
      </c>
      <c r="CN614" s="17">
        <v>0.48421057876925772</v>
      </c>
      <c r="CO614" s="17">
        <v>0.49995781812363921</v>
      </c>
      <c r="CP614" s="17">
        <v>0.27510792457493299</v>
      </c>
    </row>
    <row r="616" spans="2:94" ht="105" x14ac:dyDescent="0.25">
      <c r="B616" s="14" t="s">
        <v>184</v>
      </c>
    </row>
    <row r="617" spans="2:94" x14ac:dyDescent="0.25">
      <c r="B617" s="15" t="s">
        <v>15</v>
      </c>
    </row>
    <row r="618" spans="2:94" ht="30" x14ac:dyDescent="0.25">
      <c r="B618" s="16" t="s">
        <v>149</v>
      </c>
      <c r="C618" s="17">
        <v>6.4515014876232235E-2</v>
      </c>
      <c r="D618" s="17">
        <v>5.4619916855562979E-2</v>
      </c>
      <c r="E618" s="17">
        <v>5.6025625476689038E-2</v>
      </c>
      <c r="F618" s="17">
        <v>6.441743252343618E-2</v>
      </c>
      <c r="G618" s="17">
        <v>6.4613431972701932E-2</v>
      </c>
      <c r="H618" s="17">
        <v>7.139451477991679E-2</v>
      </c>
      <c r="I618" s="17">
        <v>7.3339581242570645E-2</v>
      </c>
      <c r="K618" s="17">
        <v>7.8198671384249838E-2</v>
      </c>
      <c r="L618" s="17">
        <v>5.0861564509275821E-2</v>
      </c>
      <c r="N618" s="17">
        <v>6.6604663331767927E-2</v>
      </c>
      <c r="O618" s="17">
        <v>7.2311722053918198E-2</v>
      </c>
      <c r="P618" s="17">
        <v>7.7307529463773644E-2</v>
      </c>
      <c r="Q618" s="17">
        <v>4.9233390911689698E-2</v>
      </c>
      <c r="R618" s="17">
        <v>7.6631870697467991E-2</v>
      </c>
      <c r="S618" s="17">
        <v>6.5237202011584214E-2</v>
      </c>
      <c r="T618" s="17">
        <v>6.5947733651251672E-2</v>
      </c>
      <c r="U618" s="17">
        <v>5.0048611498489201E-2</v>
      </c>
      <c r="V618" s="17">
        <v>7.3341684003712188E-2</v>
      </c>
      <c r="W618" s="17">
        <v>6.8851186306067513E-2</v>
      </c>
      <c r="X618" s="17">
        <v>5.299086410562525E-2</v>
      </c>
      <c r="Z618" s="17">
        <v>5.971008308859322E-2</v>
      </c>
      <c r="AA618" s="17">
        <v>6.5222436962719746E-2</v>
      </c>
      <c r="AB618" s="17">
        <v>6.9993280754400256E-2</v>
      </c>
      <c r="AC618" s="17">
        <v>6.3706306971258536E-2</v>
      </c>
      <c r="AE618" s="17">
        <v>5.8816860278141349E-2</v>
      </c>
      <c r="AF618" s="17">
        <v>2.6475565743721081E-2</v>
      </c>
      <c r="AG618" s="17">
        <v>6.0033211370562077E-2</v>
      </c>
      <c r="AH618" s="17">
        <v>6.122460691988376E-2</v>
      </c>
      <c r="AI618" s="17">
        <v>5.8448604794999963E-2</v>
      </c>
      <c r="AJ618" s="17">
        <v>5.9933746618590848E-2</v>
      </c>
      <c r="AK618" s="17">
        <v>6.1203311693958713E-2</v>
      </c>
      <c r="AL618" s="17">
        <v>6.0100667343873912E-2</v>
      </c>
      <c r="AM618" s="17">
        <v>6.8037739501204481E-2</v>
      </c>
      <c r="AN618" s="17">
        <v>8.9780288957624424E-2</v>
      </c>
      <c r="AO618" s="17">
        <v>8.313118149063814E-2</v>
      </c>
      <c r="AP618" s="17">
        <v>5.8355681878156387E-2</v>
      </c>
      <c r="AQ618" s="17">
        <v>7.8661606380252616E-2</v>
      </c>
      <c r="AR618" s="17">
        <v>5.7455841405558407E-2</v>
      </c>
      <c r="AS618" s="17">
        <v>0.13854464423878979</v>
      </c>
      <c r="AT618" s="17">
        <v>4.2946933987971447E-2</v>
      </c>
      <c r="AU618" s="17">
        <v>5.7406702095797423E-2</v>
      </c>
      <c r="AW618" s="17">
        <v>6.5159931293210308E-2</v>
      </c>
      <c r="AX618" s="17">
        <v>6.2364438467288667E-2</v>
      </c>
      <c r="AZ618" s="17">
        <v>6.4115767499714121E-2</v>
      </c>
      <c r="BA618" s="17">
        <v>6.514728545246197E-2</v>
      </c>
      <c r="BC618" s="17">
        <v>7.3563558902536796E-2</v>
      </c>
      <c r="BD618" s="17">
        <v>6.8066354261520343E-2</v>
      </c>
      <c r="BE618" s="17">
        <v>5.7727642432112147E-2</v>
      </c>
      <c r="BF618" s="17">
        <v>5.2643265913079003E-2</v>
      </c>
      <c r="BG618" s="17">
        <v>6.5294797249898895E-2</v>
      </c>
      <c r="BH618" s="17">
        <v>5.201491975171197E-2</v>
      </c>
      <c r="BI618" s="17">
        <v>6.4939834009683589E-2</v>
      </c>
      <c r="BK618" s="17">
        <v>5.7422368264995471E-2</v>
      </c>
      <c r="BL618" s="17">
        <v>8.5435825991152473E-2</v>
      </c>
      <c r="BM618" s="17">
        <v>4.7663457982576478E-2</v>
      </c>
      <c r="BN618" s="17">
        <v>6.0669018417094052E-2</v>
      </c>
      <c r="BO618" s="17">
        <v>2.9268180934487881E-2</v>
      </c>
      <c r="BQ618" s="17">
        <v>8.7536620880115337E-2</v>
      </c>
      <c r="BR618" s="17">
        <v>4.5285741044485198E-2</v>
      </c>
      <c r="BS618" s="17">
        <v>5.4202250501777918E-2</v>
      </c>
      <c r="BT618" s="17">
        <v>6.4398845601019522E-2</v>
      </c>
      <c r="BU618" s="17">
        <v>0.1832022714229723</v>
      </c>
      <c r="BV618" s="17">
        <v>5.7731056590178943E-2</v>
      </c>
      <c r="BW618" s="17">
        <v>3.6880632406973021E-2</v>
      </c>
      <c r="BX618" s="17">
        <v>5.1086903931371268E-2</v>
      </c>
      <c r="BZ618" s="17">
        <v>8.1621745900966339E-2</v>
      </c>
      <c r="CA618" s="17">
        <v>4.7337756251869957E-2</v>
      </c>
      <c r="CB618" s="17">
        <v>5.8968480428935932E-2</v>
      </c>
      <c r="CC618" s="17">
        <v>4.3208236377437453E-2</v>
      </c>
      <c r="CD618" s="17">
        <v>0.1130294477844922</v>
      </c>
      <c r="CE618" s="17">
        <v>4.9330710136836757E-2</v>
      </c>
      <c r="CF618" s="17">
        <v>3.0478278622889939E-2</v>
      </c>
      <c r="CG618" s="17">
        <v>5.8486113918767693E-2</v>
      </c>
      <c r="CI618" s="17">
        <v>6.0917308203802083E-2</v>
      </c>
      <c r="CJ618" s="17">
        <v>3.5863875154855201E-2</v>
      </c>
      <c r="CK618" s="17">
        <v>7.5571047886220391E-2</v>
      </c>
      <c r="CL618" s="17">
        <v>4.3965935211914407E-2</v>
      </c>
      <c r="CM618" s="17">
        <v>0.1099075763572545</v>
      </c>
      <c r="CN618" s="17">
        <v>4.9402481409273648E-2</v>
      </c>
      <c r="CO618" s="17">
        <v>3.8011453274990503E-2</v>
      </c>
      <c r="CP618" s="17">
        <v>5.5279023008651083E-2</v>
      </c>
    </row>
    <row r="619" spans="2:94" x14ac:dyDescent="0.25">
      <c r="B619" s="16" t="s">
        <v>150</v>
      </c>
      <c r="C619" s="17">
        <v>0.1365281402480116</v>
      </c>
      <c r="D619" s="17">
        <v>0.15614692165738461</v>
      </c>
      <c r="E619" s="17">
        <v>0.1361699879254947</v>
      </c>
      <c r="F619" s="17">
        <v>0.123439654279228</v>
      </c>
      <c r="G619" s="17">
        <v>0.16822993157949451</v>
      </c>
      <c r="H619" s="17">
        <v>0.1213914031194778</v>
      </c>
      <c r="I619" s="17">
        <v>0.1189677090377692</v>
      </c>
      <c r="K619" s="17">
        <v>0.1250754561681709</v>
      </c>
      <c r="L619" s="17">
        <v>0.1478169453871592</v>
      </c>
      <c r="N619" s="17">
        <v>0.1168278374710883</v>
      </c>
      <c r="O619" s="17">
        <v>0.11935539304425211</v>
      </c>
      <c r="P619" s="17">
        <v>0.11214101228020019</v>
      </c>
      <c r="Q619" s="17">
        <v>0.14613359120403749</v>
      </c>
      <c r="R619" s="17">
        <v>0.12451058723367731</v>
      </c>
      <c r="S619" s="17">
        <v>0.13418414354581559</v>
      </c>
      <c r="T619" s="17">
        <v>0.1185738567754063</v>
      </c>
      <c r="U619" s="17">
        <v>0.1370701571787665</v>
      </c>
      <c r="V619" s="17">
        <v>0.1707779818026238</v>
      </c>
      <c r="W619" s="17">
        <v>0.1366767833818639</v>
      </c>
      <c r="X619" s="17">
        <v>0.13706529025501041</v>
      </c>
      <c r="Z619" s="17">
        <v>0.13486310942031299</v>
      </c>
      <c r="AA619" s="17">
        <v>0.1386398065737077</v>
      </c>
      <c r="AB619" s="17">
        <v>0.1540514575429705</v>
      </c>
      <c r="AC619" s="17">
        <v>0.1209106135779021</v>
      </c>
      <c r="AE619" s="17">
        <v>7.1980472608273949E-2</v>
      </c>
      <c r="AF619" s="17">
        <v>0.1028636125808538</v>
      </c>
      <c r="AG619" s="17">
        <v>0.14948290602625669</v>
      </c>
      <c r="AH619" s="17">
        <v>0.13213229107460669</v>
      </c>
      <c r="AI619" s="17">
        <v>0.1490758070583863</v>
      </c>
      <c r="AJ619" s="17">
        <v>0.15101556624503781</v>
      </c>
      <c r="AK619" s="17">
        <v>0.13689829554029109</v>
      </c>
      <c r="AL619" s="17">
        <v>0.12401600994492611</v>
      </c>
      <c r="AM619" s="17">
        <v>0.143715962245096</v>
      </c>
      <c r="AN619" s="17">
        <v>0.11883291872718969</v>
      </c>
      <c r="AO619" s="17">
        <v>0.1065660596279521</v>
      </c>
      <c r="AP619" s="17">
        <v>0.1549376960018318</v>
      </c>
      <c r="AQ619" s="17">
        <v>0.15492903706374159</v>
      </c>
      <c r="AR619" s="17">
        <v>0.17610176949948761</v>
      </c>
      <c r="AS619" s="17">
        <v>0.14975267896443309</v>
      </c>
      <c r="AT619" s="17">
        <v>0.13882081107067429</v>
      </c>
      <c r="AU619" s="17">
        <v>0.1160786280773391</v>
      </c>
      <c r="AW619" s="17">
        <v>0.13627950753593951</v>
      </c>
      <c r="AX619" s="17">
        <v>0.1394291187393854</v>
      </c>
      <c r="AZ619" s="17">
        <v>0.144728213817752</v>
      </c>
      <c r="BA619" s="17">
        <v>0.12354204304110659</v>
      </c>
      <c r="BC619" s="17">
        <v>0.1326009934008929</v>
      </c>
      <c r="BD619" s="17">
        <v>0.15689816156157479</v>
      </c>
      <c r="BE619" s="17">
        <v>0.13404390124766971</v>
      </c>
      <c r="BF619" s="17">
        <v>0.1320536055313514</v>
      </c>
      <c r="BG619" s="17">
        <v>0.1214779942684821</v>
      </c>
      <c r="BH619" s="17">
        <v>6.2948523519581467E-2</v>
      </c>
      <c r="BI619" s="17">
        <v>0.13590034727402761</v>
      </c>
      <c r="BK619" s="17">
        <v>0.1438014036239757</v>
      </c>
      <c r="BL619" s="17">
        <v>0.1455223553126346</v>
      </c>
      <c r="BM619" s="17">
        <v>0.110290019508773</v>
      </c>
      <c r="BN619" s="17">
        <v>0.12949195482108361</v>
      </c>
      <c r="BO619" s="17">
        <v>0.1082127849127765</v>
      </c>
      <c r="BQ619" s="17">
        <v>0.1434165226712012</v>
      </c>
      <c r="BR619" s="17">
        <v>0.14705796843175109</v>
      </c>
      <c r="BS619" s="17">
        <v>0.147326330641043</v>
      </c>
      <c r="BT619" s="17">
        <v>0.1409280994563398</v>
      </c>
      <c r="BU619" s="17">
        <v>9.4285937360141112E-2</v>
      </c>
      <c r="BV619" s="17">
        <v>0.10357408492824161</v>
      </c>
      <c r="BW619" s="17">
        <v>0.13895112720241681</v>
      </c>
      <c r="BX619" s="17">
        <v>0.137519584575096</v>
      </c>
      <c r="BZ619" s="17">
        <v>0.1406751813271486</v>
      </c>
      <c r="CA619" s="17">
        <v>0.13480882354585591</v>
      </c>
      <c r="CB619" s="17">
        <v>0.1454209889073266</v>
      </c>
      <c r="CC619" s="17">
        <v>0.15354414948223541</v>
      </c>
      <c r="CD619" s="17">
        <v>0.16396516526719671</v>
      </c>
      <c r="CE619" s="17">
        <v>8.6901940400216524E-2</v>
      </c>
      <c r="CF619" s="17">
        <v>0.1073563158253876</v>
      </c>
      <c r="CG619" s="17">
        <v>0.12635674965171359</v>
      </c>
      <c r="CI619" s="17">
        <v>0.14316168433463899</v>
      </c>
      <c r="CJ619" s="17">
        <v>0.13698364590481019</v>
      </c>
      <c r="CK619" s="17">
        <v>0.1338105043363472</v>
      </c>
      <c r="CL619" s="17">
        <v>0.11293673162245391</v>
      </c>
      <c r="CM619" s="17">
        <v>0.1598275913437899</v>
      </c>
      <c r="CN619" s="17">
        <v>9.4560077254347966E-2</v>
      </c>
      <c r="CO619" s="17">
        <v>0.1235112149862469</v>
      </c>
      <c r="CP619" s="17">
        <v>0.13946011208784451</v>
      </c>
    </row>
    <row r="620" spans="2:94" x14ac:dyDescent="0.25">
      <c r="B620" s="16" t="s">
        <v>151</v>
      </c>
      <c r="C620" s="17">
        <v>0.22100370719356441</v>
      </c>
      <c r="D620" s="17">
        <v>0.23730962506688411</v>
      </c>
      <c r="E620" s="17">
        <v>0.23873544784301001</v>
      </c>
      <c r="F620" s="17">
        <v>0.22944464163962389</v>
      </c>
      <c r="G620" s="17">
        <v>0.19886096187694041</v>
      </c>
      <c r="H620" s="17">
        <v>0.24007220327909451</v>
      </c>
      <c r="I620" s="17">
        <v>0.19408528913508249</v>
      </c>
      <c r="K620" s="17">
        <v>0.23702166348751039</v>
      </c>
      <c r="L620" s="17">
        <v>0.20578374524159249</v>
      </c>
      <c r="N620" s="17">
        <v>0.22254486126152229</v>
      </c>
      <c r="O620" s="17">
        <v>0.25966123696460852</v>
      </c>
      <c r="P620" s="17">
        <v>0.202740133995576</v>
      </c>
      <c r="Q620" s="17">
        <v>0.24178649498322149</v>
      </c>
      <c r="R620" s="17">
        <v>0.23507069568255301</v>
      </c>
      <c r="S620" s="17">
        <v>0.22595022408374571</v>
      </c>
      <c r="T620" s="17">
        <v>0.2078164168867194</v>
      </c>
      <c r="U620" s="17">
        <v>0.21417318411526221</v>
      </c>
      <c r="V620" s="17">
        <v>0.20347863360501039</v>
      </c>
      <c r="W620" s="17">
        <v>0.19973039671819429</v>
      </c>
      <c r="X620" s="17">
        <v>0.25047276246832489</v>
      </c>
      <c r="Z620" s="17">
        <v>0.2163350086828143</v>
      </c>
      <c r="AA620" s="17">
        <v>0.20736156352415411</v>
      </c>
      <c r="AB620" s="17">
        <v>0.24438084917605701</v>
      </c>
      <c r="AC620" s="17">
        <v>0.21915521380410649</v>
      </c>
      <c r="AE620" s="17">
        <v>0.2094493725064922</v>
      </c>
      <c r="AF620" s="17">
        <v>0.25346997744497962</v>
      </c>
      <c r="AG620" s="17">
        <v>0.2369467023717178</v>
      </c>
      <c r="AH620" s="17">
        <v>0.1822093167086199</v>
      </c>
      <c r="AI620" s="17">
        <v>0.20376387986899269</v>
      </c>
      <c r="AJ620" s="17">
        <v>0.24523246925457559</v>
      </c>
      <c r="AK620" s="17">
        <v>0.23657239615512041</v>
      </c>
      <c r="AL620" s="17">
        <v>0.1805510113057168</v>
      </c>
      <c r="AM620" s="17">
        <v>0.22999211316645679</v>
      </c>
      <c r="AN620" s="17">
        <v>0.27659068388224589</v>
      </c>
      <c r="AO620" s="17">
        <v>0.2475866141479795</v>
      </c>
      <c r="AP620" s="17">
        <v>0.1961395923998048</v>
      </c>
      <c r="AQ620" s="17">
        <v>0.16014752275678551</v>
      </c>
      <c r="AR620" s="17">
        <v>0.2412563148222254</v>
      </c>
      <c r="AS620" s="17">
        <v>0.1643975152653549</v>
      </c>
      <c r="AT620" s="17">
        <v>0.19022217797807439</v>
      </c>
      <c r="AU620" s="17">
        <v>0.2412315541298021</v>
      </c>
      <c r="AW620" s="17">
        <v>0.2214904214081973</v>
      </c>
      <c r="AX620" s="17">
        <v>0.22158700880431251</v>
      </c>
      <c r="AZ620" s="17">
        <v>0.2144726389159039</v>
      </c>
      <c r="BA620" s="17">
        <v>0.23134667385079119</v>
      </c>
      <c r="BC620" s="17">
        <v>0.21272917266813399</v>
      </c>
      <c r="BD620" s="17">
        <v>0.23035963350093139</v>
      </c>
      <c r="BE620" s="17">
        <v>0.2332871428516029</v>
      </c>
      <c r="BF620" s="17">
        <v>0.22520621842411201</v>
      </c>
      <c r="BG620" s="17">
        <v>0.2367834544165919</v>
      </c>
      <c r="BH620" s="17">
        <v>0.26272131894316553</v>
      </c>
      <c r="BI620" s="17">
        <v>9.3249629520881838E-2</v>
      </c>
      <c r="BK620" s="17">
        <v>0.22982760059246671</v>
      </c>
      <c r="BL620" s="17">
        <v>0.21694827475635181</v>
      </c>
      <c r="BM620" s="17">
        <v>0.18910271406106069</v>
      </c>
      <c r="BN620" s="17">
        <v>0.26954685821423691</v>
      </c>
      <c r="BO620" s="17">
        <v>0.17725668723316551</v>
      </c>
      <c r="BQ620" s="17">
        <v>0.21175714918603089</v>
      </c>
      <c r="BR620" s="17">
        <v>0.23863435831265459</v>
      </c>
      <c r="BS620" s="17">
        <v>0.20142741162995351</v>
      </c>
      <c r="BT620" s="17">
        <v>0.24809691828462019</v>
      </c>
      <c r="BU620" s="17">
        <v>0.21394937379731349</v>
      </c>
      <c r="BV620" s="17">
        <v>0.20643383252909159</v>
      </c>
      <c r="BW620" s="17">
        <v>0.1488215207845946</v>
      </c>
      <c r="BX620" s="17">
        <v>0.24507572467826019</v>
      </c>
      <c r="BZ620" s="17">
        <v>0.22306774750014191</v>
      </c>
      <c r="CA620" s="17">
        <v>0.23015077633279021</v>
      </c>
      <c r="CB620" s="17">
        <v>0.19331478341654751</v>
      </c>
      <c r="CC620" s="17">
        <v>0.25978357546767222</v>
      </c>
      <c r="CD620" s="17">
        <v>0.24322444720080791</v>
      </c>
      <c r="CE620" s="17">
        <v>0.24495840505980329</v>
      </c>
      <c r="CF620" s="17">
        <v>0.1808050543376509</v>
      </c>
      <c r="CG620" s="17">
        <v>0.19654238181047201</v>
      </c>
      <c r="CI620" s="17">
        <v>0.22466521912710929</v>
      </c>
      <c r="CJ620" s="17">
        <v>0.24894838832103869</v>
      </c>
      <c r="CK620" s="17">
        <v>0.16484510825543819</v>
      </c>
      <c r="CL620" s="17">
        <v>0.25169247638513148</v>
      </c>
      <c r="CM620" s="17">
        <v>0.22156265455868621</v>
      </c>
      <c r="CN620" s="17">
        <v>0.18040601118253169</v>
      </c>
      <c r="CO620" s="17">
        <v>0.16514618359027791</v>
      </c>
      <c r="CP620" s="17">
        <v>0.27061227425000178</v>
      </c>
    </row>
    <row r="621" spans="2:94" x14ac:dyDescent="0.25">
      <c r="B621" s="16" t="s">
        <v>152</v>
      </c>
      <c r="C621" s="17">
        <v>0.24126002238254751</v>
      </c>
      <c r="D621" s="17">
        <v>0.25993199476250978</v>
      </c>
      <c r="E621" s="17">
        <v>0.22987225191176791</v>
      </c>
      <c r="F621" s="17">
        <v>0.2066133007526591</v>
      </c>
      <c r="G621" s="17">
        <v>0.22810044350621961</v>
      </c>
      <c r="H621" s="17">
        <v>0.26021077814418392</v>
      </c>
      <c r="I621" s="17">
        <v>0.26428586944790861</v>
      </c>
      <c r="K621" s="17">
        <v>0.28004867734934352</v>
      </c>
      <c r="L621" s="17">
        <v>0.20457827022003799</v>
      </c>
      <c r="N621" s="17">
        <v>0.23470930383879271</v>
      </c>
      <c r="O621" s="17">
        <v>0.2186258274222132</v>
      </c>
      <c r="P621" s="17">
        <v>0.27166757811538611</v>
      </c>
      <c r="Q621" s="17">
        <v>0.24529014633056739</v>
      </c>
      <c r="R621" s="17">
        <v>0.22230664107801501</v>
      </c>
      <c r="S621" s="17">
        <v>0.20433156023667151</v>
      </c>
      <c r="T621" s="17">
        <v>0.26830841087159418</v>
      </c>
      <c r="U621" s="17">
        <v>0.24920201559561581</v>
      </c>
      <c r="V621" s="17">
        <v>0.2363202492242745</v>
      </c>
      <c r="W621" s="17">
        <v>0.25304133815436192</v>
      </c>
      <c r="X621" s="17">
        <v>0.24283038478648819</v>
      </c>
      <c r="Z621" s="17">
        <v>0.26809007590124978</v>
      </c>
      <c r="AA621" s="17">
        <v>0.24419266139931881</v>
      </c>
      <c r="AB621" s="17">
        <v>0.2281748116157637</v>
      </c>
      <c r="AC621" s="17">
        <v>0.22185884509773149</v>
      </c>
      <c r="AE621" s="17">
        <v>0.18689809626276441</v>
      </c>
      <c r="AF621" s="17">
        <v>0.223921627751969</v>
      </c>
      <c r="AG621" s="17">
        <v>0.16416174857848159</v>
      </c>
      <c r="AH621" s="17">
        <v>0.19397549460209509</v>
      </c>
      <c r="AI621" s="17">
        <v>0.26561733914553598</v>
      </c>
      <c r="AJ621" s="17">
        <v>0.2400751902810058</v>
      </c>
      <c r="AK621" s="17">
        <v>0.2354155375431638</v>
      </c>
      <c r="AL621" s="17">
        <v>0.28505495041943207</v>
      </c>
      <c r="AM621" s="17">
        <v>0.2474908817662923</v>
      </c>
      <c r="AN621" s="17">
        <v>0.23498027395972421</v>
      </c>
      <c r="AO621" s="17">
        <v>0.27524652545637018</v>
      </c>
      <c r="AP621" s="17">
        <v>0.2710500930495926</v>
      </c>
      <c r="AQ621" s="17">
        <v>0.29108081152959858</v>
      </c>
      <c r="AR621" s="17">
        <v>0.21398450580111381</v>
      </c>
      <c r="AS621" s="17">
        <v>0.2397356973874438</v>
      </c>
      <c r="AT621" s="17">
        <v>0.28118696239610402</v>
      </c>
      <c r="AU621" s="17">
        <v>0.12791925120822981</v>
      </c>
      <c r="AW621" s="17">
        <v>0.23956373741638401</v>
      </c>
      <c r="AX621" s="17">
        <v>0.25286278480022212</v>
      </c>
      <c r="AZ621" s="17">
        <v>0.24444011848063391</v>
      </c>
      <c r="BA621" s="17">
        <v>0.23622384353539161</v>
      </c>
      <c r="BC621" s="17">
        <v>0.22991761972631741</v>
      </c>
      <c r="BD621" s="17">
        <v>0.21486637128306321</v>
      </c>
      <c r="BE621" s="17">
        <v>0.26851145847087982</v>
      </c>
      <c r="BF621" s="17">
        <v>0.25265598852193172</v>
      </c>
      <c r="BG621" s="17">
        <v>0.29698664860266849</v>
      </c>
      <c r="BH621" s="17">
        <v>0.30920217641541958</v>
      </c>
      <c r="BI621" s="17">
        <v>0.1679082013794663</v>
      </c>
      <c r="BK621" s="17">
        <v>0.26609970339545402</v>
      </c>
      <c r="BL621" s="17">
        <v>0.23129402763580531</v>
      </c>
      <c r="BM621" s="17">
        <v>0.23785142069065909</v>
      </c>
      <c r="BN621" s="17">
        <v>0.20562365204604391</v>
      </c>
      <c r="BO621" s="17">
        <v>0.12909476840715439</v>
      </c>
      <c r="BQ621" s="17">
        <v>0.25344067397346087</v>
      </c>
      <c r="BR621" s="17">
        <v>0.26995024505142579</v>
      </c>
      <c r="BS621" s="17">
        <v>0.28638014792973482</v>
      </c>
      <c r="BT621" s="17">
        <v>0.28325794996303438</v>
      </c>
      <c r="BU621" s="17">
        <v>0.18986759602472261</v>
      </c>
      <c r="BV621" s="17">
        <v>0.19973026729794341</v>
      </c>
      <c r="BW621" s="17">
        <v>8.3820819200271748E-2</v>
      </c>
      <c r="BX621" s="17">
        <v>0.2129401228848869</v>
      </c>
      <c r="BZ621" s="17">
        <v>0.25111494897753039</v>
      </c>
      <c r="CA621" s="17">
        <v>0.28573951723975111</v>
      </c>
      <c r="CB621" s="17">
        <v>0.29217218233377468</v>
      </c>
      <c r="CC621" s="17">
        <v>0.24931344460803859</v>
      </c>
      <c r="CD621" s="17">
        <v>0.19549780188676019</v>
      </c>
      <c r="CE621" s="17">
        <v>0.2438472821601905</v>
      </c>
      <c r="CF621" s="17">
        <v>5.8998958426987602E-2</v>
      </c>
      <c r="CG621" s="17">
        <v>0.19641806719402791</v>
      </c>
      <c r="CI621" s="17">
        <v>0.28493276731907519</v>
      </c>
      <c r="CJ621" s="17">
        <v>0.28062264340013432</v>
      </c>
      <c r="CK621" s="17">
        <v>0.31887993026713141</v>
      </c>
      <c r="CL621" s="17">
        <v>0.25869506336168979</v>
      </c>
      <c r="CM621" s="17">
        <v>0.2169343582726323</v>
      </c>
      <c r="CN621" s="17">
        <v>0.15415609843887471</v>
      </c>
      <c r="CO621" s="17">
        <v>0.1337628820308002</v>
      </c>
      <c r="CP621" s="17">
        <v>0.20198339849689601</v>
      </c>
    </row>
    <row r="622" spans="2:94" ht="30" x14ac:dyDescent="0.25">
      <c r="B622" s="16" t="s">
        <v>153</v>
      </c>
      <c r="C622" s="17">
        <v>7.7839604778507168E-2</v>
      </c>
      <c r="D622" s="17">
        <v>8.894543292319132E-2</v>
      </c>
      <c r="E622" s="17">
        <v>0.1204091313233167</v>
      </c>
      <c r="F622" s="17">
        <v>9.4141382190964698E-2</v>
      </c>
      <c r="G622" s="17">
        <v>5.6840305692602552E-2</v>
      </c>
      <c r="H622" s="17">
        <v>5.3141697484835923E-2</v>
      </c>
      <c r="I622" s="17">
        <v>5.6207704710541602E-2</v>
      </c>
      <c r="K622" s="17">
        <v>9.9982087293813401E-2</v>
      </c>
      <c r="L622" s="17">
        <v>5.6601234192782998E-2</v>
      </c>
      <c r="N622" s="17">
        <v>9.0404178068718047E-2</v>
      </c>
      <c r="O622" s="17">
        <v>6.9036968850992184E-2</v>
      </c>
      <c r="P622" s="17">
        <v>6.6756819455151162E-2</v>
      </c>
      <c r="Q622" s="17">
        <v>6.5216755083951375E-2</v>
      </c>
      <c r="R622" s="17">
        <v>6.894434684145552E-2</v>
      </c>
      <c r="S622" s="17">
        <v>8.3050155094904807E-2</v>
      </c>
      <c r="T622" s="17">
        <v>7.4811580474568609E-2</v>
      </c>
      <c r="U622" s="17">
        <v>7.0837872349936604E-2</v>
      </c>
      <c r="V622" s="17">
        <v>0.106166702900447</v>
      </c>
      <c r="W622" s="17">
        <v>6.9751651854521673E-2</v>
      </c>
      <c r="X622" s="17">
        <v>6.7966129140909257E-2</v>
      </c>
      <c r="Z622" s="17">
        <v>0.1034001009890321</v>
      </c>
      <c r="AA622" s="17">
        <v>6.2482109680966708E-2</v>
      </c>
      <c r="AB622" s="17">
        <v>8.0060590654323957E-2</v>
      </c>
      <c r="AC622" s="17">
        <v>6.3096367038598902E-2</v>
      </c>
      <c r="AE622" s="17">
        <v>7.6230130188976619E-2</v>
      </c>
      <c r="AF622" s="17">
        <v>7.0751799862685913E-2</v>
      </c>
      <c r="AG622" s="17">
        <v>9.33902241864496E-2</v>
      </c>
      <c r="AH622" s="17">
        <v>0.10510218944177251</v>
      </c>
      <c r="AI622" s="17">
        <v>5.3324086395337818E-2</v>
      </c>
      <c r="AJ622" s="17">
        <v>6.4301906002770901E-2</v>
      </c>
      <c r="AK622" s="17">
        <v>6.9849045655196132E-2</v>
      </c>
      <c r="AL622" s="17">
        <v>7.0624286264223915E-2</v>
      </c>
      <c r="AM622" s="17">
        <v>6.3722981169876708E-2</v>
      </c>
      <c r="AN622" s="17">
        <v>5.3330951789221787E-2</v>
      </c>
      <c r="AO622" s="17">
        <v>7.852780710530434E-2</v>
      </c>
      <c r="AP622" s="17">
        <v>5.3106961521979017E-2</v>
      </c>
      <c r="AQ622" s="17">
        <v>0.1148877291894068</v>
      </c>
      <c r="AR622" s="17">
        <v>0.1195257501921051</v>
      </c>
      <c r="AS622" s="17">
        <v>7.3021262000815185E-2</v>
      </c>
      <c r="AT622" s="17">
        <v>0.18541097153320599</v>
      </c>
      <c r="AU622" s="17">
        <v>3.5259650703829637E-2</v>
      </c>
      <c r="AW622" s="17">
        <v>6.7696411413500523E-2</v>
      </c>
      <c r="AX622" s="17">
        <v>0.1199689864063004</v>
      </c>
      <c r="AZ622" s="17">
        <v>8.4587112491135583E-2</v>
      </c>
      <c r="BA622" s="17">
        <v>6.7153872471924045E-2</v>
      </c>
      <c r="BC622" s="17">
        <v>6.5405507952889241E-2</v>
      </c>
      <c r="BD622" s="17">
        <v>5.698555800684852E-2</v>
      </c>
      <c r="BE622" s="17">
        <v>0.1006982354137296</v>
      </c>
      <c r="BF622" s="17">
        <v>9.0584405537251167E-2</v>
      </c>
      <c r="BG622" s="17">
        <v>0.1054210436186588</v>
      </c>
      <c r="BH622" s="17">
        <v>0.18381015104315371</v>
      </c>
      <c r="BI622" s="17">
        <v>4.1378835582180258E-2</v>
      </c>
      <c r="BK622" s="17">
        <v>8.7441375391714898E-2</v>
      </c>
      <c r="BL622" s="17">
        <v>7.9091255480010003E-2</v>
      </c>
      <c r="BM622" s="17">
        <v>6.7822353519698383E-2</v>
      </c>
      <c r="BN622" s="17">
        <v>6.9944735614122705E-2</v>
      </c>
      <c r="BO622" s="17">
        <v>4.6648703271414942E-3</v>
      </c>
      <c r="BQ622" s="17">
        <v>6.9202797590433962E-2</v>
      </c>
      <c r="BR622" s="17">
        <v>9.1602669388309008E-2</v>
      </c>
      <c r="BS622" s="17">
        <v>0.14099562510634639</v>
      </c>
      <c r="BT622" s="17">
        <v>6.5510217809185395E-2</v>
      </c>
      <c r="BU622" s="17">
        <v>0.12808438666821459</v>
      </c>
      <c r="BV622" s="17">
        <v>4.8428367402810708E-2</v>
      </c>
      <c r="BW622" s="17">
        <v>5.6954905087856438E-2</v>
      </c>
      <c r="BX622" s="17">
        <v>6.5556794585494363E-2</v>
      </c>
      <c r="BZ622" s="17">
        <v>6.2778721366149121E-2</v>
      </c>
      <c r="CA622" s="17">
        <v>9.3201754327865802E-2</v>
      </c>
      <c r="CB622" s="17">
        <v>0.1042163148083462</v>
      </c>
      <c r="CC622" s="17">
        <v>6.5906221682588501E-2</v>
      </c>
      <c r="CD622" s="17">
        <v>7.8682343715788042E-2</v>
      </c>
      <c r="CE622" s="17">
        <v>0.1094134972147411</v>
      </c>
      <c r="CF622" s="17">
        <v>4.6716783263614101E-2</v>
      </c>
      <c r="CG622" s="17">
        <v>5.733218626814357E-2</v>
      </c>
      <c r="CI622" s="17">
        <v>7.5102235591304398E-2</v>
      </c>
      <c r="CJ622" s="17">
        <v>0.1074371994503459</v>
      </c>
      <c r="CK622" s="17">
        <v>0.13616546505802329</v>
      </c>
      <c r="CL622" s="17">
        <v>5.7478809084718183E-2</v>
      </c>
      <c r="CM622" s="17">
        <v>7.2665427661034163E-2</v>
      </c>
      <c r="CN622" s="17">
        <v>3.6949579238599081E-2</v>
      </c>
      <c r="CO622" s="17">
        <v>3.9661284097268622E-2</v>
      </c>
      <c r="CP622" s="17">
        <v>6.5539282444235999E-2</v>
      </c>
    </row>
    <row r="623" spans="2:94" x14ac:dyDescent="0.25">
      <c r="B623" s="16" t="s">
        <v>85</v>
      </c>
      <c r="C623" s="17">
        <v>0.25885351052113709</v>
      </c>
      <c r="D623" s="17">
        <v>0.20304610873446721</v>
      </c>
      <c r="E623" s="17">
        <v>0.21878755551972151</v>
      </c>
      <c r="F623" s="17">
        <v>0.28194358861408803</v>
      </c>
      <c r="G623" s="17">
        <v>0.28335492537204099</v>
      </c>
      <c r="H623" s="17">
        <v>0.2537894031924911</v>
      </c>
      <c r="I623" s="17">
        <v>0.29311384642612731</v>
      </c>
      <c r="K623" s="17">
        <v>0.17967344431691201</v>
      </c>
      <c r="L623" s="17">
        <v>0.33435824044915152</v>
      </c>
      <c r="N623" s="17">
        <v>0.26890915602811061</v>
      </c>
      <c r="O623" s="17">
        <v>0.26100885166401588</v>
      </c>
      <c r="P623" s="17">
        <v>0.26938692668991288</v>
      </c>
      <c r="Q623" s="17">
        <v>0.25233962148653261</v>
      </c>
      <c r="R623" s="17">
        <v>0.27253585846683109</v>
      </c>
      <c r="S623" s="17">
        <v>0.28724671502727822</v>
      </c>
      <c r="T623" s="17">
        <v>0.2645420013404598</v>
      </c>
      <c r="U623" s="17">
        <v>0.27866815926192973</v>
      </c>
      <c r="V623" s="17">
        <v>0.2099147484639321</v>
      </c>
      <c r="W623" s="17">
        <v>0.27194864358499071</v>
      </c>
      <c r="X623" s="17">
        <v>0.24867456924364201</v>
      </c>
      <c r="Z623" s="17">
        <v>0.21760162191799759</v>
      </c>
      <c r="AA623" s="17">
        <v>0.28210142185913301</v>
      </c>
      <c r="AB623" s="17">
        <v>0.22333901025648459</v>
      </c>
      <c r="AC623" s="17">
        <v>0.3112726535104024</v>
      </c>
      <c r="AE623" s="17">
        <v>0.3966250681553517</v>
      </c>
      <c r="AF623" s="17">
        <v>0.32251741661579042</v>
      </c>
      <c r="AG623" s="17">
        <v>0.29598520746653212</v>
      </c>
      <c r="AH623" s="17">
        <v>0.32535610125302211</v>
      </c>
      <c r="AI623" s="17">
        <v>0.26977028273674719</v>
      </c>
      <c r="AJ623" s="17">
        <v>0.23944112159801889</v>
      </c>
      <c r="AK623" s="17">
        <v>0.2600614134122699</v>
      </c>
      <c r="AL623" s="17">
        <v>0.2796530747218271</v>
      </c>
      <c r="AM623" s="17">
        <v>0.2470403221510738</v>
      </c>
      <c r="AN623" s="17">
        <v>0.226484882683994</v>
      </c>
      <c r="AO623" s="17">
        <v>0.20894181217175559</v>
      </c>
      <c r="AP623" s="17">
        <v>0.26640997514863529</v>
      </c>
      <c r="AQ623" s="17">
        <v>0.2002932930802151</v>
      </c>
      <c r="AR623" s="17">
        <v>0.19167581827950969</v>
      </c>
      <c r="AS623" s="17">
        <v>0.23454820214316319</v>
      </c>
      <c r="AT623" s="17">
        <v>0.16141214303396989</v>
      </c>
      <c r="AU623" s="17">
        <v>0.4221042137850019</v>
      </c>
      <c r="AW623" s="17">
        <v>0.26980999093276831</v>
      </c>
      <c r="AX623" s="17">
        <v>0.20378766278249091</v>
      </c>
      <c r="AZ623" s="17">
        <v>0.2476561487948605</v>
      </c>
      <c r="BA623" s="17">
        <v>0.27658628164832461</v>
      </c>
      <c r="BC623" s="17">
        <v>0.28578314734922972</v>
      </c>
      <c r="BD623" s="17">
        <v>0.27282392138606182</v>
      </c>
      <c r="BE623" s="17">
        <v>0.20573161958400579</v>
      </c>
      <c r="BF623" s="17">
        <v>0.24685651607227471</v>
      </c>
      <c r="BG623" s="17">
        <v>0.1740360618436998</v>
      </c>
      <c r="BH623" s="17">
        <v>0.12930291032696789</v>
      </c>
      <c r="BI623" s="17">
        <v>0.4966231522337603</v>
      </c>
      <c r="BK623" s="17">
        <v>0.2154075487313932</v>
      </c>
      <c r="BL623" s="17">
        <v>0.2417082608240459</v>
      </c>
      <c r="BM623" s="17">
        <v>0.34727003423723229</v>
      </c>
      <c r="BN623" s="17">
        <v>0.26472378088741882</v>
      </c>
      <c r="BO623" s="17">
        <v>0.5515027081852738</v>
      </c>
      <c r="BQ623" s="17">
        <v>0.23464623569875789</v>
      </c>
      <c r="BR623" s="17">
        <v>0.20746901777137439</v>
      </c>
      <c r="BS623" s="17">
        <v>0.16966823419114421</v>
      </c>
      <c r="BT623" s="17">
        <v>0.19780796888580071</v>
      </c>
      <c r="BU623" s="17">
        <v>0.19061043472663611</v>
      </c>
      <c r="BV623" s="17">
        <v>0.38410239125173379</v>
      </c>
      <c r="BW623" s="17">
        <v>0.53457099531788743</v>
      </c>
      <c r="BX623" s="17">
        <v>0.28782086934489132</v>
      </c>
      <c r="BZ623" s="17">
        <v>0.24074165492806371</v>
      </c>
      <c r="CA623" s="17">
        <v>0.20876137230186709</v>
      </c>
      <c r="CB623" s="17">
        <v>0.20590725010506911</v>
      </c>
      <c r="CC623" s="17">
        <v>0.22824437238202799</v>
      </c>
      <c r="CD623" s="17">
        <v>0.20560079414495511</v>
      </c>
      <c r="CE623" s="17">
        <v>0.26554816502821199</v>
      </c>
      <c r="CF623" s="17">
        <v>0.57564460952346974</v>
      </c>
      <c r="CG623" s="17">
        <v>0.36486450115687519</v>
      </c>
      <c r="CI623" s="17">
        <v>0.21122078542407011</v>
      </c>
      <c r="CJ623" s="17">
        <v>0.19014424776881561</v>
      </c>
      <c r="CK623" s="17">
        <v>0.17072794419683951</v>
      </c>
      <c r="CL623" s="17">
        <v>0.2752309843340921</v>
      </c>
      <c r="CM623" s="17">
        <v>0.21910239180660279</v>
      </c>
      <c r="CN623" s="17">
        <v>0.4845257524763727</v>
      </c>
      <c r="CO623" s="17">
        <v>0.49990698202041589</v>
      </c>
      <c r="CP623" s="17">
        <v>0.26712590971237071</v>
      </c>
    </row>
    <row r="625" spans="2:94" ht="90" x14ac:dyDescent="0.25">
      <c r="B625" s="14" t="s">
        <v>185</v>
      </c>
    </row>
    <row r="626" spans="2:94" x14ac:dyDescent="0.25">
      <c r="B626" s="15" t="s">
        <v>15</v>
      </c>
    </row>
    <row r="627" spans="2:94" ht="30" x14ac:dyDescent="0.25">
      <c r="B627" s="16" t="s">
        <v>149</v>
      </c>
      <c r="C627" s="17">
        <v>1.9957086458869261E-2</v>
      </c>
      <c r="D627" s="17">
        <v>2.5853830905633729E-2</v>
      </c>
      <c r="E627" s="17">
        <v>2.5090643732674549E-2</v>
      </c>
      <c r="F627" s="17">
        <v>1.7688489575988939E-2</v>
      </c>
      <c r="G627" s="17">
        <v>3.104008021532343E-2</v>
      </c>
      <c r="H627" s="17">
        <v>1.289094685170847E-2</v>
      </c>
      <c r="I627" s="17">
        <v>9.4871394466201284E-3</v>
      </c>
      <c r="K627" s="17">
        <v>2.0208564946403801E-2</v>
      </c>
      <c r="L627" s="17">
        <v>1.981098492184544E-2</v>
      </c>
      <c r="N627" s="17">
        <v>1.2776902008090171E-2</v>
      </c>
      <c r="O627" s="17">
        <v>2.0508430808146419E-2</v>
      </c>
      <c r="P627" s="17">
        <v>2.1210028449433739E-2</v>
      </c>
      <c r="Q627" s="17">
        <v>1.486452857434307E-2</v>
      </c>
      <c r="R627" s="17">
        <v>2.1353099950992369E-2</v>
      </c>
      <c r="S627" s="17">
        <v>2.8747055838972461E-2</v>
      </c>
      <c r="T627" s="17">
        <v>1.598810043248669E-2</v>
      </c>
      <c r="U627" s="17">
        <v>2.7734995857706921E-2</v>
      </c>
      <c r="V627" s="17">
        <v>2.5736616635260268E-2</v>
      </c>
      <c r="W627" s="17">
        <v>1.4802749385513E-2</v>
      </c>
      <c r="X627" s="17">
        <v>1.9459443982198201E-2</v>
      </c>
      <c r="Z627" s="17">
        <v>1.607753770537575E-2</v>
      </c>
      <c r="AA627" s="17">
        <v>9.8107398594377958E-3</v>
      </c>
      <c r="AB627" s="17">
        <v>3.2205022359367987E-2</v>
      </c>
      <c r="AC627" s="17">
        <v>2.3530335324238739E-2</v>
      </c>
      <c r="AE627" s="17">
        <v>2.795387262569736E-2</v>
      </c>
      <c r="AF627" s="17">
        <v>3.8330300546560059E-2</v>
      </c>
      <c r="AG627" s="17">
        <v>1.6836052642986769E-2</v>
      </c>
      <c r="AH627" s="17">
        <v>2.870095515700484E-2</v>
      </c>
      <c r="AI627" s="17">
        <v>1.1141519819877E-2</v>
      </c>
      <c r="AJ627" s="17">
        <v>1.486260388705414E-2</v>
      </c>
      <c r="AK627" s="17">
        <v>9.3688434795710773E-3</v>
      </c>
      <c r="AL627" s="17">
        <v>2.8345124323235962E-2</v>
      </c>
      <c r="AM627" s="17">
        <v>3.6146073983339043E-2</v>
      </c>
      <c r="AN627" s="17">
        <v>1.251909159935817E-2</v>
      </c>
      <c r="AO627" s="17">
        <v>2.305425750981744E-2</v>
      </c>
      <c r="AP627" s="17">
        <v>1.469962027033583E-2</v>
      </c>
      <c r="AQ627" s="17">
        <v>1.9123603850707001E-2</v>
      </c>
      <c r="AR627" s="17">
        <v>1.332512896037237E-2</v>
      </c>
      <c r="AS627" s="17">
        <v>1.518632430656037E-2</v>
      </c>
      <c r="AT627" s="17">
        <v>2.1762221971650661E-2</v>
      </c>
      <c r="AU627" s="17">
        <v>2.4041477151334079E-2</v>
      </c>
      <c r="AW627" s="17">
        <v>1.958754562742001E-2</v>
      </c>
      <c r="AX627" s="17">
        <v>2.2075065476421549E-2</v>
      </c>
      <c r="AZ627" s="17">
        <v>1.8326704536678819E-2</v>
      </c>
      <c r="BA627" s="17">
        <v>2.253905087002709E-2</v>
      </c>
      <c r="BC627" s="17">
        <v>2.7213887014074459E-2</v>
      </c>
      <c r="BD627" s="17">
        <v>1.858384597613856E-2</v>
      </c>
      <c r="BE627" s="17">
        <v>1.796059089817597E-2</v>
      </c>
      <c r="BF627" s="17">
        <v>1.31725675076432E-2</v>
      </c>
      <c r="BG627" s="17">
        <v>1.2355468274725509E-2</v>
      </c>
      <c r="BH627" s="17">
        <v>5.0165290388934691E-2</v>
      </c>
      <c r="BI627" s="17">
        <v>2.7965360619547269E-2</v>
      </c>
      <c r="BK627" s="17">
        <v>1.7848838013588171E-2</v>
      </c>
      <c r="BL627" s="17">
        <v>2.0988264600767179E-2</v>
      </c>
      <c r="BM627" s="17">
        <v>2.4271930089355319E-2</v>
      </c>
      <c r="BN627" s="17">
        <v>1.9767748760916429E-2</v>
      </c>
      <c r="BO627" s="17">
        <v>1.0266333700482419E-2</v>
      </c>
      <c r="BQ627" s="17">
        <v>2.1158743598673278E-2</v>
      </c>
      <c r="BR627" s="17">
        <v>1.7150616050290099E-2</v>
      </c>
      <c r="BS627" s="17">
        <v>9.1726656534162707E-3</v>
      </c>
      <c r="BT627" s="17">
        <v>2.6978521172481319E-2</v>
      </c>
      <c r="BU627" s="17">
        <v>6.12034181808985E-2</v>
      </c>
      <c r="BV627" s="17">
        <v>2.384048640217953E-2</v>
      </c>
      <c r="BW627" s="17">
        <v>8.9441929573814347E-3</v>
      </c>
      <c r="BX627" s="17">
        <v>1.7747205485217799E-2</v>
      </c>
      <c r="BZ627" s="17">
        <v>2.1012387153168881E-2</v>
      </c>
      <c r="CA627" s="17">
        <v>1.4112094342408749E-2</v>
      </c>
      <c r="CB627" s="17">
        <v>1.147651702819448E-2</v>
      </c>
      <c r="CC627" s="17">
        <v>1.182330206080582E-2</v>
      </c>
      <c r="CD627" s="17">
        <v>4.0327535697683367E-2</v>
      </c>
      <c r="CE627" s="17">
        <v>8.6263767335487303E-3</v>
      </c>
      <c r="CF627" s="17">
        <v>0</v>
      </c>
      <c r="CG627" s="17">
        <v>2.6310151924622879E-2</v>
      </c>
      <c r="CI627" s="17">
        <v>1.3069868423290869E-2</v>
      </c>
      <c r="CJ627" s="17">
        <v>1.913980610600266E-2</v>
      </c>
      <c r="CK627" s="17">
        <v>8.575022074683308E-3</v>
      </c>
      <c r="CL627" s="17">
        <v>6.2272718325488488E-3</v>
      </c>
      <c r="CM627" s="17">
        <v>3.9284605454776328E-2</v>
      </c>
      <c r="CN627" s="17">
        <v>2.721824277094291E-2</v>
      </c>
      <c r="CO627" s="17">
        <v>8.1721066003101889E-3</v>
      </c>
      <c r="CP627" s="17">
        <v>1.479931230513272E-2</v>
      </c>
    </row>
    <row r="628" spans="2:94" x14ac:dyDescent="0.25">
      <c r="B628" s="16" t="s">
        <v>150</v>
      </c>
      <c r="C628" s="17">
        <v>5.6313821669814863E-2</v>
      </c>
      <c r="D628" s="17">
        <v>0.1105011999525453</v>
      </c>
      <c r="E628" s="17">
        <v>8.8718960349372392E-2</v>
      </c>
      <c r="F628" s="17">
        <v>7.294109019297676E-2</v>
      </c>
      <c r="G628" s="17">
        <v>2.9282310846209351E-2</v>
      </c>
      <c r="H628" s="17">
        <v>2.6645237115501211E-2</v>
      </c>
      <c r="I628" s="17">
        <v>2.2495924619376651E-2</v>
      </c>
      <c r="K628" s="17">
        <v>5.9990412373231342E-2</v>
      </c>
      <c r="L628" s="17">
        <v>5.3003714086342142E-2</v>
      </c>
      <c r="N628" s="17">
        <v>2.9773156099413119E-2</v>
      </c>
      <c r="O628" s="17">
        <v>4.8092733709041553E-2</v>
      </c>
      <c r="P628" s="17">
        <v>4.0633803275275923E-2</v>
      </c>
      <c r="Q628" s="17">
        <v>5.9642592687509197E-2</v>
      </c>
      <c r="R628" s="17">
        <v>7.3528175672885679E-2</v>
      </c>
      <c r="S628" s="17">
        <v>6.9027089719223847E-2</v>
      </c>
      <c r="T628" s="17">
        <v>6.5497748857043778E-2</v>
      </c>
      <c r="U628" s="17">
        <v>5.0029750607253051E-2</v>
      </c>
      <c r="V628" s="17">
        <v>7.2052164893932485E-2</v>
      </c>
      <c r="W628" s="17">
        <v>5.0239860875290407E-2</v>
      </c>
      <c r="X628" s="17">
        <v>3.6577423163430878E-2</v>
      </c>
      <c r="Z628" s="17">
        <v>4.7034608885640553E-2</v>
      </c>
      <c r="AA628" s="17">
        <v>5.5523861226532509E-2</v>
      </c>
      <c r="AB628" s="17">
        <v>7.3487920478864696E-2</v>
      </c>
      <c r="AC628" s="17">
        <v>5.1723537156069387E-2</v>
      </c>
      <c r="AE628" s="17">
        <v>2.8402126185534251E-2</v>
      </c>
      <c r="AF628" s="17">
        <v>7.2327518718905318E-2</v>
      </c>
      <c r="AG628" s="17">
        <v>9.183176763454845E-2</v>
      </c>
      <c r="AH628" s="17">
        <v>5.1491039475042279E-2</v>
      </c>
      <c r="AI628" s="17">
        <v>5.1332205307182709E-2</v>
      </c>
      <c r="AJ628" s="17">
        <v>6.1562708234431593E-2</v>
      </c>
      <c r="AK628" s="17">
        <v>6.8020551473378349E-2</v>
      </c>
      <c r="AL628" s="17">
        <v>6.1038271164039357E-2</v>
      </c>
      <c r="AM628" s="17">
        <v>3.3646959552557823E-2</v>
      </c>
      <c r="AN628" s="17">
        <v>5.970378114906872E-2</v>
      </c>
      <c r="AO628" s="17">
        <v>4.7908689747146092E-2</v>
      </c>
      <c r="AP628" s="17">
        <v>6.0280796707286227E-2</v>
      </c>
      <c r="AQ628" s="17">
        <v>4.9395872598743701E-2</v>
      </c>
      <c r="AR628" s="17">
        <v>6.8747881040537862E-2</v>
      </c>
      <c r="AS628" s="17">
        <v>5.39641440415006E-2</v>
      </c>
      <c r="AT628" s="17">
        <v>3.5267418644928918E-2</v>
      </c>
      <c r="AU628" s="17">
        <v>2.4680240035321242E-2</v>
      </c>
      <c r="AW628" s="17">
        <v>5.107383512617597E-2</v>
      </c>
      <c r="AX628" s="17">
        <v>8.0225683028258429E-2</v>
      </c>
      <c r="AZ628" s="17">
        <v>5.527514241855893E-2</v>
      </c>
      <c r="BA628" s="17">
        <v>5.7958732487856657E-2</v>
      </c>
      <c r="BC628" s="17">
        <v>4.6266469819976647E-2</v>
      </c>
      <c r="BD628" s="17">
        <v>5.9143237933119562E-2</v>
      </c>
      <c r="BE628" s="17">
        <v>5.4407049294405513E-2</v>
      </c>
      <c r="BF628" s="17">
        <v>6.2273116682750637E-2</v>
      </c>
      <c r="BG628" s="17">
        <v>7.1880141990757582E-2</v>
      </c>
      <c r="BH628" s="17">
        <v>3.8286610800753927E-2</v>
      </c>
      <c r="BI628" s="17">
        <v>4.5183984020550273E-2</v>
      </c>
      <c r="BK628" s="17">
        <v>5.0259811494772093E-2</v>
      </c>
      <c r="BL628" s="17">
        <v>4.3839927409303973E-2</v>
      </c>
      <c r="BM628" s="17">
        <v>8.4005576779960206E-2</v>
      </c>
      <c r="BN628" s="17">
        <v>7.6589425725028928E-2</v>
      </c>
      <c r="BO628" s="17">
        <v>5.2081077074840408E-2</v>
      </c>
      <c r="BQ628" s="17">
        <v>4.1848825165521027E-2</v>
      </c>
      <c r="BR628" s="17">
        <v>7.3593828273238057E-2</v>
      </c>
      <c r="BS628" s="17">
        <v>4.9464892293064763E-2</v>
      </c>
      <c r="BT628" s="17">
        <v>7.9220490486996434E-2</v>
      </c>
      <c r="BU628" s="17">
        <v>2.9918905818617631E-2</v>
      </c>
      <c r="BV628" s="17">
        <v>5.6128856380889103E-2</v>
      </c>
      <c r="BW628" s="17">
        <v>4.6382848175046162E-2</v>
      </c>
      <c r="BX628" s="17">
        <v>5.7991836967806201E-2</v>
      </c>
      <c r="BZ628" s="17">
        <v>4.8164502250945533E-2</v>
      </c>
      <c r="CA628" s="17">
        <v>5.5951624521275542E-2</v>
      </c>
      <c r="CB628" s="17">
        <v>3.6948029088429528E-2</v>
      </c>
      <c r="CC628" s="17">
        <v>8.9877111092047032E-2</v>
      </c>
      <c r="CD628" s="17">
        <v>6.9863862921520858E-2</v>
      </c>
      <c r="CE628" s="17">
        <v>4.5655795762759771E-2</v>
      </c>
      <c r="CF628" s="17">
        <v>7.2483394903207293E-2</v>
      </c>
      <c r="CG628" s="17">
        <v>5.8196390920335787E-2</v>
      </c>
      <c r="CI628" s="17">
        <v>5.6847025320077203E-2</v>
      </c>
      <c r="CJ628" s="17">
        <v>7.1419244473650292E-2</v>
      </c>
      <c r="CK628" s="17">
        <v>2.919981139841801E-2</v>
      </c>
      <c r="CL628" s="17">
        <v>6.6098603482536905E-2</v>
      </c>
      <c r="CM628" s="17">
        <v>6.1542246316158337E-2</v>
      </c>
      <c r="CN628" s="17">
        <v>6.0359185971541413E-2</v>
      </c>
      <c r="CO628" s="17">
        <v>1.792075002575038E-2</v>
      </c>
      <c r="CP628" s="17">
        <v>5.8337494872256437E-2</v>
      </c>
    </row>
    <row r="629" spans="2:94" x14ac:dyDescent="0.25">
      <c r="B629" s="16" t="s">
        <v>151</v>
      </c>
      <c r="C629" s="17">
        <v>0.14968592673435141</v>
      </c>
      <c r="D629" s="17">
        <v>0.22236470060725541</v>
      </c>
      <c r="E629" s="17">
        <v>0.2014383365843698</v>
      </c>
      <c r="F629" s="17">
        <v>0.17178710236803971</v>
      </c>
      <c r="G629" s="17">
        <v>0.13694244561611091</v>
      </c>
      <c r="H629" s="17">
        <v>0.106066096707202</v>
      </c>
      <c r="I629" s="17">
        <v>8.1246677475563564E-2</v>
      </c>
      <c r="K629" s="17">
        <v>0.16382371887083899</v>
      </c>
      <c r="L629" s="17">
        <v>0.1353363320981576</v>
      </c>
      <c r="N629" s="17">
        <v>0.13308317486476259</v>
      </c>
      <c r="O629" s="17">
        <v>0.16747040388775569</v>
      </c>
      <c r="P629" s="17">
        <v>0.15056411542090309</v>
      </c>
      <c r="Q629" s="17">
        <v>0.15040179723638611</v>
      </c>
      <c r="R629" s="17">
        <v>0.15700165069809099</v>
      </c>
      <c r="S629" s="17">
        <v>0.17674429279229101</v>
      </c>
      <c r="T629" s="17">
        <v>0.17828848119761739</v>
      </c>
      <c r="U629" s="17">
        <v>0.14457334702203289</v>
      </c>
      <c r="V629" s="17">
        <v>0.1391790300296834</v>
      </c>
      <c r="W629" s="17">
        <v>0.13526329686749991</v>
      </c>
      <c r="X629" s="17">
        <v>0.14392386609836011</v>
      </c>
      <c r="Z629" s="17">
        <v>0.1144771288578999</v>
      </c>
      <c r="AA629" s="17">
        <v>0.14241608305837641</v>
      </c>
      <c r="AB629" s="17">
        <v>0.16902502760874091</v>
      </c>
      <c r="AC629" s="17">
        <v>0.17789963084077029</v>
      </c>
      <c r="AE629" s="17">
        <v>0.1983947897140442</v>
      </c>
      <c r="AF629" s="17">
        <v>0.1977190816253071</v>
      </c>
      <c r="AG629" s="17">
        <v>0.16014785405333479</v>
      </c>
      <c r="AH629" s="17">
        <v>0.11819445801755731</v>
      </c>
      <c r="AI629" s="17">
        <v>0.17255352349842529</v>
      </c>
      <c r="AJ629" s="17">
        <v>0.16439756684481921</v>
      </c>
      <c r="AK629" s="17">
        <v>0.1653294010924779</v>
      </c>
      <c r="AL629" s="17">
        <v>0.14259682630576009</v>
      </c>
      <c r="AM629" s="17">
        <v>0.16786555019476559</v>
      </c>
      <c r="AN629" s="17">
        <v>0.1048573429591184</v>
      </c>
      <c r="AO629" s="17">
        <v>0.14468516563911879</v>
      </c>
      <c r="AP629" s="17">
        <v>0.1189100521570091</v>
      </c>
      <c r="AQ629" s="17">
        <v>0.1072168942610487</v>
      </c>
      <c r="AR629" s="17">
        <v>0.1249968564425914</v>
      </c>
      <c r="AS629" s="17">
        <v>0.12304854083317721</v>
      </c>
      <c r="AT629" s="17">
        <v>0.15090773693157261</v>
      </c>
      <c r="AU629" s="17">
        <v>0.15712781723142019</v>
      </c>
      <c r="AW629" s="17">
        <v>0.1416466791484382</v>
      </c>
      <c r="AX629" s="17">
        <v>0.18608136442992071</v>
      </c>
      <c r="AZ629" s="17">
        <v>0.13367799315413079</v>
      </c>
      <c r="BA629" s="17">
        <v>0.17503698972011969</v>
      </c>
      <c r="BC629" s="17">
        <v>0.15443017407440349</v>
      </c>
      <c r="BD629" s="17">
        <v>0.16722658670531229</v>
      </c>
      <c r="BE629" s="17">
        <v>0.14498373628682701</v>
      </c>
      <c r="BF629" s="17">
        <v>0.13737315159715591</v>
      </c>
      <c r="BG629" s="17">
        <v>0.13460762573360691</v>
      </c>
      <c r="BH629" s="17">
        <v>0.2177521583214955</v>
      </c>
      <c r="BI629" s="17">
        <v>8.8513218257756349E-2</v>
      </c>
      <c r="BK629" s="17">
        <v>0.1451689060264354</v>
      </c>
      <c r="BL629" s="17">
        <v>0.14520775631838359</v>
      </c>
      <c r="BM629" s="17">
        <v>0.13912594549029961</v>
      </c>
      <c r="BN629" s="17">
        <v>0.20772142908320879</v>
      </c>
      <c r="BO629" s="17">
        <v>0.142106839167737</v>
      </c>
      <c r="BQ629" s="17">
        <v>0.12310078226069129</v>
      </c>
      <c r="BR629" s="17">
        <v>0.18420188479813371</v>
      </c>
      <c r="BS629" s="17">
        <v>0.1166028042856401</v>
      </c>
      <c r="BT629" s="17">
        <v>0.20324685733160991</v>
      </c>
      <c r="BU629" s="17">
        <v>0.23990101668667291</v>
      </c>
      <c r="BV629" s="17">
        <v>0.13790987871568791</v>
      </c>
      <c r="BW629" s="17">
        <v>0.1198338939600522</v>
      </c>
      <c r="BX629" s="17">
        <v>0.14588523286952829</v>
      </c>
      <c r="BZ629" s="17">
        <v>0.14019229436093761</v>
      </c>
      <c r="CA629" s="17">
        <v>0.15320269374087739</v>
      </c>
      <c r="CB629" s="17">
        <v>0.1023397054851882</v>
      </c>
      <c r="CC629" s="17">
        <v>0.2201699569740139</v>
      </c>
      <c r="CD629" s="17">
        <v>0.17671216425784189</v>
      </c>
      <c r="CE629" s="17">
        <v>0.1229994941437865</v>
      </c>
      <c r="CF629" s="17">
        <v>0.15401934276642729</v>
      </c>
      <c r="CG629" s="17">
        <v>0.14967267759318989</v>
      </c>
      <c r="CI629" s="17">
        <v>0.14276741587114949</v>
      </c>
      <c r="CJ629" s="17">
        <v>0.16153174044836041</v>
      </c>
      <c r="CK629" s="17">
        <v>0.1156678595126696</v>
      </c>
      <c r="CL629" s="17">
        <v>0.1931998579747555</v>
      </c>
      <c r="CM629" s="17">
        <v>0.1673789355619261</v>
      </c>
      <c r="CN629" s="17">
        <v>0.12997443367402009</v>
      </c>
      <c r="CO629" s="17">
        <v>7.806617396884559E-2</v>
      </c>
      <c r="CP629" s="17">
        <v>0.1526250213636629</v>
      </c>
    </row>
    <row r="630" spans="2:94" x14ac:dyDescent="0.25">
      <c r="B630" s="16" t="s">
        <v>152</v>
      </c>
      <c r="C630" s="17">
        <v>0.32119055046316941</v>
      </c>
      <c r="D630" s="17">
        <v>0.23729630854976241</v>
      </c>
      <c r="E630" s="17">
        <v>0.28809677292306768</v>
      </c>
      <c r="F630" s="17">
        <v>0.29943592655808399</v>
      </c>
      <c r="G630" s="17">
        <v>0.33693301646979579</v>
      </c>
      <c r="H630" s="17">
        <v>0.36292283522159707</v>
      </c>
      <c r="I630" s="17">
        <v>0.38038607769339838</v>
      </c>
      <c r="K630" s="17">
        <v>0.3234759065418974</v>
      </c>
      <c r="L630" s="17">
        <v>0.32056008058875929</v>
      </c>
      <c r="N630" s="17">
        <v>0.37708123314854319</v>
      </c>
      <c r="O630" s="17">
        <v>0.31432506921681352</v>
      </c>
      <c r="P630" s="17">
        <v>0.31761234311306102</v>
      </c>
      <c r="Q630" s="17">
        <v>0.32007598252771569</v>
      </c>
      <c r="R630" s="17">
        <v>0.28184737975832452</v>
      </c>
      <c r="S630" s="17">
        <v>0.28319238005089481</v>
      </c>
      <c r="T630" s="17">
        <v>0.2920594003829271</v>
      </c>
      <c r="U630" s="17">
        <v>0.34586968136346968</v>
      </c>
      <c r="V630" s="17">
        <v>0.29444040615392048</v>
      </c>
      <c r="W630" s="17">
        <v>0.34135978197500738</v>
      </c>
      <c r="X630" s="17">
        <v>0.3553940864980773</v>
      </c>
      <c r="Z630" s="17">
        <v>0.34879262305250219</v>
      </c>
      <c r="AA630" s="17">
        <v>0.32657059347552031</v>
      </c>
      <c r="AB630" s="17">
        <v>0.32395683616092369</v>
      </c>
      <c r="AC630" s="17">
        <v>0.28358340427106221</v>
      </c>
      <c r="AE630" s="17">
        <v>0.23635212009102169</v>
      </c>
      <c r="AF630" s="17">
        <v>0.20993858693929521</v>
      </c>
      <c r="AG630" s="17">
        <v>0.2470617030489751</v>
      </c>
      <c r="AH630" s="17">
        <v>0.30121201317003621</v>
      </c>
      <c r="AI630" s="17">
        <v>0.33263700037202382</v>
      </c>
      <c r="AJ630" s="17">
        <v>0.35197973652219577</v>
      </c>
      <c r="AK630" s="17">
        <v>0.34365208431104127</v>
      </c>
      <c r="AL630" s="17">
        <v>0.32332743053119761</v>
      </c>
      <c r="AM630" s="17">
        <v>0.34385759117644488</v>
      </c>
      <c r="AN630" s="17">
        <v>0.41184398099986902</v>
      </c>
      <c r="AO630" s="17">
        <v>0.29317234221915378</v>
      </c>
      <c r="AP630" s="17">
        <v>0.35595656847166179</v>
      </c>
      <c r="AQ630" s="17">
        <v>0.34757325550107332</v>
      </c>
      <c r="AR630" s="17">
        <v>0.33715348907519599</v>
      </c>
      <c r="AS630" s="17">
        <v>0.28541068604106179</v>
      </c>
      <c r="AT630" s="17">
        <v>0.33406160991653872</v>
      </c>
      <c r="AU630" s="17">
        <v>0.2171282241975506</v>
      </c>
      <c r="AW630" s="17">
        <v>0.32778190451152411</v>
      </c>
      <c r="AX630" s="17">
        <v>0.2983246189710127</v>
      </c>
      <c r="AZ630" s="17">
        <v>0.33566591451982702</v>
      </c>
      <c r="BA630" s="17">
        <v>0.29826655067873259</v>
      </c>
      <c r="BC630" s="17">
        <v>0.30763975346210048</v>
      </c>
      <c r="BD630" s="17">
        <v>0.3396046406736416</v>
      </c>
      <c r="BE630" s="17">
        <v>0.32090456756744901</v>
      </c>
      <c r="BF630" s="17">
        <v>0.32986596465521179</v>
      </c>
      <c r="BG630" s="17">
        <v>0.34551824540991238</v>
      </c>
      <c r="BH630" s="17">
        <v>0.26498789841732873</v>
      </c>
      <c r="BI630" s="17">
        <v>0.20412845691928819</v>
      </c>
      <c r="BK630" s="17">
        <v>0.35341408964933002</v>
      </c>
      <c r="BL630" s="17">
        <v>0.327650848276895</v>
      </c>
      <c r="BM630" s="17">
        <v>0.2871173718529571</v>
      </c>
      <c r="BN630" s="17">
        <v>0.26593239755229481</v>
      </c>
      <c r="BO630" s="17">
        <v>0.1561538563120432</v>
      </c>
      <c r="BQ630" s="17">
        <v>0.3468168876287826</v>
      </c>
      <c r="BR630" s="17">
        <v>0.3473062507908693</v>
      </c>
      <c r="BS630" s="17">
        <v>0.35553329763746022</v>
      </c>
      <c r="BT630" s="17">
        <v>0.31292560535799469</v>
      </c>
      <c r="BU630" s="17">
        <v>0.17688758771360821</v>
      </c>
      <c r="BV630" s="17">
        <v>0.25316719461694781</v>
      </c>
      <c r="BW630" s="17">
        <v>0.21065763720162151</v>
      </c>
      <c r="BX630" s="17">
        <v>0.32592001237829288</v>
      </c>
      <c r="BZ630" s="17">
        <v>0.32977280806968151</v>
      </c>
      <c r="CA630" s="17">
        <v>0.36248029936131743</v>
      </c>
      <c r="CB630" s="17">
        <v>0.38505725380835709</v>
      </c>
      <c r="CC630" s="17">
        <v>0.28865632320160828</v>
      </c>
      <c r="CD630" s="17">
        <v>0.29428731841894912</v>
      </c>
      <c r="CE630" s="17">
        <v>0.39789495230017602</v>
      </c>
      <c r="CF630" s="17">
        <v>9.5234220263750571E-2</v>
      </c>
      <c r="CG630" s="17">
        <v>0.2614756721736326</v>
      </c>
      <c r="CI630" s="17">
        <v>0.37559618164077868</v>
      </c>
      <c r="CJ630" s="17">
        <v>0.35214164466129327</v>
      </c>
      <c r="CK630" s="17">
        <v>0.36609740272606572</v>
      </c>
      <c r="CL630" s="17">
        <v>0.29638862936837168</v>
      </c>
      <c r="CM630" s="17">
        <v>0.29485072580964328</v>
      </c>
      <c r="CN630" s="17">
        <v>0.22083276986991471</v>
      </c>
      <c r="CO630" s="17">
        <v>0.29713353674037141</v>
      </c>
      <c r="CP630" s="17">
        <v>0.3153828892927123</v>
      </c>
    </row>
    <row r="631" spans="2:94" ht="30" x14ac:dyDescent="0.25">
      <c r="B631" s="16" t="s">
        <v>153</v>
      </c>
      <c r="C631" s="17">
        <v>0.22441927802487341</v>
      </c>
      <c r="D631" s="17">
        <v>0.1923045231171478</v>
      </c>
      <c r="E631" s="17">
        <v>0.1943844377614653</v>
      </c>
      <c r="F631" s="17">
        <v>0.1930815373996424</v>
      </c>
      <c r="G631" s="17">
        <v>0.21936222541193079</v>
      </c>
      <c r="H631" s="17">
        <v>0.27214195538283709</v>
      </c>
      <c r="I631" s="17">
        <v>0.26757043574232969</v>
      </c>
      <c r="K631" s="17">
        <v>0.27081686520768172</v>
      </c>
      <c r="L631" s="17">
        <v>0.1789073866209708</v>
      </c>
      <c r="N631" s="17">
        <v>0.21683808343661909</v>
      </c>
      <c r="O631" s="17">
        <v>0.18915088229107579</v>
      </c>
      <c r="P631" s="17">
        <v>0.21245648957703209</v>
      </c>
      <c r="Q631" s="17">
        <v>0.23213028981057979</v>
      </c>
      <c r="R631" s="17">
        <v>0.20066095252300109</v>
      </c>
      <c r="S631" s="17">
        <v>0.178948917462186</v>
      </c>
      <c r="T631" s="17">
        <v>0.1953998907394881</v>
      </c>
      <c r="U631" s="17">
        <v>0.21999959225867249</v>
      </c>
      <c r="V631" s="17">
        <v>0.29519522269910542</v>
      </c>
      <c r="W631" s="17">
        <v>0.23331033939418941</v>
      </c>
      <c r="X631" s="17">
        <v>0.21911134181363981</v>
      </c>
      <c r="Z631" s="17">
        <v>0.28721616246971571</v>
      </c>
      <c r="AA631" s="17">
        <v>0.21703885007499521</v>
      </c>
      <c r="AB631" s="17">
        <v>0.2166034687482265</v>
      </c>
      <c r="AC631" s="17">
        <v>0.1714744720107883</v>
      </c>
      <c r="AE631" s="17">
        <v>7.5731146084275613E-2</v>
      </c>
      <c r="AF631" s="17">
        <v>0.16213286416765191</v>
      </c>
      <c r="AG631" s="17">
        <v>0.21157643128360379</v>
      </c>
      <c r="AH631" s="17">
        <v>0.19904250233697579</v>
      </c>
      <c r="AI631" s="17">
        <v>0.20044111808850251</v>
      </c>
      <c r="AJ631" s="17">
        <v>0.2048410880753592</v>
      </c>
      <c r="AK631" s="17">
        <v>0.1839362894879695</v>
      </c>
      <c r="AL631" s="17">
        <v>0.20915669664851361</v>
      </c>
      <c r="AM631" s="17">
        <v>0.22872907424071709</v>
      </c>
      <c r="AN631" s="17">
        <v>0.22437368398736399</v>
      </c>
      <c r="AO631" s="17">
        <v>0.30418272533653112</v>
      </c>
      <c r="AP631" s="17">
        <v>0.21717482066202351</v>
      </c>
      <c r="AQ631" s="17">
        <v>0.3077997966981379</v>
      </c>
      <c r="AR631" s="17">
        <v>0.31075377989400899</v>
      </c>
      <c r="AS631" s="17">
        <v>0.30389929831731211</v>
      </c>
      <c r="AT631" s="17">
        <v>0.30537542675210411</v>
      </c>
      <c r="AU631" s="17">
        <v>0.16385895005433629</v>
      </c>
      <c r="AW631" s="17">
        <v>0.22406704748228581</v>
      </c>
      <c r="AX631" s="17">
        <v>0.22676842706769171</v>
      </c>
      <c r="AZ631" s="17">
        <v>0.24096158350877309</v>
      </c>
      <c r="BA631" s="17">
        <v>0.19822195367000911</v>
      </c>
      <c r="BC631" s="17">
        <v>0.20304183051865421</v>
      </c>
      <c r="BD631" s="17">
        <v>0.19003327367977321</v>
      </c>
      <c r="BE631" s="17">
        <v>0.28212304596277132</v>
      </c>
      <c r="BF631" s="17">
        <v>0.24980101883073469</v>
      </c>
      <c r="BG631" s="17">
        <v>0.26242465102151102</v>
      </c>
      <c r="BH631" s="17">
        <v>0.31181351050899148</v>
      </c>
      <c r="BI631" s="17">
        <v>0.15249933132748009</v>
      </c>
      <c r="BK631" s="17">
        <v>0.2507631262890937</v>
      </c>
      <c r="BL631" s="17">
        <v>0.25276784263204061</v>
      </c>
      <c r="BM631" s="17">
        <v>0.14910726930451651</v>
      </c>
      <c r="BN631" s="17">
        <v>0.17596541287990619</v>
      </c>
      <c r="BO631" s="17">
        <v>0.1252176026126664</v>
      </c>
      <c r="BQ631" s="17">
        <v>0.27009351450682278</v>
      </c>
      <c r="BR631" s="17">
        <v>0.20044660926154001</v>
      </c>
      <c r="BS631" s="17">
        <v>0.34361778564673429</v>
      </c>
      <c r="BT631" s="17">
        <v>0.18713861416432689</v>
      </c>
      <c r="BU631" s="17">
        <v>0.29865610576154927</v>
      </c>
      <c r="BV631" s="17">
        <v>0.1626317620045088</v>
      </c>
      <c r="BW631" s="17">
        <v>9.3964246720506919E-2</v>
      </c>
      <c r="BX631" s="17">
        <v>0.20311356410862191</v>
      </c>
      <c r="BZ631" s="17">
        <v>0.26779098938048929</v>
      </c>
      <c r="CA631" s="17">
        <v>0.23374118639135419</v>
      </c>
      <c r="CB631" s="17">
        <v>0.31052406821368128</v>
      </c>
      <c r="CC631" s="17">
        <v>0.170507135713939</v>
      </c>
      <c r="CD631" s="17">
        <v>0.2317197559918947</v>
      </c>
      <c r="CE631" s="17">
        <v>0.1967338994649529</v>
      </c>
      <c r="CF631" s="17">
        <v>6.5483289739771272E-2</v>
      </c>
      <c r="CG631" s="17">
        <v>0.1655063039433661</v>
      </c>
      <c r="CI631" s="17">
        <v>0.23527829927563759</v>
      </c>
      <c r="CJ631" s="17">
        <v>0.23189941528617269</v>
      </c>
      <c r="CK631" s="17">
        <v>0.35127556021175282</v>
      </c>
      <c r="CL631" s="17">
        <v>0.18326120872501839</v>
      </c>
      <c r="CM631" s="17">
        <v>0.24333365948226571</v>
      </c>
      <c r="CN631" s="17">
        <v>0.1015909375593311</v>
      </c>
      <c r="CO631" s="17">
        <v>0.15992826902532631</v>
      </c>
      <c r="CP631" s="17">
        <v>0.21157562752983439</v>
      </c>
    </row>
    <row r="632" spans="2:94" x14ac:dyDescent="0.25">
      <c r="B632" s="16" t="s">
        <v>85</v>
      </c>
      <c r="C632" s="17">
        <v>0.22843333664892171</v>
      </c>
      <c r="D632" s="17">
        <v>0.21167943686765531</v>
      </c>
      <c r="E632" s="17">
        <v>0.20227084864905029</v>
      </c>
      <c r="F632" s="17">
        <v>0.24506585390526811</v>
      </c>
      <c r="G632" s="17">
        <v>0.24643992144062979</v>
      </c>
      <c r="H632" s="17">
        <v>0.21933292872115401</v>
      </c>
      <c r="I632" s="17">
        <v>0.23881374502271141</v>
      </c>
      <c r="K632" s="17">
        <v>0.16168453205994679</v>
      </c>
      <c r="L632" s="17">
        <v>0.29238150168392468</v>
      </c>
      <c r="N632" s="17">
        <v>0.23044745044257159</v>
      </c>
      <c r="O632" s="17">
        <v>0.26045248008716709</v>
      </c>
      <c r="P632" s="17">
        <v>0.25752322016429402</v>
      </c>
      <c r="Q632" s="17">
        <v>0.22288480916346601</v>
      </c>
      <c r="R632" s="17">
        <v>0.26560874139670532</v>
      </c>
      <c r="S632" s="17">
        <v>0.26334026413643202</v>
      </c>
      <c r="T632" s="17">
        <v>0.25276637839043681</v>
      </c>
      <c r="U632" s="17">
        <v>0.211792632890865</v>
      </c>
      <c r="V632" s="17">
        <v>0.1733965595880978</v>
      </c>
      <c r="W632" s="17">
        <v>0.22502397150249989</v>
      </c>
      <c r="X632" s="17">
        <v>0.22553383844429351</v>
      </c>
      <c r="Z632" s="17">
        <v>0.18640193902886601</v>
      </c>
      <c r="AA632" s="17">
        <v>0.24863987230513779</v>
      </c>
      <c r="AB632" s="17">
        <v>0.18472172464387629</v>
      </c>
      <c r="AC632" s="17">
        <v>0.29178862039707087</v>
      </c>
      <c r="AE632" s="17">
        <v>0.43316594529942709</v>
      </c>
      <c r="AF632" s="17">
        <v>0.3195516480022802</v>
      </c>
      <c r="AG632" s="17">
        <v>0.27254619133655111</v>
      </c>
      <c r="AH632" s="17">
        <v>0.30135903184338358</v>
      </c>
      <c r="AI632" s="17">
        <v>0.2318946329139886</v>
      </c>
      <c r="AJ632" s="17">
        <v>0.20235629643614009</v>
      </c>
      <c r="AK632" s="17">
        <v>0.22969283015556191</v>
      </c>
      <c r="AL632" s="17">
        <v>0.23553565102725321</v>
      </c>
      <c r="AM632" s="17">
        <v>0.18975475085217561</v>
      </c>
      <c r="AN632" s="17">
        <v>0.18670211930522171</v>
      </c>
      <c r="AO632" s="17">
        <v>0.18699681954823291</v>
      </c>
      <c r="AP632" s="17">
        <v>0.2329781417316836</v>
      </c>
      <c r="AQ632" s="17">
        <v>0.16889057709028971</v>
      </c>
      <c r="AR632" s="17">
        <v>0.1450228645872933</v>
      </c>
      <c r="AS632" s="17">
        <v>0.21849100646038799</v>
      </c>
      <c r="AT632" s="17">
        <v>0.1526255857832052</v>
      </c>
      <c r="AU632" s="17">
        <v>0.41316329133003749</v>
      </c>
      <c r="AW632" s="17">
        <v>0.2358429881041558</v>
      </c>
      <c r="AX632" s="17">
        <v>0.18652484102669489</v>
      </c>
      <c r="AZ632" s="17">
        <v>0.2160926618620313</v>
      </c>
      <c r="BA632" s="17">
        <v>0.24797672257325479</v>
      </c>
      <c r="BC632" s="17">
        <v>0.26140788511079083</v>
      </c>
      <c r="BD632" s="17">
        <v>0.22540841503201481</v>
      </c>
      <c r="BE632" s="17">
        <v>0.1796210099903712</v>
      </c>
      <c r="BF632" s="17">
        <v>0.20751418072650371</v>
      </c>
      <c r="BG632" s="17">
        <v>0.17321386756948659</v>
      </c>
      <c r="BH632" s="17">
        <v>0.1169945315624957</v>
      </c>
      <c r="BI632" s="17">
        <v>0.4817096488553777</v>
      </c>
      <c r="BK632" s="17">
        <v>0.18254522852678079</v>
      </c>
      <c r="BL632" s="17">
        <v>0.20954536076260991</v>
      </c>
      <c r="BM632" s="17">
        <v>0.31637190648291141</v>
      </c>
      <c r="BN632" s="17">
        <v>0.25402358599864472</v>
      </c>
      <c r="BO632" s="17">
        <v>0.51417429113223034</v>
      </c>
      <c r="BQ632" s="17">
        <v>0.1969812468395091</v>
      </c>
      <c r="BR632" s="17">
        <v>0.1773008108259288</v>
      </c>
      <c r="BS632" s="17">
        <v>0.12560855448368419</v>
      </c>
      <c r="BT632" s="17">
        <v>0.1904899114865907</v>
      </c>
      <c r="BU632" s="17">
        <v>0.1934329658386536</v>
      </c>
      <c r="BV632" s="17">
        <v>0.36632182187978701</v>
      </c>
      <c r="BW632" s="17">
        <v>0.52021718098539171</v>
      </c>
      <c r="BX632" s="17">
        <v>0.24934214819053269</v>
      </c>
      <c r="BZ632" s="17">
        <v>0.19306701878477719</v>
      </c>
      <c r="CA632" s="17">
        <v>0.18051210164276671</v>
      </c>
      <c r="CB632" s="17">
        <v>0.15365442637614951</v>
      </c>
      <c r="CC632" s="17">
        <v>0.21896617095758589</v>
      </c>
      <c r="CD632" s="17">
        <v>0.1870893627121101</v>
      </c>
      <c r="CE632" s="17">
        <v>0.2280894815947761</v>
      </c>
      <c r="CF632" s="17">
        <v>0.61277975232684334</v>
      </c>
      <c r="CG632" s="17">
        <v>0.33883880344485262</v>
      </c>
      <c r="CI632" s="17">
        <v>0.17644120946906619</v>
      </c>
      <c r="CJ632" s="17">
        <v>0.16386814902452049</v>
      </c>
      <c r="CK632" s="17">
        <v>0.12918434407641069</v>
      </c>
      <c r="CL632" s="17">
        <v>0.25482442861676879</v>
      </c>
      <c r="CM632" s="17">
        <v>0.19360982737523019</v>
      </c>
      <c r="CN632" s="17">
        <v>0.46002443015424949</v>
      </c>
      <c r="CO632" s="17">
        <v>0.43877916363939612</v>
      </c>
      <c r="CP632" s="17">
        <v>0.2472796546364012</v>
      </c>
    </row>
    <row r="634" spans="2:94" ht="90" x14ac:dyDescent="0.25">
      <c r="B634" s="14" t="s">
        <v>186</v>
      </c>
    </row>
    <row r="635" spans="2:94" x14ac:dyDescent="0.25">
      <c r="B635" s="15" t="s">
        <v>15</v>
      </c>
    </row>
    <row r="636" spans="2:94" ht="30" x14ac:dyDescent="0.25">
      <c r="B636" s="16" t="s">
        <v>149</v>
      </c>
      <c r="C636" s="17">
        <v>1.8900201911865359E-2</v>
      </c>
      <c r="D636" s="17">
        <v>4.104462517093483E-2</v>
      </c>
      <c r="E636" s="17">
        <v>1.6973957528357869E-2</v>
      </c>
      <c r="F636" s="17">
        <v>2.5552274908405871E-2</v>
      </c>
      <c r="G636" s="17">
        <v>1.698706944920108E-2</v>
      </c>
      <c r="H636" s="17">
        <v>8.2795262592697781E-3</v>
      </c>
      <c r="I636" s="17">
        <v>9.1391263571847497E-3</v>
      </c>
      <c r="K636" s="17">
        <v>2.2350832962264981E-2</v>
      </c>
      <c r="L636" s="17">
        <v>1.562422376644919E-2</v>
      </c>
      <c r="N636" s="17">
        <v>8.8132526631792846E-3</v>
      </c>
      <c r="O636" s="17">
        <v>2.4512005669608011E-2</v>
      </c>
      <c r="P636" s="17">
        <v>1.479803514810399E-2</v>
      </c>
      <c r="Q636" s="17">
        <v>1.4520128005195761E-2</v>
      </c>
      <c r="R636" s="17">
        <v>3.6570152616512822E-2</v>
      </c>
      <c r="S636" s="17">
        <v>3.1516643580427578E-2</v>
      </c>
      <c r="T636" s="17">
        <v>1.4945677107552331E-2</v>
      </c>
      <c r="U636" s="17">
        <v>1.8394730870112851E-2</v>
      </c>
      <c r="V636" s="17">
        <v>1.8838505759024789E-2</v>
      </c>
      <c r="W636" s="17">
        <v>2.0066562405988728E-2</v>
      </c>
      <c r="X636" s="17">
        <v>9.8140953541463495E-3</v>
      </c>
      <c r="Z636" s="17">
        <v>1.691583364940058E-2</v>
      </c>
      <c r="AA636" s="17">
        <v>1.6233008804369588E-2</v>
      </c>
      <c r="AB636" s="17">
        <v>2.499270826197655E-2</v>
      </c>
      <c r="AC636" s="17">
        <v>1.804835967558999E-2</v>
      </c>
      <c r="AE636" s="17">
        <v>3.2959321076938587E-2</v>
      </c>
      <c r="AF636" s="17">
        <v>1.157696640456438E-2</v>
      </c>
      <c r="AG636" s="17">
        <v>2.918974683091282E-2</v>
      </c>
      <c r="AH636" s="17">
        <v>1.295716921475931E-2</v>
      </c>
      <c r="AI636" s="17">
        <v>6.5177920654788E-3</v>
      </c>
      <c r="AJ636" s="17">
        <v>1.7345301268742619E-2</v>
      </c>
      <c r="AK636" s="17">
        <v>1.601999132609724E-2</v>
      </c>
      <c r="AL636" s="17">
        <v>2.2763648444499272E-2</v>
      </c>
      <c r="AM636" s="17">
        <v>3.0732202857672981E-2</v>
      </c>
      <c r="AN636" s="17">
        <v>8.2000731145158174E-3</v>
      </c>
      <c r="AO636" s="17">
        <v>1.2640748250956639E-2</v>
      </c>
      <c r="AP636" s="17">
        <v>1.6257633560561129E-2</v>
      </c>
      <c r="AQ636" s="17">
        <v>2.0457892093450381E-2</v>
      </c>
      <c r="AR636" s="17">
        <v>2.203073978031676E-2</v>
      </c>
      <c r="AS636" s="17">
        <v>4.9944444632693638E-2</v>
      </c>
      <c r="AT636" s="17">
        <v>2.0001120587936849E-2</v>
      </c>
      <c r="AU636" s="17">
        <v>3.2621153633818213E-2</v>
      </c>
      <c r="AW636" s="17">
        <v>1.7976186923662901E-2</v>
      </c>
      <c r="AX636" s="17">
        <v>2.335900034797278E-2</v>
      </c>
      <c r="AZ636" s="17">
        <v>1.7426544656545102E-2</v>
      </c>
      <c r="BA636" s="17">
        <v>2.1233968335360429E-2</v>
      </c>
      <c r="BC636" s="17">
        <v>2.276173396660908E-2</v>
      </c>
      <c r="BD636" s="17">
        <v>1.8952121733329271E-2</v>
      </c>
      <c r="BE636" s="17">
        <v>1.758712375326555E-2</v>
      </c>
      <c r="BF636" s="17">
        <v>1.374422563370878E-2</v>
      </c>
      <c r="BG636" s="17">
        <v>1.990049262572945E-2</v>
      </c>
      <c r="BH636" s="17">
        <v>2.1037888552546759E-2</v>
      </c>
      <c r="BI636" s="17">
        <v>1.9375330109706091E-2</v>
      </c>
      <c r="BK636" s="17">
        <v>1.3682165838892349E-2</v>
      </c>
      <c r="BL636" s="17">
        <v>1.7302100502644181E-2</v>
      </c>
      <c r="BM636" s="17">
        <v>2.268819579383663E-2</v>
      </c>
      <c r="BN636" s="17">
        <v>3.9795914206542118E-2</v>
      </c>
      <c r="BO636" s="17">
        <v>2.0588842399569311E-2</v>
      </c>
      <c r="BQ636" s="17">
        <v>1.8597145750834269E-2</v>
      </c>
      <c r="BR636" s="17">
        <v>1.6416751274163598E-2</v>
      </c>
      <c r="BS636" s="17">
        <v>9.9961401777933136E-3</v>
      </c>
      <c r="BT636" s="17">
        <v>1.219389670375259E-2</v>
      </c>
      <c r="BU636" s="17">
        <v>6.8655028366593637E-2</v>
      </c>
      <c r="BV636" s="17">
        <v>1.569811987763705E-2</v>
      </c>
      <c r="BW636" s="17">
        <v>7.3380181349684539E-3</v>
      </c>
      <c r="BX636" s="17">
        <v>2.9180335540852E-2</v>
      </c>
      <c r="BZ636" s="17">
        <v>1.6099557495140328E-2</v>
      </c>
      <c r="CA636" s="17">
        <v>1.6312303926030509E-2</v>
      </c>
      <c r="CB636" s="17">
        <v>5.3268581680327312E-3</v>
      </c>
      <c r="CC636" s="17">
        <v>5.7625552811038571E-3</v>
      </c>
      <c r="CD636" s="17">
        <v>4.2498499960936062E-2</v>
      </c>
      <c r="CE636" s="17">
        <v>8.8143021085326633E-3</v>
      </c>
      <c r="CF636" s="17">
        <v>8.505972675096958E-3</v>
      </c>
      <c r="CG636" s="17">
        <v>2.460534123376882E-2</v>
      </c>
      <c r="CI636" s="17">
        <v>1.0970538866919829E-2</v>
      </c>
      <c r="CJ636" s="17">
        <v>1.7934153774365E-2</v>
      </c>
      <c r="CK636" s="17">
        <v>7.0708321490863613E-3</v>
      </c>
      <c r="CL636" s="17">
        <v>1.0898565518486541E-2</v>
      </c>
      <c r="CM636" s="17">
        <v>3.9361955490672083E-2</v>
      </c>
      <c r="CN636" s="17">
        <v>2.0734419284717549E-2</v>
      </c>
      <c r="CO636" s="17">
        <v>9.9272499102123855E-3</v>
      </c>
      <c r="CP636" s="17">
        <v>6.3600821847384914E-3</v>
      </c>
    </row>
    <row r="637" spans="2:94" x14ac:dyDescent="0.25">
      <c r="B637" s="16" t="s">
        <v>150</v>
      </c>
      <c r="C637" s="17">
        <v>5.713877594216743E-2</v>
      </c>
      <c r="D637" s="17">
        <v>9.0269165688444772E-2</v>
      </c>
      <c r="E637" s="17">
        <v>9.0355647059053232E-2</v>
      </c>
      <c r="F637" s="17">
        <v>5.8866066953945653E-2</v>
      </c>
      <c r="G637" s="17">
        <v>4.8875839724798351E-2</v>
      </c>
      <c r="H637" s="17">
        <v>3.9244408967549049E-2</v>
      </c>
      <c r="I637" s="17">
        <v>2.5530041223162041E-2</v>
      </c>
      <c r="K637" s="17">
        <v>5.8561625465181018E-2</v>
      </c>
      <c r="L637" s="17">
        <v>5.5297289757473382E-2</v>
      </c>
      <c r="N637" s="17">
        <v>5.5010323723084738E-2</v>
      </c>
      <c r="O637" s="17">
        <v>6.5787418286165272E-2</v>
      </c>
      <c r="P637" s="17">
        <v>3.973899185259841E-2</v>
      </c>
      <c r="Q637" s="17">
        <v>4.399613159446699E-2</v>
      </c>
      <c r="R637" s="17">
        <v>6.3439469900504003E-2</v>
      </c>
      <c r="S637" s="17">
        <v>6.2353767518748979E-2</v>
      </c>
      <c r="T637" s="17">
        <v>6.782661852824029E-2</v>
      </c>
      <c r="U637" s="17">
        <v>5.7408121262434941E-2</v>
      </c>
      <c r="V637" s="17">
        <v>6.4420001451039155E-2</v>
      </c>
      <c r="W637" s="17">
        <v>4.5850260168609873E-2</v>
      </c>
      <c r="X637" s="17">
        <v>6.4735807279190608E-2</v>
      </c>
      <c r="Z637" s="17">
        <v>4.8893721556440652E-2</v>
      </c>
      <c r="AA637" s="17">
        <v>4.2015663564155717E-2</v>
      </c>
      <c r="AB637" s="17">
        <v>6.0939851412132942E-2</v>
      </c>
      <c r="AC637" s="17">
        <v>7.8043444254377689E-2</v>
      </c>
      <c r="AE637" s="17">
        <v>3.5741144218470161E-2</v>
      </c>
      <c r="AF637" s="17">
        <v>9.2842427281675771E-2</v>
      </c>
      <c r="AG637" s="17">
        <v>7.1753110301388881E-2</v>
      </c>
      <c r="AH637" s="17">
        <v>7.7453069487748299E-2</v>
      </c>
      <c r="AI637" s="17">
        <v>7.2452836208312277E-2</v>
      </c>
      <c r="AJ637" s="17">
        <v>5.8383292025865743E-2</v>
      </c>
      <c r="AK637" s="17">
        <v>6.1626807006172263E-2</v>
      </c>
      <c r="AL637" s="17">
        <v>5.6369230706326039E-2</v>
      </c>
      <c r="AM637" s="17">
        <v>6.0134596933346517E-2</v>
      </c>
      <c r="AN637" s="17">
        <v>4.6553096359173887E-2</v>
      </c>
      <c r="AO637" s="17">
        <v>4.5376301904501717E-2</v>
      </c>
      <c r="AP637" s="17">
        <v>3.9292789191676072E-2</v>
      </c>
      <c r="AQ637" s="17">
        <v>3.1246401175971609E-2</v>
      </c>
      <c r="AR637" s="17">
        <v>5.4286774398718457E-2</v>
      </c>
      <c r="AS637" s="17">
        <v>6.3037747128748572E-2</v>
      </c>
      <c r="AT637" s="17">
        <v>4.1047820732774423E-2</v>
      </c>
      <c r="AU637" s="17">
        <v>2.9111764280117441E-2</v>
      </c>
      <c r="AW637" s="17">
        <v>5.9136819872082788E-2</v>
      </c>
      <c r="AX637" s="17">
        <v>5.0143648347415387E-2</v>
      </c>
      <c r="AZ637" s="17">
        <v>5.3035995014081037E-2</v>
      </c>
      <c r="BA637" s="17">
        <v>6.3636170324990332E-2</v>
      </c>
      <c r="BC637" s="17">
        <v>6.8337188304000457E-2</v>
      </c>
      <c r="BD637" s="17">
        <v>6.2864764413490398E-2</v>
      </c>
      <c r="BE637" s="17">
        <v>4.1275227250769923E-2</v>
      </c>
      <c r="BF637" s="17">
        <v>5.2098403779723627E-2</v>
      </c>
      <c r="BG637" s="17">
        <v>4.5081686553073652E-2</v>
      </c>
      <c r="BH637" s="17">
        <v>7.2509658419559184E-2</v>
      </c>
      <c r="BI637" s="17">
        <v>4.0305035266908082E-2</v>
      </c>
      <c r="BK637" s="17">
        <v>5.1257314570287649E-2</v>
      </c>
      <c r="BL637" s="17">
        <v>5.3724158278308592E-2</v>
      </c>
      <c r="BM637" s="17">
        <v>7.4641888148383448E-2</v>
      </c>
      <c r="BN637" s="17">
        <v>5.873722410777505E-2</v>
      </c>
      <c r="BO637" s="17">
        <v>6.9156644103776727E-2</v>
      </c>
      <c r="BQ637" s="17">
        <v>5.1562106018861589E-2</v>
      </c>
      <c r="BR637" s="17">
        <v>6.712132198758973E-2</v>
      </c>
      <c r="BS637" s="17">
        <v>3.8946316640575213E-2</v>
      </c>
      <c r="BT637" s="17">
        <v>9.2885048793526687E-2</v>
      </c>
      <c r="BU637" s="17">
        <v>3.8189848968991448E-2</v>
      </c>
      <c r="BV637" s="17">
        <v>6.763873337343948E-2</v>
      </c>
      <c r="BW637" s="17">
        <v>4.3826213672420747E-2</v>
      </c>
      <c r="BX637" s="17">
        <v>4.3722491511392937E-2</v>
      </c>
      <c r="BZ637" s="17">
        <v>4.6808370093739421E-2</v>
      </c>
      <c r="CA637" s="17">
        <v>5.6891749905901658E-2</v>
      </c>
      <c r="CB637" s="17">
        <v>2.210485905763453E-2</v>
      </c>
      <c r="CC637" s="17">
        <v>6.7079311295759322E-2</v>
      </c>
      <c r="CD637" s="17">
        <v>7.4141769269877547E-2</v>
      </c>
      <c r="CE637" s="17">
        <v>4.7704544896756823E-2</v>
      </c>
      <c r="CF637" s="17">
        <v>9.6365066026729493E-3</v>
      </c>
      <c r="CG637" s="17">
        <v>8.0723187613640487E-2</v>
      </c>
      <c r="CI637" s="17">
        <v>5.2442206928072943E-2</v>
      </c>
      <c r="CJ637" s="17">
        <v>4.99022265070483E-2</v>
      </c>
      <c r="CK637" s="17">
        <v>3.099988546302097E-2</v>
      </c>
      <c r="CL637" s="17">
        <v>5.9835327219538888E-2</v>
      </c>
      <c r="CM637" s="17">
        <v>6.7067568575811018E-2</v>
      </c>
      <c r="CN637" s="17">
        <v>9.0558385403063268E-2</v>
      </c>
      <c r="CO637" s="17">
        <v>3.0973456680524859E-2</v>
      </c>
      <c r="CP637" s="17">
        <v>7.922196272624904E-2</v>
      </c>
    </row>
    <row r="638" spans="2:94" x14ac:dyDescent="0.25">
      <c r="B638" s="16" t="s">
        <v>151</v>
      </c>
      <c r="C638" s="17">
        <v>0.1465933374940421</v>
      </c>
      <c r="D638" s="17">
        <v>0.2265053618875266</v>
      </c>
      <c r="E638" s="17">
        <v>0.1872340720864836</v>
      </c>
      <c r="F638" s="17">
        <v>0.18011582077332031</v>
      </c>
      <c r="G638" s="17">
        <v>0.122435720503223</v>
      </c>
      <c r="H638" s="17">
        <v>0.1073893793642605</v>
      </c>
      <c r="I638" s="17">
        <v>7.9446004777059667E-2</v>
      </c>
      <c r="K638" s="17">
        <v>0.15628737954158109</v>
      </c>
      <c r="L638" s="17">
        <v>0.1365685240068906</v>
      </c>
      <c r="N638" s="17">
        <v>0.12061688628987161</v>
      </c>
      <c r="O638" s="17">
        <v>0.1720749114206887</v>
      </c>
      <c r="P638" s="17">
        <v>0.1243565551845878</v>
      </c>
      <c r="Q638" s="17">
        <v>0.16162111345853439</v>
      </c>
      <c r="R638" s="17">
        <v>0.16883132515442539</v>
      </c>
      <c r="S638" s="17">
        <v>0.16219590368361009</v>
      </c>
      <c r="T638" s="17">
        <v>0.1658675423366075</v>
      </c>
      <c r="U638" s="17">
        <v>0.13614207170051379</v>
      </c>
      <c r="V638" s="17">
        <v>0.16280774351300331</v>
      </c>
      <c r="W638" s="17">
        <v>0.1181055293947162</v>
      </c>
      <c r="X638" s="17">
        <v>0.1260998909626995</v>
      </c>
      <c r="Z638" s="17">
        <v>0.12994406958435781</v>
      </c>
      <c r="AA638" s="17">
        <v>0.14060812373952239</v>
      </c>
      <c r="AB638" s="17">
        <v>0.1593540615727129</v>
      </c>
      <c r="AC638" s="17">
        <v>0.15915252035331379</v>
      </c>
      <c r="AE638" s="17">
        <v>0.19160148454216891</v>
      </c>
      <c r="AF638" s="17">
        <v>0.20969430214563589</v>
      </c>
      <c r="AG638" s="17">
        <v>0.16894596636316159</v>
      </c>
      <c r="AH638" s="17">
        <v>0.10956450556949759</v>
      </c>
      <c r="AI638" s="17">
        <v>0.15144947289446969</v>
      </c>
      <c r="AJ638" s="17">
        <v>0.16160077532992839</v>
      </c>
      <c r="AK638" s="17">
        <v>0.17156853600142591</v>
      </c>
      <c r="AL638" s="17">
        <v>0.12702963654291391</v>
      </c>
      <c r="AM638" s="17">
        <v>0.13900936900692451</v>
      </c>
      <c r="AN638" s="17">
        <v>0.1123383431498983</v>
      </c>
      <c r="AO638" s="17">
        <v>0.14770576442891861</v>
      </c>
      <c r="AP638" s="17">
        <v>0.13569569144770369</v>
      </c>
      <c r="AQ638" s="17">
        <v>0.15174933065461929</v>
      </c>
      <c r="AR638" s="17">
        <v>0.14060639344064471</v>
      </c>
      <c r="AS638" s="17">
        <v>8.4075835196357501E-2</v>
      </c>
      <c r="AT638" s="17">
        <v>0.113170905717704</v>
      </c>
      <c r="AU638" s="17">
        <v>0.15530481509392399</v>
      </c>
      <c r="AW638" s="17">
        <v>0.13533332979679061</v>
      </c>
      <c r="AX638" s="17">
        <v>0.19666809457939771</v>
      </c>
      <c r="AZ638" s="17">
        <v>0.1326282979717236</v>
      </c>
      <c r="BA638" s="17">
        <v>0.16870915867451469</v>
      </c>
      <c r="BC638" s="17">
        <v>0.1486600230562754</v>
      </c>
      <c r="BD638" s="17">
        <v>0.15694089685294119</v>
      </c>
      <c r="BE638" s="17">
        <v>0.13412659316467071</v>
      </c>
      <c r="BF638" s="17">
        <v>0.13304477548429039</v>
      </c>
      <c r="BG638" s="17">
        <v>0.17286939625941339</v>
      </c>
      <c r="BH638" s="17">
        <v>0.21826234205323461</v>
      </c>
      <c r="BI638" s="17">
        <v>6.2785569895334098E-2</v>
      </c>
      <c r="BK638" s="17">
        <v>0.1420758740219665</v>
      </c>
      <c r="BL638" s="17">
        <v>0.13924082742391061</v>
      </c>
      <c r="BM638" s="17">
        <v>0.1418658619898171</v>
      </c>
      <c r="BN638" s="17">
        <v>0.20255569081286071</v>
      </c>
      <c r="BO638" s="17">
        <v>0.14448511143557061</v>
      </c>
      <c r="BQ638" s="17">
        <v>0.12024833936116661</v>
      </c>
      <c r="BR638" s="17">
        <v>0.1674060586340427</v>
      </c>
      <c r="BS638" s="17">
        <v>0.11605790252788151</v>
      </c>
      <c r="BT638" s="17">
        <v>0.2345962123324391</v>
      </c>
      <c r="BU638" s="17">
        <v>0.21692922920991381</v>
      </c>
      <c r="BV638" s="17">
        <v>0.15034169826910179</v>
      </c>
      <c r="BW638" s="17">
        <v>0.13026419069567041</v>
      </c>
      <c r="BX638" s="17">
        <v>0.14119570043717769</v>
      </c>
      <c r="BZ638" s="17">
        <v>0.1375945448137674</v>
      </c>
      <c r="CA638" s="17">
        <v>0.14501363968374331</v>
      </c>
      <c r="CB638" s="17">
        <v>0.11326111758691799</v>
      </c>
      <c r="CC638" s="17">
        <v>0.18681168194294129</v>
      </c>
      <c r="CD638" s="17">
        <v>0.1807786546933442</v>
      </c>
      <c r="CE638" s="17">
        <v>0.14145374849772499</v>
      </c>
      <c r="CF638" s="17">
        <v>0.16681394956765519</v>
      </c>
      <c r="CG638" s="17">
        <v>0.14166467993139889</v>
      </c>
      <c r="CI638" s="17">
        <v>0.13924444832125041</v>
      </c>
      <c r="CJ638" s="17">
        <v>0.15950502616307491</v>
      </c>
      <c r="CK638" s="17">
        <v>9.7134957356748833E-2</v>
      </c>
      <c r="CL638" s="17">
        <v>0.1882538491160082</v>
      </c>
      <c r="CM638" s="17">
        <v>0.16685504367612461</v>
      </c>
      <c r="CN638" s="17">
        <v>0.14019478693893239</v>
      </c>
      <c r="CO638" s="17">
        <v>8.8813706368716397E-2</v>
      </c>
      <c r="CP638" s="17">
        <v>0.1326634773302422</v>
      </c>
    </row>
    <row r="639" spans="2:94" x14ac:dyDescent="0.25">
      <c r="B639" s="16" t="s">
        <v>152</v>
      </c>
      <c r="C639" s="17">
        <v>0.33429753961252962</v>
      </c>
      <c r="D639" s="17">
        <v>0.26750741917778192</v>
      </c>
      <c r="E639" s="17">
        <v>0.28449952659020572</v>
      </c>
      <c r="F639" s="17">
        <v>0.30760898899808808</v>
      </c>
      <c r="G639" s="17">
        <v>0.37549725531434819</v>
      </c>
      <c r="H639" s="17">
        <v>0.35572232929292358</v>
      </c>
      <c r="I639" s="17">
        <v>0.3928231896041427</v>
      </c>
      <c r="K639" s="17">
        <v>0.34335203185577112</v>
      </c>
      <c r="L639" s="17">
        <v>0.32712102562389428</v>
      </c>
      <c r="N639" s="17">
        <v>0.37209955418939777</v>
      </c>
      <c r="O639" s="17">
        <v>0.29799811063685178</v>
      </c>
      <c r="P639" s="17">
        <v>0.39417519104834647</v>
      </c>
      <c r="Q639" s="17">
        <v>0.35985373479854238</v>
      </c>
      <c r="R639" s="17">
        <v>0.25209334451245591</v>
      </c>
      <c r="S639" s="17">
        <v>0.30407738545105972</v>
      </c>
      <c r="T639" s="17">
        <v>0.33056471317061947</v>
      </c>
      <c r="U639" s="17">
        <v>0.35506475693544692</v>
      </c>
      <c r="V639" s="17">
        <v>0.2929114964768576</v>
      </c>
      <c r="W639" s="17">
        <v>0.35922175339017959</v>
      </c>
      <c r="X639" s="17">
        <v>0.36357021239688991</v>
      </c>
      <c r="Z639" s="17">
        <v>0.34079056179126249</v>
      </c>
      <c r="AA639" s="17">
        <v>0.34198396920796598</v>
      </c>
      <c r="AB639" s="17">
        <v>0.35884357307253029</v>
      </c>
      <c r="AC639" s="17">
        <v>0.29768506717572912</v>
      </c>
      <c r="AE639" s="17">
        <v>0.17788113750479351</v>
      </c>
      <c r="AF639" s="17">
        <v>0.24318616434443041</v>
      </c>
      <c r="AG639" s="17">
        <v>0.30940928752734809</v>
      </c>
      <c r="AH639" s="17">
        <v>0.31864080691890367</v>
      </c>
      <c r="AI639" s="17">
        <v>0.31338299227062361</v>
      </c>
      <c r="AJ639" s="17">
        <v>0.33542875065522543</v>
      </c>
      <c r="AK639" s="17">
        <v>0.34371246753304902</v>
      </c>
      <c r="AL639" s="17">
        <v>0.3635429857344703</v>
      </c>
      <c r="AM639" s="17">
        <v>0.37011608179681282</v>
      </c>
      <c r="AN639" s="17">
        <v>0.36448349505518318</v>
      </c>
      <c r="AO639" s="17">
        <v>0.31645326346705349</v>
      </c>
      <c r="AP639" s="17">
        <v>0.36561263652429749</v>
      </c>
      <c r="AQ639" s="17">
        <v>0.39207663267481607</v>
      </c>
      <c r="AR639" s="17">
        <v>0.36816673612780643</v>
      </c>
      <c r="AS639" s="17">
        <v>0.35106984473306718</v>
      </c>
      <c r="AT639" s="17">
        <v>0.34658417378602741</v>
      </c>
      <c r="AU639" s="17">
        <v>0.26566814283969009</v>
      </c>
      <c r="AW639" s="17">
        <v>0.34103844317201598</v>
      </c>
      <c r="AX639" s="17">
        <v>0.31223139960633928</v>
      </c>
      <c r="AZ639" s="17">
        <v>0.34790467158839561</v>
      </c>
      <c r="BA639" s="17">
        <v>0.31274852093081368</v>
      </c>
      <c r="BC639" s="17">
        <v>0.32088696372409697</v>
      </c>
      <c r="BD639" s="17">
        <v>0.35201508632215539</v>
      </c>
      <c r="BE639" s="17">
        <v>0.35696747614295338</v>
      </c>
      <c r="BF639" s="17">
        <v>0.34247795549801252</v>
      </c>
      <c r="BG639" s="17">
        <v>0.32633248169481699</v>
      </c>
      <c r="BH639" s="17">
        <v>0.25463885514047979</v>
      </c>
      <c r="BI639" s="17">
        <v>0.26006667917502169</v>
      </c>
      <c r="BK639" s="17">
        <v>0.3632654044144713</v>
      </c>
      <c r="BL639" s="17">
        <v>0.34372549676437592</v>
      </c>
      <c r="BM639" s="17">
        <v>0.29529514356999809</v>
      </c>
      <c r="BN639" s="17">
        <v>0.30174634327472161</v>
      </c>
      <c r="BO639" s="17">
        <v>0.1317800808301284</v>
      </c>
      <c r="BQ639" s="17">
        <v>0.36883816094867411</v>
      </c>
      <c r="BR639" s="17">
        <v>0.36532380506398959</v>
      </c>
      <c r="BS639" s="17">
        <v>0.35565541738669432</v>
      </c>
      <c r="BT639" s="17">
        <v>0.33338389538607449</v>
      </c>
      <c r="BU639" s="17">
        <v>0.2147900760000753</v>
      </c>
      <c r="BV639" s="17">
        <v>0.26733354954425881</v>
      </c>
      <c r="BW639" s="17">
        <v>0.20914529881049779</v>
      </c>
      <c r="BX639" s="17">
        <v>0.3119702164590934</v>
      </c>
      <c r="BZ639" s="17">
        <v>0.37131654399978209</v>
      </c>
      <c r="CA639" s="17">
        <v>0.36558719388065652</v>
      </c>
      <c r="CB639" s="17">
        <v>0.41505686524197738</v>
      </c>
      <c r="CC639" s="17">
        <v>0.36910186134850442</v>
      </c>
      <c r="CD639" s="17">
        <v>0.28819905229889148</v>
      </c>
      <c r="CE639" s="17">
        <v>0.35165780910855787</v>
      </c>
      <c r="CF639" s="17">
        <v>0.10239359032612549</v>
      </c>
      <c r="CG639" s="17">
        <v>0.26364175544214141</v>
      </c>
      <c r="CI639" s="17">
        <v>0.41284162161041388</v>
      </c>
      <c r="CJ639" s="17">
        <v>0.3564998272555962</v>
      </c>
      <c r="CK639" s="17">
        <v>0.39669539151433381</v>
      </c>
      <c r="CL639" s="17">
        <v>0.31763748982025869</v>
      </c>
      <c r="CM639" s="17">
        <v>0.30440409738050372</v>
      </c>
      <c r="CN639" s="17">
        <v>0.1896350814129498</v>
      </c>
      <c r="CO639" s="17">
        <v>0.27667119176546712</v>
      </c>
      <c r="CP639" s="17">
        <v>0.35548762248234828</v>
      </c>
    </row>
    <row r="640" spans="2:94" ht="30" x14ac:dyDescent="0.25">
      <c r="B640" s="16" t="s">
        <v>153</v>
      </c>
      <c r="C640" s="17">
        <v>0.21444278170127959</v>
      </c>
      <c r="D640" s="17">
        <v>0.17182835236570751</v>
      </c>
      <c r="E640" s="17">
        <v>0.20267576108576149</v>
      </c>
      <c r="F640" s="17">
        <v>0.1905707815245912</v>
      </c>
      <c r="G640" s="17">
        <v>0.19874171817231939</v>
      </c>
      <c r="H640" s="17">
        <v>0.26936284153273482</v>
      </c>
      <c r="I640" s="17">
        <v>0.2473731663416997</v>
      </c>
      <c r="K640" s="17">
        <v>0.25901655744373508</v>
      </c>
      <c r="L640" s="17">
        <v>0.17139917237725191</v>
      </c>
      <c r="N640" s="17">
        <v>0.2104343695188142</v>
      </c>
      <c r="O640" s="17">
        <v>0.17359869888979451</v>
      </c>
      <c r="P640" s="17">
        <v>0.1764893735406366</v>
      </c>
      <c r="Q640" s="17">
        <v>0.2007904186003733</v>
      </c>
      <c r="R640" s="17">
        <v>0.23039022075513391</v>
      </c>
      <c r="S640" s="17">
        <v>0.18028809929411441</v>
      </c>
      <c r="T640" s="17">
        <v>0.16687299273286571</v>
      </c>
      <c r="U640" s="17">
        <v>0.21031006910159039</v>
      </c>
      <c r="V640" s="17">
        <v>0.28314098510295471</v>
      </c>
      <c r="W640" s="17">
        <v>0.2346710900604207</v>
      </c>
      <c r="X640" s="17">
        <v>0.20207652596305381</v>
      </c>
      <c r="Z640" s="17">
        <v>0.27606693903492052</v>
      </c>
      <c r="AA640" s="17">
        <v>0.20879965453049509</v>
      </c>
      <c r="AB640" s="17">
        <v>0.2100654070265992</v>
      </c>
      <c r="AC640" s="17">
        <v>0.15831530612666381</v>
      </c>
      <c r="AE640" s="17">
        <v>0.12673440628012339</v>
      </c>
      <c r="AF640" s="17">
        <v>0.1244127263587077</v>
      </c>
      <c r="AG640" s="17">
        <v>0.17386303919086549</v>
      </c>
      <c r="AH640" s="17">
        <v>0.1859230734519231</v>
      </c>
      <c r="AI640" s="17">
        <v>0.21606687318592319</v>
      </c>
      <c r="AJ640" s="17">
        <v>0.22104297032047049</v>
      </c>
      <c r="AK640" s="17">
        <v>0.17377246550590569</v>
      </c>
      <c r="AL640" s="17">
        <v>0.19812401975131189</v>
      </c>
      <c r="AM640" s="17">
        <v>0.20200223181685839</v>
      </c>
      <c r="AN640" s="17">
        <v>0.2597679596051588</v>
      </c>
      <c r="AO640" s="17">
        <v>0.29059474546792963</v>
      </c>
      <c r="AP640" s="17">
        <v>0.22091677018097089</v>
      </c>
      <c r="AQ640" s="17">
        <v>0.2465334458447431</v>
      </c>
      <c r="AR640" s="17">
        <v>0.24926049333803599</v>
      </c>
      <c r="AS640" s="17">
        <v>0.24170930078427291</v>
      </c>
      <c r="AT640" s="17">
        <v>0.33295615982041638</v>
      </c>
      <c r="AU640" s="17">
        <v>0.1050121934056861</v>
      </c>
      <c r="AW640" s="17">
        <v>0.2081676134556795</v>
      </c>
      <c r="AX640" s="17">
        <v>0.23956985502663489</v>
      </c>
      <c r="AZ640" s="17">
        <v>0.2358397311514833</v>
      </c>
      <c r="BA640" s="17">
        <v>0.18055737041461301</v>
      </c>
      <c r="BC640" s="17">
        <v>0.17667299373188111</v>
      </c>
      <c r="BD640" s="17">
        <v>0.18599101294012971</v>
      </c>
      <c r="BE640" s="17">
        <v>0.26863131944720131</v>
      </c>
      <c r="BF640" s="17">
        <v>0.24520029020144721</v>
      </c>
      <c r="BG640" s="17">
        <v>0.27297927458210358</v>
      </c>
      <c r="BH640" s="17">
        <v>0.31655672427168391</v>
      </c>
      <c r="BI640" s="17">
        <v>0.1325488608204774</v>
      </c>
      <c r="BK640" s="17">
        <v>0.24241856898294359</v>
      </c>
      <c r="BL640" s="17">
        <v>0.23846003105575131</v>
      </c>
      <c r="BM640" s="17">
        <v>0.15736494401225579</v>
      </c>
      <c r="BN640" s="17">
        <v>0.14077147066426901</v>
      </c>
      <c r="BO640" s="17">
        <v>0.1123620162756333</v>
      </c>
      <c r="BQ640" s="17">
        <v>0.24305413797213829</v>
      </c>
      <c r="BR640" s="17">
        <v>0.20398746926161621</v>
      </c>
      <c r="BS640" s="17">
        <v>0.35445068260157508</v>
      </c>
      <c r="BT640" s="17">
        <v>0.15968675044361899</v>
      </c>
      <c r="BU640" s="17">
        <v>0.2474225268922107</v>
      </c>
      <c r="BV640" s="17">
        <v>0.14995592428613569</v>
      </c>
      <c r="BW640" s="17">
        <v>8.3353569834373503E-2</v>
      </c>
      <c r="BX640" s="17">
        <v>0.20756759058079061</v>
      </c>
      <c r="BZ640" s="17">
        <v>0.23068508206449459</v>
      </c>
      <c r="CA640" s="17">
        <v>0.23821170071883541</v>
      </c>
      <c r="CB640" s="17">
        <v>0.29816792031199801</v>
      </c>
      <c r="CC640" s="17">
        <v>0.1637896792126935</v>
      </c>
      <c r="CD640" s="17">
        <v>0.2192534511126813</v>
      </c>
      <c r="CE640" s="17">
        <v>0.19427838626650529</v>
      </c>
      <c r="CF640" s="17">
        <v>9.3507018300517386E-2</v>
      </c>
      <c r="CG640" s="17">
        <v>0.15672327622246829</v>
      </c>
      <c r="CI640" s="17">
        <v>0.20099759915671811</v>
      </c>
      <c r="CJ640" s="17">
        <v>0.25978039366859951</v>
      </c>
      <c r="CK640" s="17">
        <v>0.34510960964551451</v>
      </c>
      <c r="CL640" s="17">
        <v>0.17971436209803701</v>
      </c>
      <c r="CM640" s="17">
        <v>0.22651645519005789</v>
      </c>
      <c r="CN640" s="17">
        <v>9.6520648196042183E-2</v>
      </c>
      <c r="CO640" s="17">
        <v>0.14923457065205009</v>
      </c>
      <c r="CP640" s="17">
        <v>0.16314103271876201</v>
      </c>
    </row>
    <row r="641" spans="2:94" x14ac:dyDescent="0.25">
      <c r="B641" s="16" t="s">
        <v>85</v>
      </c>
      <c r="C641" s="17">
        <v>0.2286273633381159</v>
      </c>
      <c r="D641" s="17">
        <v>0.20284507570960439</v>
      </c>
      <c r="E641" s="17">
        <v>0.2182610356501381</v>
      </c>
      <c r="F641" s="17">
        <v>0.2372860668416488</v>
      </c>
      <c r="G641" s="17">
        <v>0.23746239683611001</v>
      </c>
      <c r="H641" s="17">
        <v>0.2200015145832622</v>
      </c>
      <c r="I641" s="17">
        <v>0.24568847169675109</v>
      </c>
      <c r="K641" s="17">
        <v>0.1604315727314666</v>
      </c>
      <c r="L641" s="17">
        <v>0.29398976446804059</v>
      </c>
      <c r="N641" s="17">
        <v>0.23302561361565219</v>
      </c>
      <c r="O641" s="17">
        <v>0.26602885509689178</v>
      </c>
      <c r="P641" s="17">
        <v>0.25044185322572671</v>
      </c>
      <c r="Q641" s="17">
        <v>0.21921847354288709</v>
      </c>
      <c r="R641" s="17">
        <v>0.2486754870609679</v>
      </c>
      <c r="S641" s="17">
        <v>0.25956820047203921</v>
      </c>
      <c r="T641" s="17">
        <v>0.25392245612411468</v>
      </c>
      <c r="U641" s="17">
        <v>0.222680250129901</v>
      </c>
      <c r="V641" s="17">
        <v>0.17788126769712051</v>
      </c>
      <c r="W641" s="17">
        <v>0.22208480458008489</v>
      </c>
      <c r="X641" s="17">
        <v>0.2337034680440197</v>
      </c>
      <c r="Z641" s="17">
        <v>0.18738887438361801</v>
      </c>
      <c r="AA641" s="17">
        <v>0.25035958015349119</v>
      </c>
      <c r="AB641" s="17">
        <v>0.1858043986540481</v>
      </c>
      <c r="AC641" s="17">
        <v>0.28875530241432562</v>
      </c>
      <c r="AE641" s="17">
        <v>0.43508250637750567</v>
      </c>
      <c r="AF641" s="17">
        <v>0.31828741346498568</v>
      </c>
      <c r="AG641" s="17">
        <v>0.24683884978632309</v>
      </c>
      <c r="AH641" s="17">
        <v>0.29546137535716799</v>
      </c>
      <c r="AI641" s="17">
        <v>0.2401300333751924</v>
      </c>
      <c r="AJ641" s="17">
        <v>0.20619891039976729</v>
      </c>
      <c r="AK641" s="17">
        <v>0.2332997326273499</v>
      </c>
      <c r="AL641" s="17">
        <v>0.23217047882047839</v>
      </c>
      <c r="AM641" s="17">
        <v>0.19800551758838469</v>
      </c>
      <c r="AN641" s="17">
        <v>0.20865703271607011</v>
      </c>
      <c r="AO641" s="17">
        <v>0.1872291764806398</v>
      </c>
      <c r="AP641" s="17">
        <v>0.22222447909479071</v>
      </c>
      <c r="AQ641" s="17">
        <v>0.1579362975563996</v>
      </c>
      <c r="AR641" s="17">
        <v>0.1656488629144777</v>
      </c>
      <c r="AS641" s="17">
        <v>0.21016282752486029</v>
      </c>
      <c r="AT641" s="17">
        <v>0.14623981935514099</v>
      </c>
      <c r="AU641" s="17">
        <v>0.41228193074676411</v>
      </c>
      <c r="AW641" s="17">
        <v>0.23834760677976821</v>
      </c>
      <c r="AX641" s="17">
        <v>0.17802800209224001</v>
      </c>
      <c r="AZ641" s="17">
        <v>0.2131647596177714</v>
      </c>
      <c r="BA641" s="17">
        <v>0.25311481131970781</v>
      </c>
      <c r="BC641" s="17">
        <v>0.26268109721713689</v>
      </c>
      <c r="BD641" s="17">
        <v>0.22323611773795421</v>
      </c>
      <c r="BE641" s="17">
        <v>0.18141226024113899</v>
      </c>
      <c r="BF641" s="17">
        <v>0.2134343494028175</v>
      </c>
      <c r="BG641" s="17">
        <v>0.1628366682848629</v>
      </c>
      <c r="BH641" s="17">
        <v>0.1169945315624957</v>
      </c>
      <c r="BI641" s="17">
        <v>0.48491852473255248</v>
      </c>
      <c r="BK641" s="17">
        <v>0.18730067217143859</v>
      </c>
      <c r="BL641" s="17">
        <v>0.2075473859750096</v>
      </c>
      <c r="BM641" s="17">
        <v>0.30814396648570902</v>
      </c>
      <c r="BN641" s="17">
        <v>0.25639335693383142</v>
      </c>
      <c r="BO641" s="17">
        <v>0.5216273049553215</v>
      </c>
      <c r="BQ641" s="17">
        <v>0.19770010994832529</v>
      </c>
      <c r="BR641" s="17">
        <v>0.17974459377859811</v>
      </c>
      <c r="BS641" s="17">
        <v>0.1248935406654805</v>
      </c>
      <c r="BT641" s="17">
        <v>0.16725419634058819</v>
      </c>
      <c r="BU641" s="17">
        <v>0.21401329056221541</v>
      </c>
      <c r="BV641" s="17">
        <v>0.34903197464942731</v>
      </c>
      <c r="BW641" s="17">
        <v>0.52607270885206914</v>
      </c>
      <c r="BX641" s="17">
        <v>0.26636366547069318</v>
      </c>
      <c r="BZ641" s="17">
        <v>0.1974959015330762</v>
      </c>
      <c r="CA641" s="17">
        <v>0.1779834118848328</v>
      </c>
      <c r="CB641" s="17">
        <v>0.14608237963343951</v>
      </c>
      <c r="CC641" s="17">
        <v>0.2074549109189977</v>
      </c>
      <c r="CD641" s="17">
        <v>0.1951285726642695</v>
      </c>
      <c r="CE641" s="17">
        <v>0.25609120912192229</v>
      </c>
      <c r="CF641" s="17">
        <v>0.61914296252793188</v>
      </c>
      <c r="CG641" s="17">
        <v>0.3326417595565821</v>
      </c>
      <c r="CI641" s="17">
        <v>0.1835035851166249</v>
      </c>
      <c r="CJ641" s="17">
        <v>0.1563783726313161</v>
      </c>
      <c r="CK641" s="17">
        <v>0.1229893238712956</v>
      </c>
      <c r="CL641" s="17">
        <v>0.24366040622767071</v>
      </c>
      <c r="CM641" s="17">
        <v>0.1957948796868306</v>
      </c>
      <c r="CN641" s="17">
        <v>0.46235667876429459</v>
      </c>
      <c r="CO641" s="17">
        <v>0.44437982462302911</v>
      </c>
      <c r="CP641" s="17">
        <v>0.26312582255765993</v>
      </c>
    </row>
    <row r="643" spans="2:94" ht="90" x14ac:dyDescent="0.25">
      <c r="B643" s="14" t="s">
        <v>187</v>
      </c>
    </row>
    <row r="644" spans="2:94" x14ac:dyDescent="0.25">
      <c r="B644" s="15" t="s">
        <v>15</v>
      </c>
    </row>
    <row r="645" spans="2:94" x14ac:dyDescent="0.25">
      <c r="B645" s="14" t="s">
        <v>139</v>
      </c>
      <c r="C645" s="17">
        <v>0.19299226697987121</v>
      </c>
      <c r="D645" s="17">
        <v>0.30710142136328761</v>
      </c>
      <c r="E645" s="17">
        <v>0.29557662019807213</v>
      </c>
      <c r="F645" s="17">
        <v>0.23989338046314479</v>
      </c>
      <c r="G645" s="17">
        <v>0.1553690668078864</v>
      </c>
      <c r="H645" s="17">
        <v>0.1246193732537007</v>
      </c>
      <c r="I645" s="17">
        <v>7.2459909913524329E-2</v>
      </c>
      <c r="K645" s="17">
        <v>0.20263222704247191</v>
      </c>
      <c r="L645" s="17">
        <v>0.18453930164944629</v>
      </c>
      <c r="N645" s="17">
        <v>0.16998357783222509</v>
      </c>
      <c r="O645" s="17">
        <v>0.1945459646253497</v>
      </c>
      <c r="P645" s="17">
        <v>0.15238466693713901</v>
      </c>
      <c r="Q645" s="17">
        <v>0.19615162932951041</v>
      </c>
      <c r="R645" s="17">
        <v>0.19410640663341061</v>
      </c>
      <c r="S645" s="17">
        <v>0.1929723993514656</v>
      </c>
      <c r="T645" s="17">
        <v>0.19169046827008529</v>
      </c>
      <c r="U645" s="17">
        <v>0.17990079681128959</v>
      </c>
      <c r="V645" s="17">
        <v>0.26880324113590459</v>
      </c>
      <c r="W645" s="17">
        <v>0.16152287937656309</v>
      </c>
      <c r="X645" s="17">
        <v>0.16224887081062719</v>
      </c>
      <c r="Z645" s="17">
        <v>0.20739832911116091</v>
      </c>
      <c r="AA645" s="17">
        <v>0.17751790534720771</v>
      </c>
      <c r="AB645" s="17">
        <v>0.21149861764378039</v>
      </c>
      <c r="AC645" s="17">
        <v>0.1773152977303428</v>
      </c>
      <c r="AE645" s="17">
        <v>0.2453888505894285</v>
      </c>
      <c r="AF645" s="17">
        <v>0.19274020984778689</v>
      </c>
      <c r="AG645" s="17">
        <v>0.16176382905608519</v>
      </c>
      <c r="AH645" s="17">
        <v>0.16962465448578201</v>
      </c>
      <c r="AI645" s="17">
        <v>0.1744353889316726</v>
      </c>
      <c r="AJ645" s="17">
        <v>0.18940352480869549</v>
      </c>
      <c r="AK645" s="17">
        <v>0.17650495119123091</v>
      </c>
      <c r="AL645" s="17">
        <v>0.15756143822421301</v>
      </c>
      <c r="AM645" s="17">
        <v>0.18634400407662441</v>
      </c>
      <c r="AN645" s="17">
        <v>0.18283890263613489</v>
      </c>
      <c r="AO645" s="17">
        <v>0.16684577865401989</v>
      </c>
      <c r="AP645" s="17">
        <v>0.1944769780093499</v>
      </c>
      <c r="AQ645" s="17">
        <v>0.28835776380273681</v>
      </c>
      <c r="AR645" s="17">
        <v>0.21503270666063901</v>
      </c>
      <c r="AS645" s="17">
        <v>0.23009882818236799</v>
      </c>
      <c r="AT645" s="17">
        <v>0.33969932938102548</v>
      </c>
      <c r="AU645" s="17">
        <v>0.16130884729220471</v>
      </c>
      <c r="AW645" s="17">
        <v>0.15616326236842959</v>
      </c>
      <c r="AX645" s="17">
        <v>0.35400794095982352</v>
      </c>
      <c r="AZ645" s="17">
        <v>0.19521644964335949</v>
      </c>
      <c r="BA645" s="17">
        <v>0.18946992635349491</v>
      </c>
      <c r="BC645" s="17">
        <v>0.15948542095132259</v>
      </c>
      <c r="BD645" s="17">
        <v>0.16672819500206559</v>
      </c>
      <c r="BE645" s="17">
        <v>0.2125758872700165</v>
      </c>
      <c r="BF645" s="17">
        <v>0.20736862938794029</v>
      </c>
      <c r="BG645" s="17">
        <v>0.28829310778186629</v>
      </c>
      <c r="BH645" s="17">
        <v>0.37634681779323631</v>
      </c>
      <c r="BI645" s="17">
        <v>0.1113645918883642</v>
      </c>
      <c r="BK645" s="17">
        <v>0.20470419422523389</v>
      </c>
      <c r="BL645" s="17">
        <v>0.15411008042077029</v>
      </c>
      <c r="BM645" s="17">
        <v>0.2223855449312353</v>
      </c>
      <c r="BN645" s="17">
        <v>0.2465179550807389</v>
      </c>
      <c r="BO645" s="17">
        <v>0.12186416723891171</v>
      </c>
      <c r="BQ645" s="17">
        <v>0.15410882978872539</v>
      </c>
      <c r="BR645" s="17">
        <v>0.24400279672349959</v>
      </c>
      <c r="BS645" s="17">
        <v>0.18399824769622439</v>
      </c>
      <c r="BT645" s="17">
        <v>0.29375869312668268</v>
      </c>
      <c r="BU645" s="17">
        <v>0.25461126778397392</v>
      </c>
      <c r="BV645" s="17">
        <v>0.17525645809202611</v>
      </c>
      <c r="BW645" s="17">
        <v>7.1186296222819856E-2</v>
      </c>
      <c r="BX645" s="17">
        <v>0.18983652453844971</v>
      </c>
      <c r="BZ645" s="17">
        <v>0.1850200252350814</v>
      </c>
      <c r="CA645" s="17">
        <v>0.2348868919878844</v>
      </c>
      <c r="CB645" s="17">
        <v>0.15896818454454911</v>
      </c>
      <c r="CC645" s="17">
        <v>0.24240743653934971</v>
      </c>
      <c r="CD645" s="17">
        <v>0.1777404959809141</v>
      </c>
      <c r="CE645" s="17">
        <v>0.19900724721932281</v>
      </c>
      <c r="CF645" s="17">
        <v>0.108757418420663</v>
      </c>
      <c r="CG645" s="17">
        <v>0.1671574591849414</v>
      </c>
      <c r="CI645" s="17">
        <v>0.22117976230952599</v>
      </c>
      <c r="CJ645" s="17">
        <v>0.26596807040283832</v>
      </c>
      <c r="CK645" s="17">
        <v>0.18267063732532851</v>
      </c>
      <c r="CL645" s="17">
        <v>0.20412046180158869</v>
      </c>
      <c r="CM645" s="17">
        <v>0.1700637410560033</v>
      </c>
      <c r="CN645" s="17">
        <v>0.14220403439871601</v>
      </c>
      <c r="CO645" s="17">
        <v>0.1087965684829067</v>
      </c>
      <c r="CP645" s="17">
        <v>0.16109639079565119</v>
      </c>
    </row>
    <row r="646" spans="2:94" x14ac:dyDescent="0.25">
      <c r="B646" s="14" t="s">
        <v>140</v>
      </c>
      <c r="C646" s="17">
        <v>0.34860795069107892</v>
      </c>
      <c r="D646" s="17">
        <v>0.24885484360951041</v>
      </c>
      <c r="E646" s="17">
        <v>0.24158905269688991</v>
      </c>
      <c r="F646" s="17">
        <v>0.25904142535772012</v>
      </c>
      <c r="G646" s="17">
        <v>0.35516960197315778</v>
      </c>
      <c r="H646" s="17">
        <v>0.4545977719877824</v>
      </c>
      <c r="I646" s="17">
        <v>0.49783520262053199</v>
      </c>
      <c r="K646" s="17">
        <v>0.40243166786810108</v>
      </c>
      <c r="L646" s="17">
        <v>0.29585188926987332</v>
      </c>
      <c r="N646" s="17">
        <v>0.37816029217938102</v>
      </c>
      <c r="O646" s="17">
        <v>0.35722330246605138</v>
      </c>
      <c r="P646" s="17">
        <v>0.3361101493139047</v>
      </c>
      <c r="Q646" s="17">
        <v>0.36772841504865528</v>
      </c>
      <c r="R646" s="17">
        <v>0.31672569397861688</v>
      </c>
      <c r="S646" s="17">
        <v>0.31998223721647501</v>
      </c>
      <c r="T646" s="17">
        <v>0.30363245151719159</v>
      </c>
      <c r="U646" s="17">
        <v>0.32551717558354237</v>
      </c>
      <c r="V646" s="17">
        <v>0.34273759360516609</v>
      </c>
      <c r="W646" s="17">
        <v>0.3920931577595782</v>
      </c>
      <c r="X646" s="17">
        <v>0.36839413194425141</v>
      </c>
      <c r="Z646" s="17">
        <v>0.41185003058578779</v>
      </c>
      <c r="AA646" s="17">
        <v>0.36125223161241887</v>
      </c>
      <c r="AB646" s="17">
        <v>0.32352469431125708</v>
      </c>
      <c r="AC646" s="17">
        <v>0.28842697289455899</v>
      </c>
      <c r="AE646" s="17">
        <v>0.12623363346258071</v>
      </c>
      <c r="AF646" s="17">
        <v>0.2074761179213524</v>
      </c>
      <c r="AG646" s="17">
        <v>0.3151968841158006</v>
      </c>
      <c r="AH646" s="17">
        <v>0.31807718314477418</v>
      </c>
      <c r="AI646" s="17">
        <v>0.34158126315762227</v>
      </c>
      <c r="AJ646" s="17">
        <v>0.352967322986659</v>
      </c>
      <c r="AK646" s="17">
        <v>0.30371053649936108</v>
      </c>
      <c r="AL646" s="17">
        <v>0.3835574350778686</v>
      </c>
      <c r="AM646" s="17">
        <v>0.39562267792113232</v>
      </c>
      <c r="AN646" s="17">
        <v>0.38644284187093492</v>
      </c>
      <c r="AO646" s="17">
        <v>0.39452437976749738</v>
      </c>
      <c r="AP646" s="17">
        <v>0.38748682882566082</v>
      </c>
      <c r="AQ646" s="17">
        <v>0.40762218236037651</v>
      </c>
      <c r="AR646" s="17">
        <v>0.45325632804068788</v>
      </c>
      <c r="AS646" s="17">
        <v>0.41503552944010519</v>
      </c>
      <c r="AT646" s="17">
        <v>0.33740452212629879</v>
      </c>
      <c r="AU646" s="17">
        <v>0.235185422304904</v>
      </c>
      <c r="AW646" s="17">
        <v>0.37449194270466291</v>
      </c>
      <c r="AX646" s="17">
        <v>0.24148272743828161</v>
      </c>
      <c r="AZ646" s="17">
        <v>0.36516087323231411</v>
      </c>
      <c r="BA646" s="17">
        <v>0.32239381256772359</v>
      </c>
      <c r="BC646" s="17">
        <v>0.34247651560732417</v>
      </c>
      <c r="BD646" s="17">
        <v>0.35050793987883611</v>
      </c>
      <c r="BE646" s="17">
        <v>0.35987106716937511</v>
      </c>
      <c r="BF646" s="17">
        <v>0.38385576013861472</v>
      </c>
      <c r="BG646" s="17">
        <v>0.31227644669006221</v>
      </c>
      <c r="BH646" s="17">
        <v>0.30397625087772562</v>
      </c>
      <c r="BI646" s="17">
        <v>0.28083643358696092</v>
      </c>
      <c r="BK646" s="17">
        <v>0.39201497934372398</v>
      </c>
      <c r="BL646" s="17">
        <v>0.3948791034427338</v>
      </c>
      <c r="BM646" s="17">
        <v>0.2244498299366107</v>
      </c>
      <c r="BN646" s="17">
        <v>0.27724465452765013</v>
      </c>
      <c r="BO646" s="17">
        <v>0.15974791493384391</v>
      </c>
      <c r="BQ646" s="17">
        <v>0.43898969888740103</v>
      </c>
      <c r="BR646" s="17">
        <v>0.33841365137461649</v>
      </c>
      <c r="BS646" s="17">
        <v>0.43564374333076361</v>
      </c>
      <c r="BT646" s="17">
        <v>0.22746691885675199</v>
      </c>
      <c r="BU646" s="17">
        <v>0.3451311260864714</v>
      </c>
      <c r="BV646" s="17">
        <v>0.22412943407444511</v>
      </c>
      <c r="BW646" s="17">
        <v>0.19144828336447581</v>
      </c>
      <c r="BX646" s="17">
        <v>0.33634779564097989</v>
      </c>
      <c r="BZ646" s="17">
        <v>0.40715889649181869</v>
      </c>
      <c r="CA646" s="17">
        <v>0.3546623980290754</v>
      </c>
      <c r="CB646" s="17">
        <v>0.45505324983391932</v>
      </c>
      <c r="CC646" s="17">
        <v>0.28085837619638487</v>
      </c>
      <c r="CD646" s="17">
        <v>0.37209533716749521</v>
      </c>
      <c r="CE646" s="17">
        <v>0.34887817266047039</v>
      </c>
      <c r="CF646" s="17">
        <v>9.8118346513533655E-2</v>
      </c>
      <c r="CG646" s="17">
        <v>0.26880334452782451</v>
      </c>
      <c r="CI646" s="17">
        <v>0.36897613200959001</v>
      </c>
      <c r="CJ646" s="17">
        <v>0.34763689569043588</v>
      </c>
      <c r="CK646" s="17">
        <v>0.4821208810697965</v>
      </c>
      <c r="CL646" s="17">
        <v>0.28938348431303079</v>
      </c>
      <c r="CM646" s="17">
        <v>0.37869756318783998</v>
      </c>
      <c r="CN646" s="17">
        <v>0.19019568076065119</v>
      </c>
      <c r="CO646" s="17">
        <v>0.26352960077170062</v>
      </c>
      <c r="CP646" s="17">
        <v>0.37813587216794298</v>
      </c>
    </row>
    <row r="647" spans="2:94" x14ac:dyDescent="0.25">
      <c r="B647" s="14" t="s">
        <v>141</v>
      </c>
      <c r="C647" s="17">
        <v>-0.15561568371120771</v>
      </c>
      <c r="D647" s="17">
        <v>5.8246577753777173E-2</v>
      </c>
      <c r="E647" s="17">
        <v>5.3987567501182138E-2</v>
      </c>
      <c r="F647" s="17">
        <v>-1.9148044894575281E-2</v>
      </c>
      <c r="G647" s="17">
        <v>-0.19980053516527149</v>
      </c>
      <c r="H647" s="17">
        <v>-0.32997839873408169</v>
      </c>
      <c r="I647" s="17">
        <v>-0.42537529270700769</v>
      </c>
      <c r="K647" s="17">
        <v>-0.19979944082562931</v>
      </c>
      <c r="L647" s="17">
        <v>-0.11131258762042701</v>
      </c>
      <c r="N647" s="17">
        <v>-0.2081767143471559</v>
      </c>
      <c r="O647" s="17">
        <v>-0.16267733784070171</v>
      </c>
      <c r="P647" s="17">
        <v>-0.1837254823767657</v>
      </c>
      <c r="Q647" s="17">
        <v>-0.17157678571914489</v>
      </c>
      <c r="R647" s="17">
        <v>-0.1226192873452063</v>
      </c>
      <c r="S647" s="17">
        <v>-0.12700983786500941</v>
      </c>
      <c r="T647" s="17">
        <v>-0.1119419832471063</v>
      </c>
      <c r="U647" s="17">
        <v>-0.14561637877225281</v>
      </c>
      <c r="V647" s="17">
        <v>-7.39343524692615E-2</v>
      </c>
      <c r="W647" s="17">
        <v>-0.23057027838301511</v>
      </c>
      <c r="X647" s="17">
        <v>-0.20614526113362419</v>
      </c>
      <c r="Z647" s="17">
        <v>-0.20445170147462699</v>
      </c>
      <c r="AA647" s="17">
        <v>-0.18373432626521119</v>
      </c>
      <c r="AB647" s="17">
        <v>-0.1120260766674767</v>
      </c>
      <c r="AC647" s="17">
        <v>-0.1111116751642162</v>
      </c>
      <c r="AE647" s="17">
        <v>0.1191552171268478</v>
      </c>
      <c r="AF647" s="17">
        <v>-1.473590807356551E-2</v>
      </c>
      <c r="AG647" s="17">
        <v>-0.15343305505971541</v>
      </c>
      <c r="AH647" s="17">
        <v>-0.14845252865899219</v>
      </c>
      <c r="AI647" s="17">
        <v>-0.1671458742259497</v>
      </c>
      <c r="AJ647" s="17">
        <v>-0.16356379817796349</v>
      </c>
      <c r="AK647" s="17">
        <v>-0.1272055853081302</v>
      </c>
      <c r="AL647" s="17">
        <v>-0.2259959968536556</v>
      </c>
      <c r="AM647" s="17">
        <v>-0.2092786738445078</v>
      </c>
      <c r="AN647" s="17">
        <v>-0.2036039392348</v>
      </c>
      <c r="AO647" s="17">
        <v>-0.22767860111347751</v>
      </c>
      <c r="AP647" s="17">
        <v>-0.19300985081631081</v>
      </c>
      <c r="AQ647" s="17">
        <v>-0.11926441855763981</v>
      </c>
      <c r="AR647" s="17">
        <v>-0.23822362138004891</v>
      </c>
      <c r="AS647" s="17">
        <v>-0.1849367012577372</v>
      </c>
      <c r="AT647" s="17">
        <v>2.2948072547267499E-3</v>
      </c>
      <c r="AU647" s="17">
        <v>-7.3876575012699369E-2</v>
      </c>
      <c r="AW647" s="17">
        <v>-0.21832868033623321</v>
      </c>
      <c r="AX647" s="17">
        <v>0.11252521352154191</v>
      </c>
      <c r="AZ647" s="17">
        <v>-0.16994442358895459</v>
      </c>
      <c r="BA647" s="17">
        <v>-0.13292388621422871</v>
      </c>
      <c r="BC647" s="17">
        <v>-0.18299109465600161</v>
      </c>
      <c r="BD647" s="17">
        <v>-0.18377974487677051</v>
      </c>
      <c r="BE647" s="17">
        <v>-0.14729517989935861</v>
      </c>
      <c r="BF647" s="17">
        <v>-0.1764871307506744</v>
      </c>
      <c r="BG647" s="17">
        <v>-2.3983338908195821E-2</v>
      </c>
      <c r="BH647" s="17">
        <v>7.2370566915510692E-2</v>
      </c>
      <c r="BI647" s="17">
        <v>-0.16947184169859669</v>
      </c>
      <c r="BK647" s="17">
        <v>-0.18731078511849009</v>
      </c>
      <c r="BL647" s="17">
        <v>-0.24076902302196351</v>
      </c>
      <c r="BM647" s="17">
        <v>-2.0642850053754209E-3</v>
      </c>
      <c r="BN647" s="17">
        <v>-3.072669944691123E-2</v>
      </c>
      <c r="BO647" s="17">
        <v>-3.7883747694932218E-2</v>
      </c>
      <c r="BQ647" s="17">
        <v>-0.2848808690986756</v>
      </c>
      <c r="BR647" s="17">
        <v>-9.4410854651116982E-2</v>
      </c>
      <c r="BS647" s="17">
        <v>-0.2516454956345392</v>
      </c>
      <c r="BT647" s="17">
        <v>6.6291774269930714E-2</v>
      </c>
      <c r="BU647" s="17">
        <v>-9.051985830249748E-2</v>
      </c>
      <c r="BV647" s="17">
        <v>-4.8872975982418937E-2</v>
      </c>
      <c r="BW647" s="17">
        <v>-0.1202619871416559</v>
      </c>
      <c r="BX647" s="17">
        <v>-0.14651127110253029</v>
      </c>
      <c r="BZ647" s="17">
        <v>-0.22213887125673731</v>
      </c>
      <c r="CA647" s="17">
        <v>-0.119775506041191</v>
      </c>
      <c r="CB647" s="17">
        <v>-0.29608506528937018</v>
      </c>
      <c r="CC647" s="17">
        <v>-3.8450939657035221E-2</v>
      </c>
      <c r="CD647" s="17">
        <v>-0.19435484118658111</v>
      </c>
      <c r="CE647" s="17">
        <v>-0.14987092544114761</v>
      </c>
      <c r="CF647" s="17">
        <v>1.063907190712932E-2</v>
      </c>
      <c r="CG647" s="17">
        <v>-0.1016458853428831</v>
      </c>
      <c r="CI647" s="17">
        <v>-0.14779636970006391</v>
      </c>
      <c r="CJ647" s="17">
        <v>-8.1668825287597613E-2</v>
      </c>
      <c r="CK647" s="17">
        <v>-0.29945024374446799</v>
      </c>
      <c r="CL647" s="17">
        <v>-8.5263022511442133E-2</v>
      </c>
      <c r="CM647" s="17">
        <v>-0.2086338221318367</v>
      </c>
      <c r="CN647" s="17">
        <v>-4.7991646361935182E-2</v>
      </c>
      <c r="CO647" s="17">
        <v>-0.1547330322887939</v>
      </c>
      <c r="CP647" s="17">
        <v>-0.21703948137229179</v>
      </c>
    </row>
    <row r="649" spans="2:94" ht="90" x14ac:dyDescent="0.25">
      <c r="B649" s="14" t="s">
        <v>187</v>
      </c>
    </row>
    <row r="650" spans="2:94" x14ac:dyDescent="0.25">
      <c r="B650" s="15" t="s">
        <v>15</v>
      </c>
    </row>
    <row r="651" spans="2:94" x14ac:dyDescent="0.25">
      <c r="B651" s="14" t="s">
        <v>139</v>
      </c>
      <c r="C651" s="17">
        <v>0.19236789778864491</v>
      </c>
      <c r="D651" s="17">
        <v>0.26178305831365151</v>
      </c>
      <c r="E651" s="17">
        <v>0.31122592845531749</v>
      </c>
      <c r="F651" s="17">
        <v>0.22102716455931609</v>
      </c>
      <c r="G651" s="17">
        <v>0.20124005096386449</v>
      </c>
      <c r="H651" s="17">
        <v>0.13300107191236241</v>
      </c>
      <c r="I651" s="17">
        <v>5.9142697221212501E-2</v>
      </c>
      <c r="K651" s="17">
        <v>0.19836291751397869</v>
      </c>
      <c r="L651" s="17">
        <v>0.1874718255043267</v>
      </c>
      <c r="N651" s="17">
        <v>0.21589735852562761</v>
      </c>
      <c r="O651" s="17">
        <v>0.17181028512332139</v>
      </c>
      <c r="P651" s="17">
        <v>0.1498572283816299</v>
      </c>
      <c r="Q651" s="17">
        <v>0.1839804510823331</v>
      </c>
      <c r="R651" s="17">
        <v>0.18824453480020109</v>
      </c>
      <c r="S651" s="17">
        <v>0.17032338994010629</v>
      </c>
      <c r="T651" s="17">
        <v>0.1942091642797171</v>
      </c>
      <c r="U651" s="17">
        <v>0.19741671695711069</v>
      </c>
      <c r="V651" s="17">
        <v>0.23892174684920081</v>
      </c>
      <c r="W651" s="17">
        <v>0.16321586114254319</v>
      </c>
      <c r="X651" s="17">
        <v>0.18647376616960659</v>
      </c>
      <c r="Z651" s="17">
        <v>0.204633452110796</v>
      </c>
      <c r="AA651" s="17">
        <v>0.1771418051621903</v>
      </c>
      <c r="AB651" s="17">
        <v>0.21070112259129661</v>
      </c>
      <c r="AC651" s="17">
        <v>0.17852773264698349</v>
      </c>
      <c r="AE651" s="17">
        <v>0.24607128649648671</v>
      </c>
      <c r="AF651" s="17">
        <v>0.20982180230623129</v>
      </c>
      <c r="AG651" s="17">
        <v>0.1669520702634017</v>
      </c>
      <c r="AH651" s="17">
        <v>0.1635786357014947</v>
      </c>
      <c r="AI651" s="17">
        <v>0.17826177811394689</v>
      </c>
      <c r="AJ651" s="17">
        <v>0.18884560230358069</v>
      </c>
      <c r="AK651" s="17">
        <v>0.18784918486818061</v>
      </c>
      <c r="AL651" s="17">
        <v>0.18517110563555861</v>
      </c>
      <c r="AM651" s="17">
        <v>0.16948964886777121</v>
      </c>
      <c r="AN651" s="17">
        <v>0.18135666676431461</v>
      </c>
      <c r="AO651" s="17">
        <v>0.18666450256903369</v>
      </c>
      <c r="AP651" s="17">
        <v>0.20762393295390999</v>
      </c>
      <c r="AQ651" s="17">
        <v>0.22051103380371831</v>
      </c>
      <c r="AR651" s="17">
        <v>0.19120740523582949</v>
      </c>
      <c r="AS651" s="17">
        <v>0.2224303534925435</v>
      </c>
      <c r="AT651" s="17">
        <v>0.34489668045714361</v>
      </c>
      <c r="AU651" s="17">
        <v>9.4208213495928492E-2</v>
      </c>
      <c r="AW651" s="17">
        <v>0.16339525613575201</v>
      </c>
      <c r="AX651" s="17">
        <v>0.31855623328098359</v>
      </c>
      <c r="AZ651" s="17">
        <v>0.19173526617123859</v>
      </c>
      <c r="BA651" s="17">
        <v>0.1933697687608901</v>
      </c>
      <c r="BC651" s="17">
        <v>0.15725193043243249</v>
      </c>
      <c r="BD651" s="17">
        <v>0.17289226860934531</v>
      </c>
      <c r="BE651" s="17">
        <v>0.19949875473174319</v>
      </c>
      <c r="BF651" s="17">
        <v>0.21116262202617031</v>
      </c>
      <c r="BG651" s="17">
        <v>0.27269212813499583</v>
      </c>
      <c r="BH651" s="17">
        <v>0.35573376973082071</v>
      </c>
      <c r="BI651" s="17">
        <v>0.14018156244189589</v>
      </c>
      <c r="BK651" s="17">
        <v>0.2092631928963265</v>
      </c>
      <c r="BL651" s="17">
        <v>0.15511281459004861</v>
      </c>
      <c r="BM651" s="17">
        <v>0.21572591759785559</v>
      </c>
      <c r="BN651" s="17">
        <v>0.21587312415017801</v>
      </c>
      <c r="BO651" s="17">
        <v>0.17011069809683799</v>
      </c>
      <c r="BQ651" s="17">
        <v>0.1544486723439866</v>
      </c>
      <c r="BR651" s="17">
        <v>0.24664058317332471</v>
      </c>
      <c r="BS651" s="17">
        <v>0.18688650575348889</v>
      </c>
      <c r="BT651" s="17">
        <v>0.26697774083393511</v>
      </c>
      <c r="BU651" s="17">
        <v>0.2166867996824626</v>
      </c>
      <c r="BV651" s="17">
        <v>0.1760698148934651</v>
      </c>
      <c r="BW651" s="17">
        <v>0.13365745794238759</v>
      </c>
      <c r="BX651" s="17">
        <v>0.17562200864610431</v>
      </c>
      <c r="BZ651" s="17">
        <v>0.1688643934731065</v>
      </c>
      <c r="CA651" s="17">
        <v>0.23697276103686921</v>
      </c>
      <c r="CB651" s="17">
        <v>0.1616327979329821</v>
      </c>
      <c r="CC651" s="17">
        <v>0.19925664129012841</v>
      </c>
      <c r="CD651" s="17">
        <v>0.16389985095642101</v>
      </c>
      <c r="CE651" s="17">
        <v>0.2409500649323352</v>
      </c>
      <c r="CF651" s="17">
        <v>0.13599764567874681</v>
      </c>
      <c r="CG651" s="17">
        <v>0.1800056373554535</v>
      </c>
      <c r="CI651" s="17">
        <v>0.1677978304912926</v>
      </c>
      <c r="CJ651" s="17">
        <v>0.2952085751636907</v>
      </c>
      <c r="CK651" s="17">
        <v>0.1774083209904504</v>
      </c>
      <c r="CL651" s="17">
        <v>0.1911838689558191</v>
      </c>
      <c r="CM651" s="17">
        <v>0.18166949159202159</v>
      </c>
      <c r="CN651" s="17">
        <v>0.16625482671531039</v>
      </c>
      <c r="CO651" s="17">
        <v>0.1232781595980888</v>
      </c>
      <c r="CP651" s="17">
        <v>0.1465340453812887</v>
      </c>
    </row>
    <row r="652" spans="2:94" x14ac:dyDescent="0.25">
      <c r="B652" s="14" t="s">
        <v>140</v>
      </c>
      <c r="C652" s="17">
        <v>0.36050282461533478</v>
      </c>
      <c r="D652" s="17">
        <v>0.25397488759037928</v>
      </c>
      <c r="E652" s="17">
        <v>0.25480318976455391</v>
      </c>
      <c r="F652" s="17">
        <v>0.29801191601563293</v>
      </c>
      <c r="G652" s="17">
        <v>0.33188713014459381</v>
      </c>
      <c r="H652" s="17">
        <v>0.44482547620986351</v>
      </c>
      <c r="I652" s="17">
        <v>0.53421373761882041</v>
      </c>
      <c r="K652" s="17">
        <v>0.41931787127498238</v>
      </c>
      <c r="L652" s="17">
        <v>0.30427812820061118</v>
      </c>
      <c r="N652" s="17">
        <v>0.3592664755968068</v>
      </c>
      <c r="O652" s="17">
        <v>0.32582598011210978</v>
      </c>
      <c r="P652" s="17">
        <v>0.36431004471657408</v>
      </c>
      <c r="Q652" s="17">
        <v>0.37770691379598659</v>
      </c>
      <c r="R652" s="17">
        <v>0.33096721958205039</v>
      </c>
      <c r="S652" s="17">
        <v>0.32360082954291319</v>
      </c>
      <c r="T652" s="17">
        <v>0.31498409264566612</v>
      </c>
      <c r="U652" s="17">
        <v>0.33619842504341257</v>
      </c>
      <c r="V652" s="17">
        <v>0.36861947168744419</v>
      </c>
      <c r="W652" s="17">
        <v>0.42414068697868179</v>
      </c>
      <c r="X652" s="17">
        <v>0.38116727481385171</v>
      </c>
      <c r="Z652" s="17">
        <v>0.43167330494444461</v>
      </c>
      <c r="AA652" s="17">
        <v>0.36555823272088972</v>
      </c>
      <c r="AB652" s="17">
        <v>0.36733088039693251</v>
      </c>
      <c r="AC652" s="17">
        <v>0.27215041591775629</v>
      </c>
      <c r="AE652" s="17">
        <v>0.1649628037407429</v>
      </c>
      <c r="AF652" s="17">
        <v>0.20195203206341111</v>
      </c>
      <c r="AG652" s="17">
        <v>0.34647088232071338</v>
      </c>
      <c r="AH652" s="17">
        <v>0.32042359422288719</v>
      </c>
      <c r="AI652" s="17">
        <v>0.34363114545533913</v>
      </c>
      <c r="AJ652" s="17">
        <v>0.37801639896323957</v>
      </c>
      <c r="AK652" s="17">
        <v>0.32349908107150332</v>
      </c>
      <c r="AL652" s="17">
        <v>0.36171774339824703</v>
      </c>
      <c r="AM652" s="17">
        <v>0.36531922088910218</v>
      </c>
      <c r="AN652" s="17">
        <v>0.43684733435021678</v>
      </c>
      <c r="AO652" s="17">
        <v>0.4173791872082056</v>
      </c>
      <c r="AP652" s="17">
        <v>0.41073543864635198</v>
      </c>
      <c r="AQ652" s="17">
        <v>0.41940555963376858</v>
      </c>
      <c r="AR652" s="17">
        <v>0.48336981598152029</v>
      </c>
      <c r="AS652" s="17">
        <v>0.46119925366367998</v>
      </c>
      <c r="AT652" s="17">
        <v>0.30549437962341369</v>
      </c>
      <c r="AU652" s="17">
        <v>0.27423214309851801</v>
      </c>
      <c r="AW652" s="17">
        <v>0.38476965616131659</v>
      </c>
      <c r="AX652" s="17">
        <v>0.26338793068021621</v>
      </c>
      <c r="AZ652" s="17">
        <v>0.38133363890096589</v>
      </c>
      <c r="BA652" s="17">
        <v>0.32751397678225908</v>
      </c>
      <c r="BC652" s="17">
        <v>0.35590111091491389</v>
      </c>
      <c r="BD652" s="17">
        <v>0.34962107158902389</v>
      </c>
      <c r="BE652" s="17">
        <v>0.40650585826643071</v>
      </c>
      <c r="BF652" s="17">
        <v>0.39764273140916923</v>
      </c>
      <c r="BG652" s="17">
        <v>0.33055371439623499</v>
      </c>
      <c r="BH652" s="17">
        <v>0.26595543728400889</v>
      </c>
      <c r="BI652" s="17">
        <v>0.26404664461110838</v>
      </c>
      <c r="BK652" s="17">
        <v>0.40033373485957308</v>
      </c>
      <c r="BL652" s="17">
        <v>0.4167158972608368</v>
      </c>
      <c r="BM652" s="17">
        <v>0.25736283827271361</v>
      </c>
      <c r="BN652" s="17">
        <v>0.24857517150004049</v>
      </c>
      <c r="BO652" s="17">
        <v>9.6582210796095108E-2</v>
      </c>
      <c r="BQ652" s="17">
        <v>0.45953714707264021</v>
      </c>
      <c r="BR652" s="17">
        <v>0.33024359912849272</v>
      </c>
      <c r="BS652" s="17">
        <v>0.47999012467864149</v>
      </c>
      <c r="BT652" s="17">
        <v>0.26025413155061272</v>
      </c>
      <c r="BU652" s="17">
        <v>0.42446950863469057</v>
      </c>
      <c r="BV652" s="17">
        <v>0.2520429810805308</v>
      </c>
      <c r="BW652" s="17">
        <v>0.14573035419557959</v>
      </c>
      <c r="BX652" s="17">
        <v>0.32799371246106879</v>
      </c>
      <c r="BZ652" s="17">
        <v>0.4313008744275893</v>
      </c>
      <c r="CA652" s="17">
        <v>0.35270307547120522</v>
      </c>
      <c r="CB652" s="17">
        <v>0.47619373602219228</v>
      </c>
      <c r="CC652" s="17">
        <v>0.33322461072237108</v>
      </c>
      <c r="CD652" s="17">
        <v>0.41740349167526503</v>
      </c>
      <c r="CE652" s="17">
        <v>0.29154895434931222</v>
      </c>
      <c r="CF652" s="17">
        <v>8.049363682010878E-2</v>
      </c>
      <c r="CG652" s="17">
        <v>0.27483566175297119</v>
      </c>
      <c r="CI652" s="17">
        <v>0.40931864766623949</v>
      </c>
      <c r="CJ652" s="17">
        <v>0.3165145088456609</v>
      </c>
      <c r="CK652" s="17">
        <v>0.50077631903008135</v>
      </c>
      <c r="CL652" s="17">
        <v>0.31578137629353548</v>
      </c>
      <c r="CM652" s="17">
        <v>0.40212885347801097</v>
      </c>
      <c r="CN652" s="17">
        <v>0.2006043833276904</v>
      </c>
      <c r="CO652" s="17">
        <v>0.27245808195326071</v>
      </c>
      <c r="CP652" s="17">
        <v>0.36832955988683341</v>
      </c>
    </row>
    <row r="653" spans="2:94" x14ac:dyDescent="0.25">
      <c r="B653" s="14" t="s">
        <v>141</v>
      </c>
      <c r="C653" s="17">
        <v>-0.1681349268266899</v>
      </c>
      <c r="D653" s="17">
        <v>7.8081707232721684E-3</v>
      </c>
      <c r="E653" s="17">
        <v>5.6422738690763592E-2</v>
      </c>
      <c r="F653" s="17">
        <v>-7.6984751456316725E-2</v>
      </c>
      <c r="G653" s="17">
        <v>-0.13064707918072929</v>
      </c>
      <c r="H653" s="17">
        <v>-0.31182440429750108</v>
      </c>
      <c r="I653" s="17">
        <v>-0.47507104039760789</v>
      </c>
      <c r="K653" s="17">
        <v>-0.22095495376100369</v>
      </c>
      <c r="L653" s="17">
        <v>-0.11680630269628441</v>
      </c>
      <c r="N653" s="17">
        <v>-0.14336911707117919</v>
      </c>
      <c r="O653" s="17">
        <v>-0.1540156949887885</v>
      </c>
      <c r="P653" s="17">
        <v>-0.2144528163349442</v>
      </c>
      <c r="Q653" s="17">
        <v>-0.19372646271365351</v>
      </c>
      <c r="R653" s="17">
        <v>-0.14272268478184941</v>
      </c>
      <c r="S653" s="17">
        <v>-0.15327743960280699</v>
      </c>
      <c r="T653" s="17">
        <v>-0.120774928365949</v>
      </c>
      <c r="U653" s="17">
        <v>-0.13878170808630191</v>
      </c>
      <c r="V653" s="17">
        <v>-0.12969772483824341</v>
      </c>
      <c r="W653" s="17">
        <v>-0.26092482583613857</v>
      </c>
      <c r="X653" s="17">
        <v>-0.19469350864424509</v>
      </c>
      <c r="Z653" s="17">
        <v>-0.22703985283364861</v>
      </c>
      <c r="AA653" s="17">
        <v>-0.18841642755869939</v>
      </c>
      <c r="AB653" s="17">
        <v>-0.15662975780563579</v>
      </c>
      <c r="AC653" s="17">
        <v>-9.3622683270772833E-2</v>
      </c>
      <c r="AE653" s="17">
        <v>8.1108482755743783E-2</v>
      </c>
      <c r="AF653" s="17">
        <v>7.8697702428202898E-3</v>
      </c>
      <c r="AG653" s="17">
        <v>-0.17951881205731171</v>
      </c>
      <c r="AH653" s="17">
        <v>-0.15684495852139249</v>
      </c>
      <c r="AI653" s="17">
        <v>-0.16536936734139229</v>
      </c>
      <c r="AJ653" s="17">
        <v>-0.18917079665965891</v>
      </c>
      <c r="AK653" s="17">
        <v>-0.13564989620332271</v>
      </c>
      <c r="AL653" s="17">
        <v>-0.17654663776268839</v>
      </c>
      <c r="AM653" s="17">
        <v>-0.19582957202133111</v>
      </c>
      <c r="AN653" s="17">
        <v>-0.25549066758590228</v>
      </c>
      <c r="AO653" s="17">
        <v>-0.23071468463917191</v>
      </c>
      <c r="AP653" s="17">
        <v>-0.20311150569244199</v>
      </c>
      <c r="AQ653" s="17">
        <v>-0.19889452583005041</v>
      </c>
      <c r="AR653" s="17">
        <v>-0.29216241074569083</v>
      </c>
      <c r="AS653" s="17">
        <v>-0.23876890017113639</v>
      </c>
      <c r="AT653" s="17">
        <v>3.9402300833729857E-2</v>
      </c>
      <c r="AU653" s="17">
        <v>-0.18002392960258951</v>
      </c>
      <c r="AW653" s="17">
        <v>-0.22137440002556469</v>
      </c>
      <c r="AX653" s="17">
        <v>5.5168302600767438E-2</v>
      </c>
      <c r="AZ653" s="17">
        <v>-0.18959837272972729</v>
      </c>
      <c r="BA653" s="17">
        <v>-0.134144208021369</v>
      </c>
      <c r="BC653" s="17">
        <v>-0.1986491804824814</v>
      </c>
      <c r="BD653" s="17">
        <v>-0.17672880297967861</v>
      </c>
      <c r="BE653" s="17">
        <v>-0.20700710353468749</v>
      </c>
      <c r="BF653" s="17">
        <v>-0.18648010938299889</v>
      </c>
      <c r="BG653" s="17">
        <v>-5.7861586261239217E-2</v>
      </c>
      <c r="BH653" s="17">
        <v>8.9778332446811715E-2</v>
      </c>
      <c r="BI653" s="17">
        <v>-0.12386508216921251</v>
      </c>
      <c r="BK653" s="17">
        <v>-0.1910705419632466</v>
      </c>
      <c r="BL653" s="17">
        <v>-0.26160308267078819</v>
      </c>
      <c r="BM653" s="17">
        <v>-4.1636920674857969E-2</v>
      </c>
      <c r="BN653" s="17">
        <v>-3.2702047349862463E-2</v>
      </c>
      <c r="BO653" s="17">
        <v>7.3528487300742879E-2</v>
      </c>
      <c r="BQ653" s="17">
        <v>-0.30508847472865352</v>
      </c>
      <c r="BR653" s="17">
        <v>-8.3603015955167947E-2</v>
      </c>
      <c r="BS653" s="17">
        <v>-0.29310361892515269</v>
      </c>
      <c r="BT653" s="17">
        <v>6.7236092833223848E-3</v>
      </c>
      <c r="BU653" s="17">
        <v>-0.207782708952228</v>
      </c>
      <c r="BV653" s="17">
        <v>-7.5973166187065677E-2</v>
      </c>
      <c r="BW653" s="17">
        <v>-1.207289625319199E-2</v>
      </c>
      <c r="BX653" s="17">
        <v>-0.15237170381496451</v>
      </c>
      <c r="BZ653" s="17">
        <v>-0.2624364809544828</v>
      </c>
      <c r="CA653" s="17">
        <v>-0.115730314434336</v>
      </c>
      <c r="CB653" s="17">
        <v>-0.31456093808921021</v>
      </c>
      <c r="CC653" s="17">
        <v>-0.13396796943224271</v>
      </c>
      <c r="CD653" s="17">
        <v>-0.25350364071884401</v>
      </c>
      <c r="CE653" s="17">
        <v>-5.0598889416976933E-2</v>
      </c>
      <c r="CF653" s="17">
        <v>5.5504008858637967E-2</v>
      </c>
      <c r="CG653" s="17">
        <v>-9.4830024397517781E-2</v>
      </c>
      <c r="CI653" s="17">
        <v>-0.24152081717494689</v>
      </c>
      <c r="CJ653" s="17">
        <v>-2.1305933681970202E-2</v>
      </c>
      <c r="CK653" s="17">
        <v>-0.3233679980396309</v>
      </c>
      <c r="CL653" s="17">
        <v>-0.12459750733771641</v>
      </c>
      <c r="CM653" s="17">
        <v>-0.22045936188598941</v>
      </c>
      <c r="CN653" s="17">
        <v>-3.4349556612380011E-2</v>
      </c>
      <c r="CO653" s="17">
        <v>-0.14917992235517191</v>
      </c>
      <c r="CP653" s="17">
        <v>-0.22179551450554469</v>
      </c>
    </row>
    <row r="655" spans="2:94" ht="90" x14ac:dyDescent="0.25">
      <c r="B655" s="14" t="s">
        <v>187</v>
      </c>
    </row>
    <row r="656" spans="2:94" x14ac:dyDescent="0.25">
      <c r="B656" s="15" t="s">
        <v>15</v>
      </c>
    </row>
    <row r="657" spans="2:94" x14ac:dyDescent="0.25">
      <c r="B657" s="14" t="s">
        <v>139</v>
      </c>
      <c r="C657" s="17">
        <v>0.24696838091369491</v>
      </c>
      <c r="D657" s="17">
        <v>0.24913641303103271</v>
      </c>
      <c r="E657" s="17">
        <v>0.29864142446788522</v>
      </c>
      <c r="F657" s="17">
        <v>0.30701519950791878</v>
      </c>
      <c r="G657" s="17">
        <v>0.24682194593139811</v>
      </c>
      <c r="H657" s="17">
        <v>0.21047194613760409</v>
      </c>
      <c r="I657" s="17">
        <v>0.17931861830588169</v>
      </c>
      <c r="K657" s="17">
        <v>0.25902955735148198</v>
      </c>
      <c r="L657" s="17">
        <v>0.23568182507168761</v>
      </c>
      <c r="N657" s="17">
        <v>0.25971823974590258</v>
      </c>
      <c r="O657" s="17">
        <v>0.1936900383654945</v>
      </c>
      <c r="P657" s="17">
        <v>0.25406371319990029</v>
      </c>
      <c r="Q657" s="17">
        <v>0.25516001836783092</v>
      </c>
      <c r="R657" s="17">
        <v>0.2462628562374202</v>
      </c>
      <c r="S657" s="17">
        <v>0.24380154775860771</v>
      </c>
      <c r="T657" s="17">
        <v>0.22254874836540781</v>
      </c>
      <c r="U657" s="17">
        <v>0.25904482286363067</v>
      </c>
      <c r="V657" s="17">
        <v>0.29051757083218671</v>
      </c>
      <c r="W657" s="17">
        <v>0.22247821435908091</v>
      </c>
      <c r="X657" s="17">
        <v>0.2232772409168555</v>
      </c>
      <c r="Z657" s="17">
        <v>0.27222690219047851</v>
      </c>
      <c r="AA657" s="17">
        <v>0.20189164457613329</v>
      </c>
      <c r="AB657" s="17">
        <v>0.26818691178991688</v>
      </c>
      <c r="AC657" s="17">
        <v>0.247537072829601</v>
      </c>
      <c r="AE657" s="17">
        <v>0.11268821727456391</v>
      </c>
      <c r="AF657" s="17">
        <v>0.26561043634202958</v>
      </c>
      <c r="AG657" s="17">
        <v>0.23455868551026421</v>
      </c>
      <c r="AH657" s="17">
        <v>0.19861678299785701</v>
      </c>
      <c r="AI657" s="17">
        <v>0.20729255710484351</v>
      </c>
      <c r="AJ657" s="17">
        <v>0.24530271898404299</v>
      </c>
      <c r="AK657" s="17">
        <v>0.21857135303397829</v>
      </c>
      <c r="AL657" s="17">
        <v>0.2379417600591264</v>
      </c>
      <c r="AM657" s="17">
        <v>0.25871766773524768</v>
      </c>
      <c r="AN657" s="17">
        <v>0.25957393826334252</v>
      </c>
      <c r="AO657" s="17">
        <v>0.25338380618331352</v>
      </c>
      <c r="AP657" s="17">
        <v>0.28209394181853631</v>
      </c>
      <c r="AQ657" s="17">
        <v>0.29873528018798901</v>
      </c>
      <c r="AR657" s="17">
        <v>0.26414081508188569</v>
      </c>
      <c r="AS657" s="17">
        <v>0.23468644897472041</v>
      </c>
      <c r="AT657" s="17">
        <v>0.40035399828916812</v>
      </c>
      <c r="AU657" s="17">
        <v>0.18493350217987559</v>
      </c>
      <c r="AW657" s="17">
        <v>0.2262763419897694</v>
      </c>
      <c r="AX657" s="17">
        <v>0.33826397142257059</v>
      </c>
      <c r="AZ657" s="17">
        <v>0.26327977886962922</v>
      </c>
      <c r="BA657" s="17">
        <v>0.2211367346931136</v>
      </c>
      <c r="BC657" s="17">
        <v>0.23849520967553611</v>
      </c>
      <c r="BD657" s="17">
        <v>0.2124343477360873</v>
      </c>
      <c r="BE657" s="17">
        <v>0.23693344414500769</v>
      </c>
      <c r="BF657" s="17">
        <v>0.26123949908598237</v>
      </c>
      <c r="BG657" s="17">
        <v>0.33537466171385372</v>
      </c>
      <c r="BH657" s="17">
        <v>0.41519788807602132</v>
      </c>
      <c r="BI657" s="17">
        <v>0.15963811818549459</v>
      </c>
      <c r="BK657" s="17">
        <v>0.26978979841269518</v>
      </c>
      <c r="BL657" s="17">
        <v>0.23222947406745939</v>
      </c>
      <c r="BM657" s="17">
        <v>0.25925506215636718</v>
      </c>
      <c r="BN657" s="17">
        <v>0.1915617257169116</v>
      </c>
      <c r="BO657" s="17">
        <v>0.19542655256667341</v>
      </c>
      <c r="BQ657" s="17">
        <v>0.23364578024534391</v>
      </c>
      <c r="BR657" s="17">
        <v>0.29087220496824318</v>
      </c>
      <c r="BS657" s="17">
        <v>0.21622792959374701</v>
      </c>
      <c r="BT657" s="17">
        <v>0.35501737881729389</v>
      </c>
      <c r="BU657" s="17">
        <v>0.34386334998536527</v>
      </c>
      <c r="BV657" s="17">
        <v>0.2256314206354493</v>
      </c>
      <c r="BW657" s="17">
        <v>0.1227981165795233</v>
      </c>
      <c r="BX657" s="17">
        <v>0.20978297000513621</v>
      </c>
      <c r="BZ657" s="17">
        <v>0.2622749189976149</v>
      </c>
      <c r="CA657" s="17">
        <v>0.29425650640475498</v>
      </c>
      <c r="CB657" s="17">
        <v>0.19002091377101121</v>
      </c>
      <c r="CC657" s="17">
        <v>0.26698624896843082</v>
      </c>
      <c r="CD657" s="17">
        <v>0.22887133992628039</v>
      </c>
      <c r="CE657" s="17">
        <v>0.27598792998118771</v>
      </c>
      <c r="CF657" s="17">
        <v>0.13804989999245121</v>
      </c>
      <c r="CG657" s="17">
        <v>0.20872806714253311</v>
      </c>
      <c r="CI657" s="17">
        <v>0.26905736961799909</v>
      </c>
      <c r="CJ657" s="17">
        <v>0.3166395335499817</v>
      </c>
      <c r="CK657" s="17">
        <v>0.22272494268913981</v>
      </c>
      <c r="CL657" s="17">
        <v>0.23078756075649459</v>
      </c>
      <c r="CM657" s="17">
        <v>0.25030278515908461</v>
      </c>
      <c r="CN657" s="17">
        <v>0.18274385660752229</v>
      </c>
      <c r="CO657" s="17">
        <v>0.15442983340235411</v>
      </c>
      <c r="CP657" s="17">
        <v>0.23356666397956791</v>
      </c>
    </row>
    <row r="658" spans="2:94" x14ac:dyDescent="0.25">
      <c r="B658" s="14" t="s">
        <v>140</v>
      </c>
      <c r="C658" s="17">
        <v>0.27330290089895781</v>
      </c>
      <c r="D658" s="17">
        <v>0.27433240127276137</v>
      </c>
      <c r="E658" s="17">
        <v>0.21486697475522021</v>
      </c>
      <c r="F658" s="17">
        <v>0.20897421203395311</v>
      </c>
      <c r="G658" s="17">
        <v>0.27906460607999339</v>
      </c>
      <c r="H658" s="17">
        <v>0.32958428142776769</v>
      </c>
      <c r="I658" s="17">
        <v>0.32998642414126239</v>
      </c>
      <c r="K658" s="17">
        <v>0.3169157205778721</v>
      </c>
      <c r="L658" s="17">
        <v>0.23075464747031829</v>
      </c>
      <c r="N658" s="17">
        <v>0.25555844396484118</v>
      </c>
      <c r="O658" s="17">
        <v>0.26738885450260852</v>
      </c>
      <c r="P658" s="17">
        <v>0.24356672035227869</v>
      </c>
      <c r="Q658" s="17">
        <v>0.26475657874454162</v>
      </c>
      <c r="R658" s="17">
        <v>0.25338430418128172</v>
      </c>
      <c r="S658" s="17">
        <v>0.26618583634509108</v>
      </c>
      <c r="T658" s="17">
        <v>0.26084069575788438</v>
      </c>
      <c r="U658" s="17">
        <v>0.26037041214928158</v>
      </c>
      <c r="V658" s="17">
        <v>0.27583680744137512</v>
      </c>
      <c r="W658" s="17">
        <v>0.33078171022480918</v>
      </c>
      <c r="X658" s="17">
        <v>0.28751454454883119</v>
      </c>
      <c r="Z658" s="17">
        <v>0.31048866837255978</v>
      </c>
      <c r="AA658" s="17">
        <v>0.27891288499236122</v>
      </c>
      <c r="AB658" s="17">
        <v>0.27238603942701473</v>
      </c>
      <c r="AC658" s="17">
        <v>0.22857556896090381</v>
      </c>
      <c r="AE658" s="17">
        <v>0.13476471606879589</v>
      </c>
      <c r="AF658" s="17">
        <v>0.16661182983518469</v>
      </c>
      <c r="AG658" s="17">
        <v>0.27383940191998268</v>
      </c>
      <c r="AH658" s="17">
        <v>0.26333350694038687</v>
      </c>
      <c r="AI658" s="17">
        <v>0.26436595386651662</v>
      </c>
      <c r="AJ658" s="17">
        <v>0.28840334589543631</v>
      </c>
      <c r="AK658" s="17">
        <v>0.2551191604081755</v>
      </c>
      <c r="AL658" s="17">
        <v>0.28091708203019422</v>
      </c>
      <c r="AM658" s="17">
        <v>0.27397090706676108</v>
      </c>
      <c r="AN658" s="17">
        <v>0.32545501516987541</v>
      </c>
      <c r="AO658" s="17">
        <v>0.31912357383074369</v>
      </c>
      <c r="AP658" s="17">
        <v>0.25099611207831629</v>
      </c>
      <c r="AQ658" s="17">
        <v>0.30418390137048013</v>
      </c>
      <c r="AR658" s="17">
        <v>0.37424162917370313</v>
      </c>
      <c r="AS658" s="17">
        <v>0.32025949469094089</v>
      </c>
      <c r="AT658" s="17">
        <v>0.24803660241342329</v>
      </c>
      <c r="AU658" s="17">
        <v>0.18836437519962171</v>
      </c>
      <c r="AW658" s="17">
        <v>0.28952060265025892</v>
      </c>
      <c r="AX658" s="17">
        <v>0.2065866825790498</v>
      </c>
      <c r="AZ658" s="17">
        <v>0.27839704354752631</v>
      </c>
      <c r="BA658" s="17">
        <v>0.26523553039825082</v>
      </c>
      <c r="BC658" s="17">
        <v>0.27427973620075241</v>
      </c>
      <c r="BD658" s="17">
        <v>0.27271737845906641</v>
      </c>
      <c r="BE658" s="17">
        <v>0.27003718332859222</v>
      </c>
      <c r="BF658" s="17">
        <v>0.28995358689283268</v>
      </c>
      <c r="BG658" s="17">
        <v>0.26695810683487131</v>
      </c>
      <c r="BH658" s="17">
        <v>0.25368230054353669</v>
      </c>
      <c r="BI658" s="17">
        <v>0.21782740852965421</v>
      </c>
      <c r="BK658" s="17">
        <v>0.28684536313807818</v>
      </c>
      <c r="BL658" s="17">
        <v>0.3016343209664486</v>
      </c>
      <c r="BM658" s="17">
        <v>0.19229750656152289</v>
      </c>
      <c r="BN658" s="17">
        <v>0.30944517530144378</v>
      </c>
      <c r="BO658" s="17">
        <v>0.1064995594642402</v>
      </c>
      <c r="BQ658" s="17">
        <v>0.32991657472350472</v>
      </c>
      <c r="BR658" s="17">
        <v>0.24531471280925329</v>
      </c>
      <c r="BS658" s="17">
        <v>0.35941246175758818</v>
      </c>
      <c r="BT658" s="17">
        <v>0.201003158737079</v>
      </c>
      <c r="BU658" s="17">
        <v>0.28421743515649472</v>
      </c>
      <c r="BV658" s="17">
        <v>0.20635947233053989</v>
      </c>
      <c r="BW658" s="17">
        <v>0.1441201667659088</v>
      </c>
      <c r="BX658" s="17">
        <v>0.28302784041702711</v>
      </c>
      <c r="BZ658" s="17">
        <v>0.29028345921783849</v>
      </c>
      <c r="CA658" s="17">
        <v>0.2446627773047414</v>
      </c>
      <c r="CB658" s="17">
        <v>0.37977696620303009</v>
      </c>
      <c r="CC658" s="17">
        <v>0.2441064270996923</v>
      </c>
      <c r="CD658" s="17">
        <v>0.36466654721318309</v>
      </c>
      <c r="CE658" s="17">
        <v>0.20003417246927721</v>
      </c>
      <c r="CF658" s="17">
        <v>0.1075840980237581</v>
      </c>
      <c r="CG658" s="17">
        <v>0.23771138807220599</v>
      </c>
      <c r="CI658" s="17">
        <v>0.26978689559881852</v>
      </c>
      <c r="CJ658" s="17">
        <v>0.23771198542579799</v>
      </c>
      <c r="CK658" s="17">
        <v>0.38236900736578489</v>
      </c>
      <c r="CL658" s="17">
        <v>0.25249379133062938</v>
      </c>
      <c r="CM658" s="17">
        <v>0.32955117077489382</v>
      </c>
      <c r="CN658" s="17">
        <v>0.18303196180643519</v>
      </c>
      <c r="CO658" s="17">
        <v>0.17096406993807239</v>
      </c>
      <c r="CP658" s="17">
        <v>0.27885275549158478</v>
      </c>
    </row>
    <row r="659" spans="2:94" x14ac:dyDescent="0.25">
      <c r="B659" s="14" t="s">
        <v>141</v>
      </c>
      <c r="C659" s="17">
        <v>-2.6334519985262868E-2</v>
      </c>
      <c r="D659" s="17">
        <v>-2.5195988241728719E-2</v>
      </c>
      <c r="E659" s="17">
        <v>8.3774449712665011E-2</v>
      </c>
      <c r="F659" s="17">
        <v>9.8040987473965668E-2</v>
      </c>
      <c r="G659" s="17">
        <v>-3.2242660148595337E-2</v>
      </c>
      <c r="H659" s="17">
        <v>-0.1191123352901636</v>
      </c>
      <c r="I659" s="17">
        <v>-0.1506678058353807</v>
      </c>
      <c r="K659" s="17">
        <v>-5.7886163226390057E-2</v>
      </c>
      <c r="L659" s="17">
        <v>4.9271776013692934E-3</v>
      </c>
      <c r="N659" s="17">
        <v>4.1597957810613484E-3</v>
      </c>
      <c r="O659" s="17">
        <v>-7.3698816137113987E-2</v>
      </c>
      <c r="P659" s="17">
        <v>1.0496992847621621E-2</v>
      </c>
      <c r="Q659" s="17">
        <v>-9.5965603767106944E-3</v>
      </c>
      <c r="R659" s="17">
        <v>-7.1214479438614919E-3</v>
      </c>
      <c r="S659" s="17">
        <v>-2.2384288586483388E-2</v>
      </c>
      <c r="T659" s="17">
        <v>-3.8291947392476537E-2</v>
      </c>
      <c r="U659" s="17">
        <v>-1.3255892856509079E-3</v>
      </c>
      <c r="V659" s="17">
        <v>1.4680763390811589E-2</v>
      </c>
      <c r="W659" s="17">
        <v>-0.1083034958657282</v>
      </c>
      <c r="X659" s="17">
        <v>-6.4237303631975745E-2</v>
      </c>
      <c r="Z659" s="17">
        <v>-3.8261766182081269E-2</v>
      </c>
      <c r="AA659" s="17">
        <v>-7.7021240416227932E-2</v>
      </c>
      <c r="AB659" s="17">
        <v>-4.1991276370977881E-3</v>
      </c>
      <c r="AC659" s="17">
        <v>1.8961503868697271E-2</v>
      </c>
      <c r="AE659" s="17">
        <v>-2.2076498794231961E-2</v>
      </c>
      <c r="AF659" s="17">
        <v>9.8998606506844972E-2</v>
      </c>
      <c r="AG659" s="17">
        <v>-3.9280716409718502E-2</v>
      </c>
      <c r="AH659" s="17">
        <v>-6.4716723942529975E-2</v>
      </c>
      <c r="AI659" s="17">
        <v>-5.7073396761673112E-2</v>
      </c>
      <c r="AJ659" s="17">
        <v>-4.3100626911393269E-2</v>
      </c>
      <c r="AK659" s="17">
        <v>-3.6547807374197223E-2</v>
      </c>
      <c r="AL659" s="17">
        <v>-4.2975321971067793E-2</v>
      </c>
      <c r="AM659" s="17">
        <v>-1.525323933151335E-2</v>
      </c>
      <c r="AN659" s="17">
        <v>-6.5881076906532943E-2</v>
      </c>
      <c r="AO659" s="17">
        <v>-6.573976764743017E-2</v>
      </c>
      <c r="AP659" s="17">
        <v>3.1097829740219959E-2</v>
      </c>
      <c r="AQ659" s="17">
        <v>-5.4486211824910646E-3</v>
      </c>
      <c r="AR659" s="17">
        <v>-0.11010081409181741</v>
      </c>
      <c r="AS659" s="17">
        <v>-8.5573045716220597E-2</v>
      </c>
      <c r="AT659" s="17">
        <v>0.1523173958757448</v>
      </c>
      <c r="AU659" s="17">
        <v>-3.430873019746095E-3</v>
      </c>
      <c r="AW659" s="17">
        <v>-6.3244260660489521E-2</v>
      </c>
      <c r="AX659" s="17">
        <v>0.13167728884352081</v>
      </c>
      <c r="AZ659" s="17">
        <v>-1.511726467789715E-2</v>
      </c>
      <c r="BA659" s="17">
        <v>-4.4098795705137167E-2</v>
      </c>
      <c r="BC659" s="17">
        <v>-3.578452652521627E-2</v>
      </c>
      <c r="BD659" s="17">
        <v>-6.0283030722979081E-2</v>
      </c>
      <c r="BE659" s="17">
        <v>-3.3103739183584502E-2</v>
      </c>
      <c r="BF659" s="17">
        <v>-2.871408780685036E-2</v>
      </c>
      <c r="BG659" s="17">
        <v>6.841655487898235E-2</v>
      </c>
      <c r="BH659" s="17">
        <v>0.1615155875324846</v>
      </c>
      <c r="BI659" s="17">
        <v>-5.8189290344159587E-2</v>
      </c>
      <c r="BK659" s="17">
        <v>-1.7055564725383051E-2</v>
      </c>
      <c r="BL659" s="17">
        <v>-6.9404846898989209E-2</v>
      </c>
      <c r="BM659" s="17">
        <v>6.6957555594844231E-2</v>
      </c>
      <c r="BN659" s="17">
        <v>-0.1178834495845322</v>
      </c>
      <c r="BO659" s="17">
        <v>8.8926993102433224E-2</v>
      </c>
      <c r="BQ659" s="17">
        <v>-9.6270794478160865E-2</v>
      </c>
      <c r="BR659" s="17">
        <v>4.5557492158989833E-2</v>
      </c>
      <c r="BS659" s="17">
        <v>-0.14318453216384119</v>
      </c>
      <c r="BT659" s="17">
        <v>0.1540142200802149</v>
      </c>
      <c r="BU659" s="17">
        <v>5.9645914828870612E-2</v>
      </c>
      <c r="BV659" s="17">
        <v>1.927194830490939E-2</v>
      </c>
      <c r="BW659" s="17">
        <v>-2.1322050186385569E-2</v>
      </c>
      <c r="BX659" s="17">
        <v>-7.3244870411890955E-2</v>
      </c>
      <c r="BZ659" s="17">
        <v>-2.800854022022364E-2</v>
      </c>
      <c r="CA659" s="17">
        <v>4.9593729100013612E-2</v>
      </c>
      <c r="CB659" s="17">
        <v>-0.1897560524320189</v>
      </c>
      <c r="CC659" s="17">
        <v>2.287982186873844E-2</v>
      </c>
      <c r="CD659" s="17">
        <v>-0.13579520728690281</v>
      </c>
      <c r="CE659" s="17">
        <v>7.5953757511910497E-2</v>
      </c>
      <c r="CF659" s="17">
        <v>3.0465801968693071E-2</v>
      </c>
      <c r="CG659" s="17">
        <v>-2.898332092967287E-2</v>
      </c>
      <c r="CI659" s="17">
        <v>-7.2952598081943432E-4</v>
      </c>
      <c r="CJ659" s="17">
        <v>7.8927548124183677E-2</v>
      </c>
      <c r="CK659" s="17">
        <v>-0.1596440646766451</v>
      </c>
      <c r="CL659" s="17">
        <v>-2.1706230574134729E-2</v>
      </c>
      <c r="CM659" s="17">
        <v>-7.9248385615809214E-2</v>
      </c>
      <c r="CN659" s="17">
        <v>-2.8810519891292458E-4</v>
      </c>
      <c r="CO659" s="17">
        <v>-1.653423653571828E-2</v>
      </c>
      <c r="CP659" s="17">
        <v>-4.5286091512016957E-2</v>
      </c>
    </row>
    <row r="661" spans="2:94" ht="90" x14ac:dyDescent="0.25">
      <c r="B661" s="14" t="s">
        <v>187</v>
      </c>
    </row>
    <row r="662" spans="2:94" x14ac:dyDescent="0.25">
      <c r="B662" s="15" t="s">
        <v>15</v>
      </c>
    </row>
    <row r="663" spans="2:94" x14ac:dyDescent="0.25">
      <c r="B663" s="14" t="s">
        <v>139</v>
      </c>
      <c r="C663" s="17">
        <v>0.31909962716105472</v>
      </c>
      <c r="D663" s="17">
        <v>0.34887742768570112</v>
      </c>
      <c r="E663" s="17">
        <v>0.35028138323508462</v>
      </c>
      <c r="F663" s="17">
        <v>0.30075468294362379</v>
      </c>
      <c r="G663" s="17">
        <v>0.28494074919882212</v>
      </c>
      <c r="H663" s="17">
        <v>0.3133524756290198</v>
      </c>
      <c r="I663" s="17">
        <v>0.3204935741584502</v>
      </c>
      <c r="K663" s="17">
        <v>0.38003076464315688</v>
      </c>
      <c r="L663" s="17">
        <v>0.26117950441282101</v>
      </c>
      <c r="N663" s="17">
        <v>0.32511348190751083</v>
      </c>
      <c r="O663" s="17">
        <v>0.2876627962732054</v>
      </c>
      <c r="P663" s="17">
        <v>0.33842439757053733</v>
      </c>
      <c r="Q663" s="17">
        <v>0.31050690141451881</v>
      </c>
      <c r="R663" s="17">
        <v>0.29125098791947052</v>
      </c>
      <c r="S663" s="17">
        <v>0.28738171533157642</v>
      </c>
      <c r="T663" s="17">
        <v>0.34311999134616278</v>
      </c>
      <c r="U663" s="17">
        <v>0.32003988794555238</v>
      </c>
      <c r="V663" s="17">
        <v>0.34248695212472152</v>
      </c>
      <c r="W663" s="17">
        <v>0.32279299000888362</v>
      </c>
      <c r="X663" s="17">
        <v>0.31079651392739738</v>
      </c>
      <c r="Z663" s="17">
        <v>0.37149017689028191</v>
      </c>
      <c r="AA663" s="17">
        <v>0.30667477108028551</v>
      </c>
      <c r="AB663" s="17">
        <v>0.30823540227008772</v>
      </c>
      <c r="AC663" s="17">
        <v>0.2849552121363304</v>
      </c>
      <c r="AE663" s="17">
        <v>0.263128226451741</v>
      </c>
      <c r="AF663" s="17">
        <v>0.29467342761465493</v>
      </c>
      <c r="AG663" s="17">
        <v>0.25755197276493119</v>
      </c>
      <c r="AH663" s="17">
        <v>0.29907768404386759</v>
      </c>
      <c r="AI663" s="17">
        <v>0.31894142554087379</v>
      </c>
      <c r="AJ663" s="17">
        <v>0.30437709628377668</v>
      </c>
      <c r="AK663" s="17">
        <v>0.30526458319835997</v>
      </c>
      <c r="AL663" s="17">
        <v>0.35567923668365597</v>
      </c>
      <c r="AM663" s="17">
        <v>0.31121386293616898</v>
      </c>
      <c r="AN663" s="17">
        <v>0.28831122574894602</v>
      </c>
      <c r="AO663" s="17">
        <v>0.35377433256167462</v>
      </c>
      <c r="AP663" s="17">
        <v>0.32415705457157162</v>
      </c>
      <c r="AQ663" s="17">
        <v>0.40596854071900551</v>
      </c>
      <c r="AR663" s="17">
        <v>0.33351025599321882</v>
      </c>
      <c r="AS663" s="17">
        <v>0.31275695938825898</v>
      </c>
      <c r="AT663" s="17">
        <v>0.46659793392930998</v>
      </c>
      <c r="AU663" s="17">
        <v>0.16317890191205939</v>
      </c>
      <c r="AW663" s="17">
        <v>0.30726014882988451</v>
      </c>
      <c r="AX663" s="17">
        <v>0.37283177120652239</v>
      </c>
      <c r="AZ663" s="17">
        <v>0.3290272309717695</v>
      </c>
      <c r="BA663" s="17">
        <v>0.30337771600731561</v>
      </c>
      <c r="BC663" s="17">
        <v>0.29532312767920671</v>
      </c>
      <c r="BD663" s="17">
        <v>0.2718519292899117</v>
      </c>
      <c r="BE663" s="17">
        <v>0.36920969388460939</v>
      </c>
      <c r="BF663" s="17">
        <v>0.34324039405918289</v>
      </c>
      <c r="BG663" s="17">
        <v>0.40240769222132727</v>
      </c>
      <c r="BH663" s="17">
        <v>0.49301232745857337</v>
      </c>
      <c r="BI663" s="17">
        <v>0.20928703696164661</v>
      </c>
      <c r="BK663" s="17">
        <v>0.35354107878716889</v>
      </c>
      <c r="BL663" s="17">
        <v>0.31038528311581531</v>
      </c>
      <c r="BM663" s="17">
        <v>0.30567377421035752</v>
      </c>
      <c r="BN663" s="17">
        <v>0.27556838766016661</v>
      </c>
      <c r="BO663" s="17">
        <v>0.13375963873429589</v>
      </c>
      <c r="BQ663" s="17">
        <v>0.32264347156389478</v>
      </c>
      <c r="BR663" s="17">
        <v>0.36155291443973481</v>
      </c>
      <c r="BS663" s="17">
        <v>0.4273757730360811</v>
      </c>
      <c r="BT663" s="17">
        <v>0.34876816777221981</v>
      </c>
      <c r="BU663" s="17">
        <v>0.31795198269293712</v>
      </c>
      <c r="BV663" s="17">
        <v>0.24815863470075411</v>
      </c>
      <c r="BW663" s="17">
        <v>0.14077572428812821</v>
      </c>
      <c r="BX663" s="17">
        <v>0.27849691747038119</v>
      </c>
      <c r="BZ663" s="17">
        <v>0.31389367034367949</v>
      </c>
      <c r="CA663" s="17">
        <v>0.37894127156761692</v>
      </c>
      <c r="CB663" s="17">
        <v>0.39638849714212082</v>
      </c>
      <c r="CC663" s="17">
        <v>0.31521966629062698</v>
      </c>
      <c r="CD663" s="17">
        <v>0.27418014560254828</v>
      </c>
      <c r="CE663" s="17">
        <v>0.3532607793749315</v>
      </c>
      <c r="CF663" s="17">
        <v>0.1057157416906017</v>
      </c>
      <c r="CG663" s="17">
        <v>0.25375025346217139</v>
      </c>
      <c r="CI663" s="17">
        <v>0.36003500291037971</v>
      </c>
      <c r="CJ663" s="17">
        <v>0.38805984285048012</v>
      </c>
      <c r="CK663" s="17">
        <v>0.45504539532515481</v>
      </c>
      <c r="CL663" s="17">
        <v>0.31617387244640799</v>
      </c>
      <c r="CM663" s="17">
        <v>0.28959978593366648</v>
      </c>
      <c r="CN663" s="17">
        <v>0.1911056776774738</v>
      </c>
      <c r="CO663" s="17">
        <v>0.1734241661280688</v>
      </c>
      <c r="CP663" s="17">
        <v>0.26752268094113202</v>
      </c>
    </row>
    <row r="664" spans="2:94" x14ac:dyDescent="0.25">
      <c r="B664" s="14" t="s">
        <v>140</v>
      </c>
      <c r="C664" s="17">
        <v>0.20104315512424381</v>
      </c>
      <c r="D664" s="17">
        <v>0.21076683851294761</v>
      </c>
      <c r="E664" s="17">
        <v>0.19219561340218369</v>
      </c>
      <c r="F664" s="17">
        <v>0.18785708680266419</v>
      </c>
      <c r="G664" s="17">
        <v>0.23284336355219651</v>
      </c>
      <c r="H664" s="17">
        <v>0.19278591789939459</v>
      </c>
      <c r="I664" s="17">
        <v>0.19230729028033991</v>
      </c>
      <c r="K664" s="17">
        <v>0.20327412755242069</v>
      </c>
      <c r="L664" s="17">
        <v>0.19867850989643501</v>
      </c>
      <c r="N664" s="17">
        <v>0.1834325008028562</v>
      </c>
      <c r="O664" s="17">
        <v>0.1916671150981703</v>
      </c>
      <c r="P664" s="17">
        <v>0.1894485417439738</v>
      </c>
      <c r="Q664" s="17">
        <v>0.1953669821157272</v>
      </c>
      <c r="R664" s="17">
        <v>0.2011424579311453</v>
      </c>
      <c r="S664" s="17">
        <v>0.19942134555739979</v>
      </c>
      <c r="T664" s="17">
        <v>0.184521590426658</v>
      </c>
      <c r="U664" s="17">
        <v>0.18711876867725569</v>
      </c>
      <c r="V664" s="17">
        <v>0.24411966580633601</v>
      </c>
      <c r="W664" s="17">
        <v>0.20552796968793141</v>
      </c>
      <c r="X664" s="17">
        <v>0.19005615436063561</v>
      </c>
      <c r="Z664" s="17">
        <v>0.1945731925089062</v>
      </c>
      <c r="AA664" s="17">
        <v>0.20386224353642751</v>
      </c>
      <c r="AB664" s="17">
        <v>0.2240447382973707</v>
      </c>
      <c r="AC664" s="17">
        <v>0.1846169205491606</v>
      </c>
      <c r="AE664" s="17">
        <v>0.13079733288641529</v>
      </c>
      <c r="AF664" s="17">
        <v>0.12933917832457489</v>
      </c>
      <c r="AG664" s="17">
        <v>0.2095161173968188</v>
      </c>
      <c r="AH664" s="17">
        <v>0.19335689799449041</v>
      </c>
      <c r="AI664" s="17">
        <v>0.2075244118533863</v>
      </c>
      <c r="AJ664" s="17">
        <v>0.2109493128636287</v>
      </c>
      <c r="AK664" s="17">
        <v>0.1981016072342498</v>
      </c>
      <c r="AL664" s="17">
        <v>0.18411667728879999</v>
      </c>
      <c r="AM664" s="17">
        <v>0.21175370174630051</v>
      </c>
      <c r="AN664" s="17">
        <v>0.20861320768481409</v>
      </c>
      <c r="AO664" s="17">
        <v>0.18969724111859029</v>
      </c>
      <c r="AP664" s="17">
        <v>0.2132933778799882</v>
      </c>
      <c r="AQ664" s="17">
        <v>0.23359064344399419</v>
      </c>
      <c r="AR664" s="17">
        <v>0.23355761090504601</v>
      </c>
      <c r="AS664" s="17">
        <v>0.28829732320322288</v>
      </c>
      <c r="AT664" s="17">
        <v>0.18176774505864571</v>
      </c>
      <c r="AU664" s="17">
        <v>0.1734853301731365</v>
      </c>
      <c r="AW664" s="17">
        <v>0.2014394388291498</v>
      </c>
      <c r="AX664" s="17">
        <v>0.20179355720667411</v>
      </c>
      <c r="AZ664" s="17">
        <v>0.20884398131746609</v>
      </c>
      <c r="BA664" s="17">
        <v>0.18868932849356859</v>
      </c>
      <c r="BC664" s="17">
        <v>0.2061645523034297</v>
      </c>
      <c r="BD664" s="17">
        <v>0.2249645158230951</v>
      </c>
      <c r="BE664" s="17">
        <v>0.1917715436797818</v>
      </c>
      <c r="BF664" s="17">
        <v>0.18469687144443039</v>
      </c>
      <c r="BG664" s="17">
        <v>0.186772791518381</v>
      </c>
      <c r="BH664" s="17">
        <v>0.1149634432712934</v>
      </c>
      <c r="BI664" s="17">
        <v>0.2008401812837112</v>
      </c>
      <c r="BK664" s="17">
        <v>0.2012237718889712</v>
      </c>
      <c r="BL664" s="17">
        <v>0.23095818130378709</v>
      </c>
      <c r="BM664" s="17">
        <v>0.1579534774913495</v>
      </c>
      <c r="BN664" s="17">
        <v>0.1901609732381776</v>
      </c>
      <c r="BO664" s="17">
        <v>0.13748096584726441</v>
      </c>
      <c r="BQ664" s="17">
        <v>0.23095314355131649</v>
      </c>
      <c r="BR664" s="17">
        <v>0.1923437094762363</v>
      </c>
      <c r="BS664" s="17">
        <v>0.20152858114282091</v>
      </c>
      <c r="BT664" s="17">
        <v>0.20532694505735929</v>
      </c>
      <c r="BU664" s="17">
        <v>0.27748820878311342</v>
      </c>
      <c r="BV664" s="17">
        <v>0.1613051415184206</v>
      </c>
      <c r="BW664" s="17">
        <v>0.17583175960938979</v>
      </c>
      <c r="BX664" s="17">
        <v>0.18860648850646719</v>
      </c>
      <c r="BZ664" s="17">
        <v>0.22229692722811489</v>
      </c>
      <c r="CA664" s="17">
        <v>0.18214657979772589</v>
      </c>
      <c r="CB664" s="17">
        <v>0.20438946933626259</v>
      </c>
      <c r="CC664" s="17">
        <v>0.19675238585967281</v>
      </c>
      <c r="CD664" s="17">
        <v>0.27699461305168882</v>
      </c>
      <c r="CE664" s="17">
        <v>0.1362326505370533</v>
      </c>
      <c r="CF664" s="17">
        <v>0.1378345944482775</v>
      </c>
      <c r="CG664" s="17">
        <v>0.1848428635704813</v>
      </c>
      <c r="CI664" s="17">
        <v>0.204078992538441</v>
      </c>
      <c r="CJ664" s="17">
        <v>0.17284752105966539</v>
      </c>
      <c r="CK664" s="17">
        <v>0.2093815522225676</v>
      </c>
      <c r="CL664" s="17">
        <v>0.15690266683436829</v>
      </c>
      <c r="CM664" s="17">
        <v>0.26973516770104439</v>
      </c>
      <c r="CN664" s="17">
        <v>0.14396255866362159</v>
      </c>
      <c r="CO664" s="17">
        <v>0.1615226682612374</v>
      </c>
      <c r="CP664" s="17">
        <v>0.1947391350964956</v>
      </c>
    </row>
    <row r="665" spans="2:94" x14ac:dyDescent="0.25">
      <c r="B665" s="14" t="s">
        <v>141</v>
      </c>
      <c r="C665" s="17">
        <v>0.1180564720368109</v>
      </c>
      <c r="D665" s="17">
        <v>0.13811058917275351</v>
      </c>
      <c r="E665" s="17">
        <v>0.1580857698329009</v>
      </c>
      <c r="F665" s="17">
        <v>0.11289759614095971</v>
      </c>
      <c r="G665" s="17">
        <v>5.2097385646625638E-2</v>
      </c>
      <c r="H665" s="17">
        <v>0.1205665577296252</v>
      </c>
      <c r="I665" s="17">
        <v>0.12818628387811029</v>
      </c>
      <c r="K665" s="17">
        <v>0.17675663709073619</v>
      </c>
      <c r="L665" s="17">
        <v>6.2500994516385938E-2</v>
      </c>
      <c r="N665" s="17">
        <v>0.14168098110465449</v>
      </c>
      <c r="O665" s="17">
        <v>9.5995681175035125E-2</v>
      </c>
      <c r="P665" s="17">
        <v>0.1489758558265635</v>
      </c>
      <c r="Q665" s="17">
        <v>0.1151399192987916</v>
      </c>
      <c r="R665" s="17">
        <v>9.0108529988325248E-2</v>
      </c>
      <c r="S665" s="17">
        <v>8.7960369774176594E-2</v>
      </c>
      <c r="T665" s="17">
        <v>0.15859840091950481</v>
      </c>
      <c r="U665" s="17">
        <v>0.13292111926829669</v>
      </c>
      <c r="V665" s="17">
        <v>9.8367286318385566E-2</v>
      </c>
      <c r="W665" s="17">
        <v>0.11726502032095221</v>
      </c>
      <c r="X665" s="17">
        <v>0.1207403595667618</v>
      </c>
      <c r="Z665" s="17">
        <v>0.17691698438137571</v>
      </c>
      <c r="AA665" s="17">
        <v>0.102812527543858</v>
      </c>
      <c r="AB665" s="17">
        <v>8.4190663972716934E-2</v>
      </c>
      <c r="AC665" s="17">
        <v>0.1003382915871698</v>
      </c>
      <c r="AE665" s="17">
        <v>0.13233089356532571</v>
      </c>
      <c r="AF665" s="17">
        <v>0.16533424929008</v>
      </c>
      <c r="AG665" s="17">
        <v>4.8035855368112362E-2</v>
      </c>
      <c r="AH665" s="17">
        <v>0.10572078604937719</v>
      </c>
      <c r="AI665" s="17">
        <v>0.11141701368748751</v>
      </c>
      <c r="AJ665" s="17">
        <v>9.3427783420148069E-2</v>
      </c>
      <c r="AK665" s="17">
        <v>0.1071629759641102</v>
      </c>
      <c r="AL665" s="17">
        <v>0.17156255939485601</v>
      </c>
      <c r="AM665" s="17">
        <v>9.9460161189868473E-2</v>
      </c>
      <c r="AN665" s="17">
        <v>7.9698018064131876E-2</v>
      </c>
      <c r="AO665" s="17">
        <v>0.1640770914430843</v>
      </c>
      <c r="AP665" s="17">
        <v>0.11086367669158349</v>
      </c>
      <c r="AQ665" s="17">
        <v>0.17237789727501129</v>
      </c>
      <c r="AR665" s="17">
        <v>9.9952645088172809E-2</v>
      </c>
      <c r="AS665" s="17">
        <v>2.4459636185036049E-2</v>
      </c>
      <c r="AT665" s="17">
        <v>0.28483018887066419</v>
      </c>
      <c r="AU665" s="17">
        <v>-1.030642826107708E-2</v>
      </c>
      <c r="AW665" s="17">
        <v>0.1058207100007347</v>
      </c>
      <c r="AX665" s="17">
        <v>0.17103821399984831</v>
      </c>
      <c r="AZ665" s="17">
        <v>0.1201832496543034</v>
      </c>
      <c r="BA665" s="17">
        <v>0.11468838751374701</v>
      </c>
      <c r="BC665" s="17">
        <v>8.9158575375776927E-2</v>
      </c>
      <c r="BD665" s="17">
        <v>4.6887413466816567E-2</v>
      </c>
      <c r="BE665" s="17">
        <v>0.17743815020482759</v>
      </c>
      <c r="BF665" s="17">
        <v>0.15854352261475249</v>
      </c>
      <c r="BG665" s="17">
        <v>0.21563490070294641</v>
      </c>
      <c r="BH665" s="17">
        <v>0.37804888418727989</v>
      </c>
      <c r="BI665" s="17">
        <v>8.4468556779354054E-3</v>
      </c>
      <c r="BK665" s="17">
        <v>0.1523173068981977</v>
      </c>
      <c r="BL665" s="17">
        <v>7.9427101812028167E-2</v>
      </c>
      <c r="BM665" s="17">
        <v>0.14772029671900799</v>
      </c>
      <c r="BN665" s="17">
        <v>8.5407414421988986E-2</v>
      </c>
      <c r="BO665" s="17">
        <v>-3.721327112968464E-3</v>
      </c>
      <c r="BQ665" s="17">
        <v>9.1690328012578315E-2</v>
      </c>
      <c r="BR665" s="17">
        <v>0.16920920496349851</v>
      </c>
      <c r="BS665" s="17">
        <v>0.22584719189326019</v>
      </c>
      <c r="BT665" s="17">
        <v>0.14344122271486051</v>
      </c>
      <c r="BU665" s="17">
        <v>4.0463773909823697E-2</v>
      </c>
      <c r="BV665" s="17">
        <v>8.6853493182333541E-2</v>
      </c>
      <c r="BW665" s="17">
        <v>-3.5056035321261607E-2</v>
      </c>
      <c r="BX665" s="17">
        <v>8.9890428963913999E-2</v>
      </c>
      <c r="BZ665" s="17">
        <v>9.1596743115564594E-2</v>
      </c>
      <c r="CA665" s="17">
        <v>0.19679469176989101</v>
      </c>
      <c r="CB665" s="17">
        <v>0.19199902780585831</v>
      </c>
      <c r="CC665" s="17">
        <v>0.1184672804309542</v>
      </c>
      <c r="CD665" s="17">
        <v>-2.8144674491405448E-3</v>
      </c>
      <c r="CE665" s="17">
        <v>0.2170281288378782</v>
      </c>
      <c r="CF665" s="17">
        <v>-3.2118852757675842E-2</v>
      </c>
      <c r="CG665" s="17">
        <v>6.8907389891690124E-2</v>
      </c>
      <c r="CI665" s="17">
        <v>0.1559560103719386</v>
      </c>
      <c r="CJ665" s="17">
        <v>0.2152123217908147</v>
      </c>
      <c r="CK665" s="17">
        <v>0.24566384310258721</v>
      </c>
      <c r="CL665" s="17">
        <v>0.15927120561203961</v>
      </c>
      <c r="CM665" s="17">
        <v>1.9864618232622089E-2</v>
      </c>
      <c r="CN665" s="17">
        <v>4.7143119013852153E-2</v>
      </c>
      <c r="CO665" s="17">
        <v>1.190149786683142E-2</v>
      </c>
      <c r="CP665" s="17">
        <v>7.2783545844636421E-2</v>
      </c>
    </row>
    <row r="667" spans="2:94" ht="90" x14ac:dyDescent="0.25">
      <c r="B667" s="14" t="s">
        <v>187</v>
      </c>
    </row>
    <row r="668" spans="2:94" x14ac:dyDescent="0.25">
      <c r="B668" s="15" t="s">
        <v>15</v>
      </c>
    </row>
    <row r="669" spans="2:94" x14ac:dyDescent="0.25">
      <c r="B669" s="14" t="s">
        <v>139</v>
      </c>
      <c r="C669" s="17">
        <v>0.54560982848804274</v>
      </c>
      <c r="D669" s="17">
        <v>0.42960083166691021</v>
      </c>
      <c r="E669" s="17">
        <v>0.48248121068453298</v>
      </c>
      <c r="F669" s="17">
        <v>0.49251746395772639</v>
      </c>
      <c r="G669" s="17">
        <v>0.55629524188172663</v>
      </c>
      <c r="H669" s="17">
        <v>0.63506479060443422</v>
      </c>
      <c r="I669" s="17">
        <v>0.64795651343572813</v>
      </c>
      <c r="K669" s="17">
        <v>0.59429277174957917</v>
      </c>
      <c r="L669" s="17">
        <v>0.49946746720973018</v>
      </c>
      <c r="N669" s="17">
        <v>0.59391931658516239</v>
      </c>
      <c r="O669" s="17">
        <v>0.50347595150788937</v>
      </c>
      <c r="P669" s="17">
        <v>0.53006883269009308</v>
      </c>
      <c r="Q669" s="17">
        <v>0.55220627233829556</v>
      </c>
      <c r="R669" s="17">
        <v>0.48250833228132561</v>
      </c>
      <c r="S669" s="17">
        <v>0.46214129751308081</v>
      </c>
      <c r="T669" s="17">
        <v>0.48745929112241532</v>
      </c>
      <c r="U669" s="17">
        <v>0.56586927362214223</v>
      </c>
      <c r="V669" s="17">
        <v>0.58963562885302589</v>
      </c>
      <c r="W669" s="17">
        <v>0.57467012136919682</v>
      </c>
      <c r="X669" s="17">
        <v>0.57450542831171703</v>
      </c>
      <c r="Z669" s="17">
        <v>0.63600878552221785</v>
      </c>
      <c r="AA669" s="17">
        <v>0.54360944355051544</v>
      </c>
      <c r="AB669" s="17">
        <v>0.54056030490915019</v>
      </c>
      <c r="AC669" s="17">
        <v>0.45505787628185052</v>
      </c>
      <c r="AE669" s="17">
        <v>0.3120832661752973</v>
      </c>
      <c r="AF669" s="17">
        <v>0.37207145110694712</v>
      </c>
      <c r="AG669" s="17">
        <v>0.45863813433257888</v>
      </c>
      <c r="AH669" s="17">
        <v>0.50025451550701194</v>
      </c>
      <c r="AI669" s="17">
        <v>0.53307811846052622</v>
      </c>
      <c r="AJ669" s="17">
        <v>0.556820824597555</v>
      </c>
      <c r="AK669" s="17">
        <v>0.5275883737990108</v>
      </c>
      <c r="AL669" s="17">
        <v>0.53248412717971116</v>
      </c>
      <c r="AM669" s="17">
        <v>0.57258666541716197</v>
      </c>
      <c r="AN669" s="17">
        <v>0.63621766498723309</v>
      </c>
      <c r="AO669" s="17">
        <v>0.5973550675556849</v>
      </c>
      <c r="AP669" s="17">
        <v>0.57313138913368533</v>
      </c>
      <c r="AQ669" s="17">
        <v>0.65537305219921116</v>
      </c>
      <c r="AR669" s="17">
        <v>0.64790726896920503</v>
      </c>
      <c r="AS669" s="17">
        <v>0.58930998435837401</v>
      </c>
      <c r="AT669" s="17">
        <v>0.63943703666864282</v>
      </c>
      <c r="AU669" s="17">
        <v>0.38098717425188688</v>
      </c>
      <c r="AW669" s="17">
        <v>0.5518489519938099</v>
      </c>
      <c r="AX669" s="17">
        <v>0.52509304603870444</v>
      </c>
      <c r="AZ669" s="17">
        <v>0.57662749802860014</v>
      </c>
      <c r="BA669" s="17">
        <v>0.4964885043487417</v>
      </c>
      <c r="BC669" s="17">
        <v>0.51068158398075469</v>
      </c>
      <c r="BD669" s="17">
        <v>0.5296379143534149</v>
      </c>
      <c r="BE669" s="17">
        <v>0.60302761353022039</v>
      </c>
      <c r="BF669" s="17">
        <v>0.57966698348594647</v>
      </c>
      <c r="BG669" s="17">
        <v>0.6079428964314233</v>
      </c>
      <c r="BH669" s="17">
        <v>0.57680140892632026</v>
      </c>
      <c r="BI669" s="17">
        <v>0.35662778824676822</v>
      </c>
      <c r="BK669" s="17">
        <v>0.60417721593842366</v>
      </c>
      <c r="BL669" s="17">
        <v>0.5804186909089355</v>
      </c>
      <c r="BM669" s="17">
        <v>0.43622464115747361</v>
      </c>
      <c r="BN669" s="17">
        <v>0.441897810432201</v>
      </c>
      <c r="BO669" s="17">
        <v>0.28137145892470961</v>
      </c>
      <c r="BQ669" s="17">
        <v>0.61691040213560544</v>
      </c>
      <c r="BR669" s="17">
        <v>0.54775286005240931</v>
      </c>
      <c r="BS669" s="17">
        <v>0.69915108328419451</v>
      </c>
      <c r="BT669" s="17">
        <v>0.5000642195223215</v>
      </c>
      <c r="BU669" s="17">
        <v>0.47554369347515751</v>
      </c>
      <c r="BV669" s="17">
        <v>0.41579895662145661</v>
      </c>
      <c r="BW669" s="17">
        <v>0.30462188392212852</v>
      </c>
      <c r="BX669" s="17">
        <v>0.52903357648691485</v>
      </c>
      <c r="BZ669" s="17">
        <v>0.59756379745017085</v>
      </c>
      <c r="CA669" s="17">
        <v>0.59622148575267153</v>
      </c>
      <c r="CB669" s="17">
        <v>0.69558132202203837</v>
      </c>
      <c r="CC669" s="17">
        <v>0.45916345891554727</v>
      </c>
      <c r="CD669" s="17">
        <v>0.52600707441084382</v>
      </c>
      <c r="CE669" s="17">
        <v>0.59462885176512892</v>
      </c>
      <c r="CF669" s="17">
        <v>0.16071751000352191</v>
      </c>
      <c r="CG669" s="17">
        <v>0.42698197611699867</v>
      </c>
      <c r="CI669" s="17">
        <v>0.61087448091641627</v>
      </c>
      <c r="CJ669" s="17">
        <v>0.58404105994746602</v>
      </c>
      <c r="CK669" s="17">
        <v>0.71737296293781849</v>
      </c>
      <c r="CL669" s="17">
        <v>0.47964983809339001</v>
      </c>
      <c r="CM669" s="17">
        <v>0.53818438529190904</v>
      </c>
      <c r="CN669" s="17">
        <v>0.32242370742924581</v>
      </c>
      <c r="CO669" s="17">
        <v>0.45706180576569772</v>
      </c>
      <c r="CP669" s="17">
        <v>0.5269585168225468</v>
      </c>
    </row>
    <row r="670" spans="2:94" x14ac:dyDescent="0.25">
      <c r="B670" s="14" t="s">
        <v>140</v>
      </c>
      <c r="C670" s="17">
        <v>7.6270908128684117E-2</v>
      </c>
      <c r="D670" s="17">
        <v>0.13635503085817899</v>
      </c>
      <c r="E670" s="17">
        <v>0.11380960408204691</v>
      </c>
      <c r="F670" s="17">
        <v>9.0629579768965698E-2</v>
      </c>
      <c r="G670" s="17">
        <v>6.0322391061532768E-2</v>
      </c>
      <c r="H670" s="17">
        <v>3.9536183967209683E-2</v>
      </c>
      <c r="I670" s="17">
        <v>3.1983064065996783E-2</v>
      </c>
      <c r="K670" s="17">
        <v>8.0198977319635142E-2</v>
      </c>
      <c r="L670" s="17">
        <v>7.2814699008187572E-2</v>
      </c>
      <c r="N670" s="17">
        <v>4.2550058107503293E-2</v>
      </c>
      <c r="O670" s="17">
        <v>6.8601164517187965E-2</v>
      </c>
      <c r="P670" s="17">
        <v>6.1843831724709662E-2</v>
      </c>
      <c r="Q670" s="17">
        <v>7.4507121261852272E-2</v>
      </c>
      <c r="R670" s="17">
        <v>9.4881275623878047E-2</v>
      </c>
      <c r="S670" s="17">
        <v>9.7774145558196301E-2</v>
      </c>
      <c r="T670" s="17">
        <v>8.1485849289530468E-2</v>
      </c>
      <c r="U670" s="17">
        <v>7.7764746464959969E-2</v>
      </c>
      <c r="V670" s="17">
        <v>9.778878152919275E-2</v>
      </c>
      <c r="W670" s="17">
        <v>6.5042610260803421E-2</v>
      </c>
      <c r="X670" s="17">
        <v>5.6036867145629082E-2</v>
      </c>
      <c r="Z670" s="17">
        <v>6.3112146591016299E-2</v>
      </c>
      <c r="AA670" s="17">
        <v>6.5334601085970306E-2</v>
      </c>
      <c r="AB670" s="17">
        <v>0.1056929428382327</v>
      </c>
      <c r="AC670" s="17">
        <v>7.5253872480308126E-2</v>
      </c>
      <c r="AE670" s="17">
        <v>5.6355998811231607E-2</v>
      </c>
      <c r="AF670" s="17">
        <v>0.1106578192654654</v>
      </c>
      <c r="AG670" s="17">
        <v>0.1086678202775352</v>
      </c>
      <c r="AH670" s="17">
        <v>8.0191994632047126E-2</v>
      </c>
      <c r="AI670" s="17">
        <v>6.2473725127059711E-2</v>
      </c>
      <c r="AJ670" s="17">
        <v>7.6425312121485733E-2</v>
      </c>
      <c r="AK670" s="17">
        <v>7.7389394952949428E-2</v>
      </c>
      <c r="AL670" s="17">
        <v>8.9383395487275322E-2</v>
      </c>
      <c r="AM670" s="17">
        <v>6.9793033535896859E-2</v>
      </c>
      <c r="AN670" s="17">
        <v>7.2222872748426883E-2</v>
      </c>
      <c r="AO670" s="17">
        <v>7.0962947256963518E-2</v>
      </c>
      <c r="AP670" s="17">
        <v>7.4980416977622061E-2</v>
      </c>
      <c r="AQ670" s="17">
        <v>6.8519476449450695E-2</v>
      </c>
      <c r="AR670" s="17">
        <v>8.2073010000910232E-2</v>
      </c>
      <c r="AS670" s="17">
        <v>6.9150468348060976E-2</v>
      </c>
      <c r="AT670" s="17">
        <v>5.7029640616579592E-2</v>
      </c>
      <c r="AU670" s="17">
        <v>4.8721717186655307E-2</v>
      </c>
      <c r="AW670" s="17">
        <v>7.0661380753595987E-2</v>
      </c>
      <c r="AX670" s="17">
        <v>0.10230074850468</v>
      </c>
      <c r="AZ670" s="17">
        <v>7.3601846955237749E-2</v>
      </c>
      <c r="BA670" s="17">
        <v>8.0497783357883754E-2</v>
      </c>
      <c r="BC670" s="17">
        <v>7.3480356834051117E-2</v>
      </c>
      <c r="BD670" s="17">
        <v>7.7727083909258116E-2</v>
      </c>
      <c r="BE670" s="17">
        <v>7.2367640192581489E-2</v>
      </c>
      <c r="BF670" s="17">
        <v>7.5445684190393852E-2</v>
      </c>
      <c r="BG670" s="17">
        <v>8.4235610265483096E-2</v>
      </c>
      <c r="BH670" s="17">
        <v>8.8451901189688625E-2</v>
      </c>
      <c r="BI670" s="17">
        <v>7.3149344640097536E-2</v>
      </c>
      <c r="BK670" s="17">
        <v>6.810864950836025E-2</v>
      </c>
      <c r="BL670" s="17">
        <v>6.4828192010071145E-2</v>
      </c>
      <c r="BM670" s="17">
        <v>0.1082775068693155</v>
      </c>
      <c r="BN670" s="17">
        <v>9.6357174485945357E-2</v>
      </c>
      <c r="BO670" s="17">
        <v>6.2347410775322833E-2</v>
      </c>
      <c r="BQ670" s="17">
        <v>6.3007568764194305E-2</v>
      </c>
      <c r="BR670" s="17">
        <v>9.0744444323528156E-2</v>
      </c>
      <c r="BS670" s="17">
        <v>5.8637557946481032E-2</v>
      </c>
      <c r="BT670" s="17">
        <v>0.1061990116594777</v>
      </c>
      <c r="BU670" s="17">
        <v>9.1122323999516128E-2</v>
      </c>
      <c r="BV670" s="17">
        <v>7.9969342783068637E-2</v>
      </c>
      <c r="BW670" s="17">
        <v>5.5327041132427597E-2</v>
      </c>
      <c r="BX670" s="17">
        <v>7.5739042453024E-2</v>
      </c>
      <c r="BZ670" s="17">
        <v>6.91768894041144E-2</v>
      </c>
      <c r="CA670" s="17">
        <v>7.0063718863684288E-2</v>
      </c>
      <c r="CB670" s="17">
        <v>4.8424546116624008E-2</v>
      </c>
      <c r="CC670" s="17">
        <v>0.1017004131528529</v>
      </c>
      <c r="CD670" s="17">
        <v>0.1101913986192042</v>
      </c>
      <c r="CE670" s="17">
        <v>5.4282172496308498E-2</v>
      </c>
      <c r="CF670" s="17">
        <v>7.2483394903207293E-2</v>
      </c>
      <c r="CG670" s="17">
        <v>8.4506542844958663E-2</v>
      </c>
      <c r="CI670" s="17">
        <v>6.9916893743368069E-2</v>
      </c>
      <c r="CJ670" s="17">
        <v>9.0559050579652953E-2</v>
      </c>
      <c r="CK670" s="17">
        <v>3.7774833473101323E-2</v>
      </c>
      <c r="CL670" s="17">
        <v>7.2325875315085747E-2</v>
      </c>
      <c r="CM670" s="17">
        <v>0.1008268517709347</v>
      </c>
      <c r="CN670" s="17">
        <v>8.7577428742484309E-2</v>
      </c>
      <c r="CO670" s="17">
        <v>2.6092856626060569E-2</v>
      </c>
      <c r="CP670" s="17">
        <v>7.3136807177389171E-2</v>
      </c>
    </row>
    <row r="671" spans="2:94" x14ac:dyDescent="0.25">
      <c r="B671" s="14" t="s">
        <v>141</v>
      </c>
      <c r="C671" s="17">
        <v>0.46933892035935859</v>
      </c>
      <c r="D671" s="17">
        <v>0.29324580080873119</v>
      </c>
      <c r="E671" s="17">
        <v>0.36867160660248599</v>
      </c>
      <c r="F671" s="17">
        <v>0.40188788418876081</v>
      </c>
      <c r="G671" s="17">
        <v>0.49597285082019388</v>
      </c>
      <c r="H671" s="17">
        <v>0.59552860663722451</v>
      </c>
      <c r="I671" s="17">
        <v>0.61597344936973131</v>
      </c>
      <c r="K671" s="17">
        <v>0.51409379442994407</v>
      </c>
      <c r="L671" s="17">
        <v>0.42665276820154258</v>
      </c>
      <c r="N671" s="17">
        <v>0.55136925847765905</v>
      </c>
      <c r="O671" s="17">
        <v>0.43487478699070142</v>
      </c>
      <c r="P671" s="17">
        <v>0.46822500096538339</v>
      </c>
      <c r="Q671" s="17">
        <v>0.47769915107644328</v>
      </c>
      <c r="R671" s="17">
        <v>0.38762705665744762</v>
      </c>
      <c r="S671" s="17">
        <v>0.36436715195488439</v>
      </c>
      <c r="T671" s="17">
        <v>0.40597344183288481</v>
      </c>
      <c r="U671" s="17">
        <v>0.48810452715718228</v>
      </c>
      <c r="V671" s="17">
        <v>0.49184684732383321</v>
      </c>
      <c r="W671" s="17">
        <v>0.50962751110839344</v>
      </c>
      <c r="X671" s="17">
        <v>0.51846856116608797</v>
      </c>
      <c r="Z671" s="17">
        <v>0.57289663893120157</v>
      </c>
      <c r="AA671" s="17">
        <v>0.4782748424645451</v>
      </c>
      <c r="AB671" s="17">
        <v>0.43486736207091747</v>
      </c>
      <c r="AC671" s="17">
        <v>0.37980400380154228</v>
      </c>
      <c r="AE671" s="17">
        <v>0.2557272673640657</v>
      </c>
      <c r="AF671" s="17">
        <v>0.2614136318414817</v>
      </c>
      <c r="AG671" s="17">
        <v>0.34997031405504359</v>
      </c>
      <c r="AH671" s="17">
        <v>0.42006252087496482</v>
      </c>
      <c r="AI671" s="17">
        <v>0.47060439333346649</v>
      </c>
      <c r="AJ671" s="17">
        <v>0.48039551247606932</v>
      </c>
      <c r="AK671" s="17">
        <v>0.45019897884606142</v>
      </c>
      <c r="AL671" s="17">
        <v>0.44310073169243591</v>
      </c>
      <c r="AM671" s="17">
        <v>0.50279363188126514</v>
      </c>
      <c r="AN671" s="17">
        <v>0.56399479223880622</v>
      </c>
      <c r="AO671" s="17">
        <v>0.5263921202987214</v>
      </c>
      <c r="AP671" s="17">
        <v>0.4981509721560633</v>
      </c>
      <c r="AQ671" s="17">
        <v>0.58685357574976049</v>
      </c>
      <c r="AR671" s="17">
        <v>0.56583425896829476</v>
      </c>
      <c r="AS671" s="17">
        <v>0.52015951601031307</v>
      </c>
      <c r="AT671" s="17">
        <v>0.58240739605206326</v>
      </c>
      <c r="AU671" s="17">
        <v>0.33226545706523158</v>
      </c>
      <c r="AW671" s="17">
        <v>0.48118757124021388</v>
      </c>
      <c r="AX671" s="17">
        <v>0.42279229753402447</v>
      </c>
      <c r="AZ671" s="17">
        <v>0.50302565107336239</v>
      </c>
      <c r="BA671" s="17">
        <v>0.41599072099085788</v>
      </c>
      <c r="BC671" s="17">
        <v>0.43720122714670362</v>
      </c>
      <c r="BD671" s="17">
        <v>0.45191083044415681</v>
      </c>
      <c r="BE671" s="17">
        <v>0.53065997333763892</v>
      </c>
      <c r="BF671" s="17">
        <v>0.50422129929555259</v>
      </c>
      <c r="BG671" s="17">
        <v>0.5237072861659402</v>
      </c>
      <c r="BH671" s="17">
        <v>0.48834950773663172</v>
      </c>
      <c r="BI671" s="17">
        <v>0.28347844360667068</v>
      </c>
      <c r="BK671" s="17">
        <v>0.5360685664300634</v>
      </c>
      <c r="BL671" s="17">
        <v>0.51559049889886432</v>
      </c>
      <c r="BM671" s="17">
        <v>0.32794713428815808</v>
      </c>
      <c r="BN671" s="17">
        <v>0.34554063594625561</v>
      </c>
      <c r="BO671" s="17">
        <v>0.21902404814938681</v>
      </c>
      <c r="BQ671" s="17">
        <v>0.55390283337141111</v>
      </c>
      <c r="BR671" s="17">
        <v>0.45700841572888118</v>
      </c>
      <c r="BS671" s="17">
        <v>0.64051352533771344</v>
      </c>
      <c r="BT671" s="17">
        <v>0.39386520786284368</v>
      </c>
      <c r="BU671" s="17">
        <v>0.38442136947564137</v>
      </c>
      <c r="BV671" s="17">
        <v>0.33582961383838789</v>
      </c>
      <c r="BW671" s="17">
        <v>0.2492948427897009</v>
      </c>
      <c r="BX671" s="17">
        <v>0.45329453403389092</v>
      </c>
      <c r="BZ671" s="17">
        <v>0.52838690804605648</v>
      </c>
      <c r="CA671" s="17">
        <v>0.52615776688898719</v>
      </c>
      <c r="CB671" s="17">
        <v>0.64715677590541432</v>
      </c>
      <c r="CC671" s="17">
        <v>0.3574630457626945</v>
      </c>
      <c r="CD671" s="17">
        <v>0.41581567579163958</v>
      </c>
      <c r="CE671" s="17">
        <v>0.54034667926882041</v>
      </c>
      <c r="CF671" s="17">
        <v>8.8234115100314564E-2</v>
      </c>
      <c r="CG671" s="17">
        <v>0.34247543327204011</v>
      </c>
      <c r="CI671" s="17">
        <v>0.5409575871730482</v>
      </c>
      <c r="CJ671" s="17">
        <v>0.49348200936781311</v>
      </c>
      <c r="CK671" s="17">
        <v>0.6795981294647172</v>
      </c>
      <c r="CL671" s="17">
        <v>0.40732396277830429</v>
      </c>
      <c r="CM671" s="17">
        <v>0.4373575335209744</v>
      </c>
      <c r="CN671" s="17">
        <v>0.23484627868676139</v>
      </c>
      <c r="CO671" s="17">
        <v>0.43096894913963713</v>
      </c>
      <c r="CP671" s="17">
        <v>0.45382170964515761</v>
      </c>
    </row>
    <row r="673" spans="2:94" ht="90" x14ac:dyDescent="0.25">
      <c r="B673" s="14" t="s">
        <v>187</v>
      </c>
    </row>
    <row r="674" spans="2:94" x14ac:dyDescent="0.25">
      <c r="B674" s="15" t="s">
        <v>15</v>
      </c>
    </row>
    <row r="675" spans="2:94" x14ac:dyDescent="0.25">
      <c r="B675" s="14" t="s">
        <v>139</v>
      </c>
      <c r="C675" s="17">
        <v>0.54874032131380912</v>
      </c>
      <c r="D675" s="17">
        <v>0.43933577154348941</v>
      </c>
      <c r="E675" s="17">
        <v>0.48717528767596718</v>
      </c>
      <c r="F675" s="17">
        <v>0.49817977052267931</v>
      </c>
      <c r="G675" s="17">
        <v>0.57423897348666764</v>
      </c>
      <c r="H675" s="17">
        <v>0.6250851708256584</v>
      </c>
      <c r="I675" s="17">
        <v>0.64019635594584234</v>
      </c>
      <c r="K675" s="17">
        <v>0.60236858929950621</v>
      </c>
      <c r="L675" s="17">
        <v>0.49852019800114622</v>
      </c>
      <c r="N675" s="17">
        <v>0.58253392370821189</v>
      </c>
      <c r="O675" s="17">
        <v>0.47159680952664629</v>
      </c>
      <c r="P675" s="17">
        <v>0.57066456458898307</v>
      </c>
      <c r="Q675" s="17">
        <v>0.56064415339891571</v>
      </c>
      <c r="R675" s="17">
        <v>0.48248356526758968</v>
      </c>
      <c r="S675" s="17">
        <v>0.4843654847451741</v>
      </c>
      <c r="T675" s="17">
        <v>0.49743770590348518</v>
      </c>
      <c r="U675" s="17">
        <v>0.56537482603703726</v>
      </c>
      <c r="V675" s="17">
        <v>0.57605248157981226</v>
      </c>
      <c r="W675" s="17">
        <v>0.59389284345060034</v>
      </c>
      <c r="X675" s="17">
        <v>0.56564673835994372</v>
      </c>
      <c r="Z675" s="17">
        <v>0.61685750082618296</v>
      </c>
      <c r="AA675" s="17">
        <v>0.55078362373846113</v>
      </c>
      <c r="AB675" s="17">
        <v>0.5689089800991296</v>
      </c>
      <c r="AC675" s="17">
        <v>0.45600037330239279</v>
      </c>
      <c r="AE675" s="17">
        <v>0.30461554378491679</v>
      </c>
      <c r="AF675" s="17">
        <v>0.36759889070313811</v>
      </c>
      <c r="AG675" s="17">
        <v>0.48327232671821357</v>
      </c>
      <c r="AH675" s="17">
        <v>0.50456388037082678</v>
      </c>
      <c r="AI675" s="17">
        <v>0.52944986545654682</v>
      </c>
      <c r="AJ675" s="17">
        <v>0.55647172097569597</v>
      </c>
      <c r="AK675" s="17">
        <v>0.51748493303895471</v>
      </c>
      <c r="AL675" s="17">
        <v>0.56166700548578219</v>
      </c>
      <c r="AM675" s="17">
        <v>0.57211831361367116</v>
      </c>
      <c r="AN675" s="17">
        <v>0.62425145466034204</v>
      </c>
      <c r="AO675" s="17">
        <v>0.60704800893498312</v>
      </c>
      <c r="AP675" s="17">
        <v>0.58652940670526843</v>
      </c>
      <c r="AQ675" s="17">
        <v>0.6386100785195592</v>
      </c>
      <c r="AR675" s="17">
        <v>0.61742722946584239</v>
      </c>
      <c r="AS675" s="17">
        <v>0.59277914551734001</v>
      </c>
      <c r="AT675" s="17">
        <v>0.67954033360644384</v>
      </c>
      <c r="AU675" s="17">
        <v>0.37068033624537622</v>
      </c>
      <c r="AW675" s="17">
        <v>0.5492060566276955</v>
      </c>
      <c r="AX675" s="17">
        <v>0.55180125463297414</v>
      </c>
      <c r="AZ675" s="17">
        <v>0.58374440273987882</v>
      </c>
      <c r="BA675" s="17">
        <v>0.49330589134542679</v>
      </c>
      <c r="BC675" s="17">
        <v>0.49755995745597809</v>
      </c>
      <c r="BD675" s="17">
        <v>0.53800609926228504</v>
      </c>
      <c r="BE675" s="17">
        <v>0.62559879559015474</v>
      </c>
      <c r="BF675" s="17">
        <v>0.58767824569945959</v>
      </c>
      <c r="BG675" s="17">
        <v>0.59931175627692068</v>
      </c>
      <c r="BH675" s="17">
        <v>0.5711955794121637</v>
      </c>
      <c r="BI675" s="17">
        <v>0.39261553999549909</v>
      </c>
      <c r="BK675" s="17">
        <v>0.60568397339741498</v>
      </c>
      <c r="BL675" s="17">
        <v>0.58218552782012711</v>
      </c>
      <c r="BM675" s="17">
        <v>0.45266008758225401</v>
      </c>
      <c r="BN675" s="17">
        <v>0.44251781393899059</v>
      </c>
      <c r="BO675" s="17">
        <v>0.24414209710576171</v>
      </c>
      <c r="BQ675" s="17">
        <v>0.61189229892081243</v>
      </c>
      <c r="BR675" s="17">
        <v>0.56931127432560591</v>
      </c>
      <c r="BS675" s="17">
        <v>0.71010609998826935</v>
      </c>
      <c r="BT675" s="17">
        <v>0.49307064582969351</v>
      </c>
      <c r="BU675" s="17">
        <v>0.46221260289228588</v>
      </c>
      <c r="BV675" s="17">
        <v>0.4172894738303945</v>
      </c>
      <c r="BW675" s="17">
        <v>0.29249886864487129</v>
      </c>
      <c r="BX675" s="17">
        <v>0.51953780703988395</v>
      </c>
      <c r="BZ675" s="17">
        <v>0.60200162606427676</v>
      </c>
      <c r="CA675" s="17">
        <v>0.60379889459949188</v>
      </c>
      <c r="CB675" s="17">
        <v>0.71322478555397528</v>
      </c>
      <c r="CC675" s="17">
        <v>0.53289154056119781</v>
      </c>
      <c r="CD675" s="17">
        <v>0.50745250341157278</v>
      </c>
      <c r="CE675" s="17">
        <v>0.54593619537506322</v>
      </c>
      <c r="CF675" s="17">
        <v>0.19590060862664291</v>
      </c>
      <c r="CG675" s="17">
        <v>0.4203650316646097</v>
      </c>
      <c r="CI675" s="17">
        <v>0.61383922076713193</v>
      </c>
      <c r="CJ675" s="17">
        <v>0.61628022092419565</v>
      </c>
      <c r="CK675" s="17">
        <v>0.74180500115984827</v>
      </c>
      <c r="CL675" s="17">
        <v>0.49735185191829578</v>
      </c>
      <c r="CM675" s="17">
        <v>0.53092055257056159</v>
      </c>
      <c r="CN675" s="17">
        <v>0.28615572960899199</v>
      </c>
      <c r="CO675" s="17">
        <v>0.42590576241751721</v>
      </c>
      <c r="CP675" s="17">
        <v>0.51862865520111034</v>
      </c>
    </row>
    <row r="676" spans="2:94" x14ac:dyDescent="0.25">
      <c r="B676" s="14" t="s">
        <v>140</v>
      </c>
      <c r="C676" s="17">
        <v>7.6038977854032783E-2</v>
      </c>
      <c r="D676" s="17">
        <v>0.13131379085937961</v>
      </c>
      <c r="E676" s="17">
        <v>0.1073296045874111</v>
      </c>
      <c r="F676" s="17">
        <v>8.4418341862351531E-2</v>
      </c>
      <c r="G676" s="17">
        <v>6.5862909173999437E-2</v>
      </c>
      <c r="H676" s="17">
        <v>4.7523935226818831E-2</v>
      </c>
      <c r="I676" s="17">
        <v>3.4669167580346792E-2</v>
      </c>
      <c r="K676" s="17">
        <v>8.0912458427446002E-2</v>
      </c>
      <c r="L676" s="17">
        <v>7.0921513523922564E-2</v>
      </c>
      <c r="N676" s="17">
        <v>6.3823576386264028E-2</v>
      </c>
      <c r="O676" s="17">
        <v>9.0299423955773284E-2</v>
      </c>
      <c r="P676" s="17">
        <v>5.4537027000702398E-2</v>
      </c>
      <c r="Q676" s="17">
        <v>5.8516259599662737E-2</v>
      </c>
      <c r="R676" s="17">
        <v>0.1000096225170168</v>
      </c>
      <c r="S676" s="17">
        <v>9.3870411099176557E-2</v>
      </c>
      <c r="T676" s="17">
        <v>8.2772295635792609E-2</v>
      </c>
      <c r="U676" s="17">
        <v>7.5802852132547796E-2</v>
      </c>
      <c r="V676" s="17">
        <v>8.3258507210063948E-2</v>
      </c>
      <c r="W676" s="17">
        <v>6.5916822574598605E-2</v>
      </c>
      <c r="X676" s="17">
        <v>7.4549902633336954E-2</v>
      </c>
      <c r="Z676" s="17">
        <v>6.5809555205841225E-2</v>
      </c>
      <c r="AA676" s="17">
        <v>5.8248672368525323E-2</v>
      </c>
      <c r="AB676" s="17">
        <v>8.5932559674109482E-2</v>
      </c>
      <c r="AC676" s="17">
        <v>9.6091803929967676E-2</v>
      </c>
      <c r="AE676" s="17">
        <v>6.8700465295408741E-2</v>
      </c>
      <c r="AF676" s="17">
        <v>0.10441939368624011</v>
      </c>
      <c r="AG676" s="17">
        <v>0.10094285713230169</v>
      </c>
      <c r="AH676" s="17">
        <v>9.0410238702507612E-2</v>
      </c>
      <c r="AI676" s="17">
        <v>7.8970628273791074E-2</v>
      </c>
      <c r="AJ676" s="17">
        <v>7.5728593294608362E-2</v>
      </c>
      <c r="AK676" s="17">
        <v>7.7646798332269493E-2</v>
      </c>
      <c r="AL676" s="17">
        <v>7.9132879150825314E-2</v>
      </c>
      <c r="AM676" s="17">
        <v>9.0866799791019512E-2</v>
      </c>
      <c r="AN676" s="17">
        <v>5.4753169473689703E-2</v>
      </c>
      <c r="AO676" s="17">
        <v>5.8017050155458369E-2</v>
      </c>
      <c r="AP676" s="17">
        <v>5.5550422752237212E-2</v>
      </c>
      <c r="AQ676" s="17">
        <v>5.1704293269421997E-2</v>
      </c>
      <c r="AR676" s="17">
        <v>7.6317514179035234E-2</v>
      </c>
      <c r="AS676" s="17">
        <v>0.1129821917614422</v>
      </c>
      <c r="AT676" s="17">
        <v>6.1048941320711272E-2</v>
      </c>
      <c r="AU676" s="17">
        <v>6.1732917913935662E-2</v>
      </c>
      <c r="AW676" s="17">
        <v>7.7113006795745689E-2</v>
      </c>
      <c r="AX676" s="17">
        <v>7.3502648695388181E-2</v>
      </c>
      <c r="AZ676" s="17">
        <v>7.0462539670626143E-2</v>
      </c>
      <c r="BA676" s="17">
        <v>8.4870138660350758E-2</v>
      </c>
      <c r="BC676" s="17">
        <v>9.1098922270609534E-2</v>
      </c>
      <c r="BD676" s="17">
        <v>8.1816886146819673E-2</v>
      </c>
      <c r="BE676" s="17">
        <v>5.8862351004035467E-2</v>
      </c>
      <c r="BF676" s="17">
        <v>6.5842629413432413E-2</v>
      </c>
      <c r="BG676" s="17">
        <v>6.4982179178803098E-2</v>
      </c>
      <c r="BH676" s="17">
        <v>9.3547546972105947E-2</v>
      </c>
      <c r="BI676" s="17">
        <v>5.968036537661417E-2</v>
      </c>
      <c r="BK676" s="17">
        <v>6.4939480409180003E-2</v>
      </c>
      <c r="BL676" s="17">
        <v>7.1026258780952783E-2</v>
      </c>
      <c r="BM676" s="17">
        <v>9.7330083942220078E-2</v>
      </c>
      <c r="BN676" s="17">
        <v>9.8533138314317176E-2</v>
      </c>
      <c r="BO676" s="17">
        <v>8.9745486503346031E-2</v>
      </c>
      <c r="BQ676" s="17">
        <v>7.0159251769695868E-2</v>
      </c>
      <c r="BR676" s="17">
        <v>8.3538073261753332E-2</v>
      </c>
      <c r="BS676" s="17">
        <v>4.8942456818368521E-2</v>
      </c>
      <c r="BT676" s="17">
        <v>0.10507894549727929</v>
      </c>
      <c r="BU676" s="17">
        <v>0.10684487733558511</v>
      </c>
      <c r="BV676" s="17">
        <v>8.3336853251076523E-2</v>
      </c>
      <c r="BW676" s="17">
        <v>5.1164231807389202E-2</v>
      </c>
      <c r="BX676" s="17">
        <v>7.2902827052244934E-2</v>
      </c>
      <c r="BZ676" s="17">
        <v>6.2907927588879753E-2</v>
      </c>
      <c r="CA676" s="17">
        <v>7.3204053831932167E-2</v>
      </c>
      <c r="CB676" s="17">
        <v>2.743171722566726E-2</v>
      </c>
      <c r="CC676" s="17">
        <v>7.2841866576863173E-2</v>
      </c>
      <c r="CD676" s="17">
        <v>0.1166402692308136</v>
      </c>
      <c r="CE676" s="17">
        <v>5.6518847005289488E-2</v>
      </c>
      <c r="CF676" s="17">
        <v>1.8142479277769911E-2</v>
      </c>
      <c r="CG676" s="17">
        <v>0.1053285288474093</v>
      </c>
      <c r="CI676" s="17">
        <v>6.3412745794992773E-2</v>
      </c>
      <c r="CJ676" s="17">
        <v>6.7836380281413311E-2</v>
      </c>
      <c r="CK676" s="17">
        <v>3.8070717612107327E-2</v>
      </c>
      <c r="CL676" s="17">
        <v>7.0733892738025425E-2</v>
      </c>
      <c r="CM676" s="17">
        <v>0.10642952406648309</v>
      </c>
      <c r="CN676" s="17">
        <v>0.1112928046877808</v>
      </c>
      <c r="CO676" s="17">
        <v>4.0900706590737253E-2</v>
      </c>
      <c r="CP676" s="17">
        <v>8.5582044910987531E-2</v>
      </c>
    </row>
    <row r="677" spans="2:94" x14ac:dyDescent="0.25">
      <c r="B677" s="14" t="s">
        <v>141</v>
      </c>
      <c r="C677" s="17">
        <v>0.47270134345977632</v>
      </c>
      <c r="D677" s="17">
        <v>0.3080219806841098</v>
      </c>
      <c r="E677" s="17">
        <v>0.37984568308855621</v>
      </c>
      <c r="F677" s="17">
        <v>0.41376142866032778</v>
      </c>
      <c r="G677" s="17">
        <v>0.50837606431266824</v>
      </c>
      <c r="H677" s="17">
        <v>0.57756123559883954</v>
      </c>
      <c r="I677" s="17">
        <v>0.60552718836549557</v>
      </c>
      <c r="K677" s="17">
        <v>0.52145613087206022</v>
      </c>
      <c r="L677" s="17">
        <v>0.42759868447722371</v>
      </c>
      <c r="N677" s="17">
        <v>0.51871034732194787</v>
      </c>
      <c r="O677" s="17">
        <v>0.381297385570873</v>
      </c>
      <c r="P677" s="17">
        <v>0.51612753758828067</v>
      </c>
      <c r="Q677" s="17">
        <v>0.50212789379925293</v>
      </c>
      <c r="R677" s="17">
        <v>0.38247394275057289</v>
      </c>
      <c r="S677" s="17">
        <v>0.39049507364599761</v>
      </c>
      <c r="T677" s="17">
        <v>0.41466541026769271</v>
      </c>
      <c r="U677" s="17">
        <v>0.48957197390448948</v>
      </c>
      <c r="V677" s="17">
        <v>0.49279397436974831</v>
      </c>
      <c r="W677" s="17">
        <v>0.52797602087600171</v>
      </c>
      <c r="X677" s="17">
        <v>0.49109683572660678</v>
      </c>
      <c r="Z677" s="17">
        <v>0.55104794562034176</v>
      </c>
      <c r="AA677" s="17">
        <v>0.4925349513699358</v>
      </c>
      <c r="AB677" s="17">
        <v>0.48297642042502009</v>
      </c>
      <c r="AC677" s="17">
        <v>0.35990856937242521</v>
      </c>
      <c r="AE677" s="17">
        <v>0.2359150784895081</v>
      </c>
      <c r="AF677" s="17">
        <v>0.26317949701689802</v>
      </c>
      <c r="AG677" s="17">
        <v>0.38232946958591191</v>
      </c>
      <c r="AH677" s="17">
        <v>0.41415364166831908</v>
      </c>
      <c r="AI677" s="17">
        <v>0.45047923718275568</v>
      </c>
      <c r="AJ677" s="17">
        <v>0.48074312768108762</v>
      </c>
      <c r="AK677" s="17">
        <v>0.4398381347066852</v>
      </c>
      <c r="AL677" s="17">
        <v>0.48253412633495679</v>
      </c>
      <c r="AM677" s="17">
        <v>0.48125151382265158</v>
      </c>
      <c r="AN677" s="17">
        <v>0.56949828518665235</v>
      </c>
      <c r="AO677" s="17">
        <v>0.54903095877952479</v>
      </c>
      <c r="AP677" s="17">
        <v>0.53097898395303122</v>
      </c>
      <c r="AQ677" s="17">
        <v>0.58690578525013715</v>
      </c>
      <c r="AR677" s="17">
        <v>0.54110971528680718</v>
      </c>
      <c r="AS677" s="17">
        <v>0.47979695375589781</v>
      </c>
      <c r="AT677" s="17">
        <v>0.61849139228573258</v>
      </c>
      <c r="AU677" s="17">
        <v>0.30894741833144063</v>
      </c>
      <c r="AW677" s="17">
        <v>0.47209304983194977</v>
      </c>
      <c r="AX677" s="17">
        <v>0.47829860593758589</v>
      </c>
      <c r="AZ677" s="17">
        <v>0.51328186306925272</v>
      </c>
      <c r="BA677" s="17">
        <v>0.40843575268507598</v>
      </c>
      <c r="BC677" s="17">
        <v>0.40646103518536858</v>
      </c>
      <c r="BD677" s="17">
        <v>0.45618921311546529</v>
      </c>
      <c r="BE677" s="17">
        <v>0.56673644458611927</v>
      </c>
      <c r="BF677" s="17">
        <v>0.52183561628602715</v>
      </c>
      <c r="BG677" s="17">
        <v>0.53432957709811757</v>
      </c>
      <c r="BH677" s="17">
        <v>0.47764803244005782</v>
      </c>
      <c r="BI677" s="17">
        <v>0.33293517461888489</v>
      </c>
      <c r="BK677" s="17">
        <v>0.54074449298823501</v>
      </c>
      <c r="BL677" s="17">
        <v>0.5111592690391743</v>
      </c>
      <c r="BM677" s="17">
        <v>0.35533000364003392</v>
      </c>
      <c r="BN677" s="17">
        <v>0.34398467562467339</v>
      </c>
      <c r="BO677" s="17">
        <v>0.15439661060241569</v>
      </c>
      <c r="BQ677" s="17">
        <v>0.54173304715111659</v>
      </c>
      <c r="BR677" s="17">
        <v>0.48577320106385258</v>
      </c>
      <c r="BS677" s="17">
        <v>0.66116364316990084</v>
      </c>
      <c r="BT677" s="17">
        <v>0.38799170033241431</v>
      </c>
      <c r="BU677" s="17">
        <v>0.35536772555670082</v>
      </c>
      <c r="BV677" s="17">
        <v>0.33395262057931802</v>
      </c>
      <c r="BW677" s="17">
        <v>0.2413346368374821</v>
      </c>
      <c r="BX677" s="17">
        <v>0.44663497998763901</v>
      </c>
      <c r="BZ677" s="17">
        <v>0.53909369847539701</v>
      </c>
      <c r="CA677" s="17">
        <v>0.53059484076755969</v>
      </c>
      <c r="CB677" s="17">
        <v>0.685793068328308</v>
      </c>
      <c r="CC677" s="17">
        <v>0.46004967398433461</v>
      </c>
      <c r="CD677" s="17">
        <v>0.39081223418075922</v>
      </c>
      <c r="CE677" s="17">
        <v>0.48941734836977369</v>
      </c>
      <c r="CF677" s="17">
        <v>0.177758129348873</v>
      </c>
      <c r="CG677" s="17">
        <v>0.31503650281720041</v>
      </c>
      <c r="CI677" s="17">
        <v>0.55042647497213915</v>
      </c>
      <c r="CJ677" s="17">
        <v>0.54844384064278229</v>
      </c>
      <c r="CK677" s="17">
        <v>0.70373428354774092</v>
      </c>
      <c r="CL677" s="17">
        <v>0.42661795918027029</v>
      </c>
      <c r="CM677" s="17">
        <v>0.42449102850407849</v>
      </c>
      <c r="CN677" s="17">
        <v>0.17486292492121119</v>
      </c>
      <c r="CO677" s="17">
        <v>0.38500505582678002</v>
      </c>
      <c r="CP677" s="17">
        <v>0.43304661029012281</v>
      </c>
    </row>
    <row r="679" spans="2:94" ht="90" x14ac:dyDescent="0.25">
      <c r="B679" s="14" t="s">
        <v>188</v>
      </c>
    </row>
    <row r="680" spans="2:94" x14ac:dyDescent="0.25">
      <c r="B680" s="15" t="s">
        <v>15</v>
      </c>
    </row>
    <row r="681" spans="2:94" ht="30" x14ac:dyDescent="0.25">
      <c r="B681" s="16" t="s">
        <v>149</v>
      </c>
      <c r="C681" s="17">
        <v>0.10635744005764</v>
      </c>
      <c r="D681" s="17">
        <v>6.0965416606688201E-2</v>
      </c>
      <c r="E681" s="17">
        <v>7.1786028397436502E-2</v>
      </c>
      <c r="F681" s="17">
        <v>7.8774674020570423E-2</v>
      </c>
      <c r="G681" s="17">
        <v>9.6778955195737426E-2</v>
      </c>
      <c r="H681" s="17">
        <v>0.16543284238955569</v>
      </c>
      <c r="I681" s="17">
        <v>0.15495723028785671</v>
      </c>
      <c r="K681" s="17">
        <v>0.13417620098012101</v>
      </c>
      <c r="L681" s="17">
        <v>7.8214403625722281E-2</v>
      </c>
      <c r="N681" s="17">
        <v>0.29291621921695532</v>
      </c>
      <c r="O681" s="17">
        <v>0.11316707833348</v>
      </c>
      <c r="P681" s="17">
        <v>0.1127887609866309</v>
      </c>
      <c r="Q681" s="17">
        <v>0.1095388274733662</v>
      </c>
      <c r="R681" s="17">
        <v>7.8484120631450896E-2</v>
      </c>
      <c r="S681" s="17">
        <v>7.6883453142645011E-2</v>
      </c>
      <c r="T681" s="17">
        <v>7.0671136504938906E-2</v>
      </c>
      <c r="U681" s="17">
        <v>8.0939670694315263E-2</v>
      </c>
      <c r="V681" s="17">
        <v>8.7070223004634753E-2</v>
      </c>
      <c r="W681" s="17">
        <v>9.0124785981839664E-2</v>
      </c>
      <c r="X681" s="17">
        <v>6.4915001348492596E-2</v>
      </c>
      <c r="Z681" s="17">
        <v>0.12128081235457989</v>
      </c>
      <c r="AA681" s="17">
        <v>0.11827738083118999</v>
      </c>
      <c r="AB681" s="17">
        <v>9.6079242786652433E-2</v>
      </c>
      <c r="AC681" s="17">
        <v>8.7084680595626282E-2</v>
      </c>
      <c r="AE681" s="17">
        <v>7.9676161415605212E-2</v>
      </c>
      <c r="AF681" s="17">
        <v>5.6108876892313718E-2</v>
      </c>
      <c r="AG681" s="17">
        <v>9.0759322495949465E-2</v>
      </c>
      <c r="AH681" s="17">
        <v>8.6496643235968548E-2</v>
      </c>
      <c r="AI681" s="17">
        <v>9.751046199449756E-2</v>
      </c>
      <c r="AJ681" s="17">
        <v>0.1156210365962355</v>
      </c>
      <c r="AK681" s="17">
        <v>0.13082178245796661</v>
      </c>
      <c r="AL681" s="17">
        <v>0.1188686969434488</v>
      </c>
      <c r="AM681" s="17">
        <v>0.11155733052523591</v>
      </c>
      <c r="AN681" s="17">
        <v>9.3394333102025634E-2</v>
      </c>
      <c r="AO681" s="17">
        <v>0.1046908386212598</v>
      </c>
      <c r="AP681" s="17">
        <v>0.10374594699570561</v>
      </c>
      <c r="AQ681" s="17">
        <v>0.1140326999179873</v>
      </c>
      <c r="AR681" s="17">
        <v>0.1099932703671678</v>
      </c>
      <c r="AS681" s="17">
        <v>0.1013700611401249</v>
      </c>
      <c r="AT681" s="17">
        <v>0.1464990143136313</v>
      </c>
      <c r="AU681" s="17">
        <v>8.5017881598634382E-2</v>
      </c>
      <c r="AW681" s="17">
        <v>0.11781722288605929</v>
      </c>
      <c r="AX681" s="17">
        <v>5.9123016005171079E-2</v>
      </c>
      <c r="AZ681" s="17">
        <v>0.1105011384170304</v>
      </c>
      <c r="BA681" s="17">
        <v>9.9795246531754409E-2</v>
      </c>
      <c r="BC681" s="17">
        <v>0.1018236735112691</v>
      </c>
      <c r="BD681" s="17">
        <v>9.3859130431457174E-2</v>
      </c>
      <c r="BE681" s="17">
        <v>0.14156657934908681</v>
      </c>
      <c r="BF681" s="17">
        <v>0.1139616904234895</v>
      </c>
      <c r="BG681" s="17">
        <v>9.4945470360950163E-2</v>
      </c>
      <c r="BH681" s="17">
        <v>0.1663029861820183</v>
      </c>
      <c r="BI681" s="17">
        <v>8.3282085756316626E-2</v>
      </c>
      <c r="BK681" s="17">
        <v>0.12974009549354831</v>
      </c>
      <c r="BL681" s="17">
        <v>0.1308912843742624</v>
      </c>
      <c r="BM681" s="17">
        <v>4.5938251773592467E-2</v>
      </c>
      <c r="BN681" s="17">
        <v>5.8293547642080903E-2</v>
      </c>
      <c r="BO681" s="17">
        <v>0</v>
      </c>
      <c r="BQ681" s="17">
        <v>0.123702876290346</v>
      </c>
      <c r="BR681" s="17">
        <v>0.1024144750739641</v>
      </c>
      <c r="BS681" s="17">
        <v>0.1227341595361018</v>
      </c>
      <c r="BT681" s="17">
        <v>8.5627473969806439E-2</v>
      </c>
      <c r="BU681" s="17">
        <v>6.95086747287504E-2</v>
      </c>
      <c r="BV681" s="17">
        <v>5.7894963280459892E-2</v>
      </c>
      <c r="BW681" s="17">
        <v>5.3700924743247273E-2</v>
      </c>
      <c r="BX681" s="17">
        <v>0.14871111270811349</v>
      </c>
      <c r="BZ681" s="17">
        <v>0.114317873066793</v>
      </c>
      <c r="CA681" s="17">
        <v>9.5090070219551667E-2</v>
      </c>
      <c r="CB681" s="17">
        <v>0.11310715592187411</v>
      </c>
      <c r="CC681" s="17">
        <v>9.950742314924485E-2</v>
      </c>
      <c r="CD681" s="17">
        <v>0.11244651512795779</v>
      </c>
      <c r="CE681" s="17">
        <v>0.31654886694589801</v>
      </c>
      <c r="CF681" s="17">
        <v>3.4450976066687851E-2</v>
      </c>
      <c r="CG681" s="17">
        <v>6.5821498005307108E-2</v>
      </c>
      <c r="CI681" s="17">
        <v>8.7852831326188666E-2</v>
      </c>
      <c r="CJ681" s="17">
        <v>0.10171206324304639</v>
      </c>
      <c r="CK681" s="17">
        <v>0.1147640313908328</v>
      </c>
      <c r="CL681" s="17">
        <v>9.8555952731669325E-2</v>
      </c>
      <c r="CM681" s="17">
        <v>0.1223412078148315</v>
      </c>
      <c r="CN681" s="17">
        <v>4.7365201399264298E-2</v>
      </c>
      <c r="CO681" s="17">
        <v>4.8841914161494318E-2</v>
      </c>
      <c r="CP681" s="17">
        <v>0.23658872985240201</v>
      </c>
    </row>
    <row r="682" spans="2:94" x14ac:dyDescent="0.25">
      <c r="B682" s="16" t="s">
        <v>150</v>
      </c>
      <c r="C682" s="17">
        <v>0.1899075382277855</v>
      </c>
      <c r="D682" s="17">
        <v>0.1869175225808597</v>
      </c>
      <c r="E682" s="17">
        <v>0.15595670102856671</v>
      </c>
      <c r="F682" s="17">
        <v>0.15047867745007201</v>
      </c>
      <c r="G682" s="17">
        <v>0.19129002006660481</v>
      </c>
      <c r="H682" s="17">
        <v>0.23088208087173639</v>
      </c>
      <c r="I682" s="17">
        <v>0.22291048544397421</v>
      </c>
      <c r="K682" s="17">
        <v>0.2053450129586995</v>
      </c>
      <c r="L682" s="17">
        <v>0.17370709543452181</v>
      </c>
      <c r="N682" s="17">
        <v>0.22152033678381411</v>
      </c>
      <c r="O682" s="17">
        <v>0.2445767000907294</v>
      </c>
      <c r="P682" s="17">
        <v>0.1430255368465024</v>
      </c>
      <c r="Q682" s="17">
        <v>0.22130090258039131</v>
      </c>
      <c r="R682" s="17">
        <v>0.17809794965671821</v>
      </c>
      <c r="S682" s="17">
        <v>0.2007571547575514</v>
      </c>
      <c r="T682" s="17">
        <v>0.1909038354645701</v>
      </c>
      <c r="U682" s="17">
        <v>0.14801705514965391</v>
      </c>
      <c r="V682" s="17">
        <v>0.16155219241668761</v>
      </c>
      <c r="W682" s="17">
        <v>0.18055525622646959</v>
      </c>
      <c r="X682" s="17">
        <v>0.20937251302459239</v>
      </c>
      <c r="Z682" s="17">
        <v>0.200514946365146</v>
      </c>
      <c r="AA682" s="17">
        <v>0.20219618958192051</v>
      </c>
      <c r="AB682" s="17">
        <v>0.18850621370873899</v>
      </c>
      <c r="AC682" s="17">
        <v>0.16839958343995809</v>
      </c>
      <c r="AE682" s="17">
        <v>9.7428252640172616E-2</v>
      </c>
      <c r="AF682" s="17">
        <v>0.15823290475578461</v>
      </c>
      <c r="AG682" s="17">
        <v>0.1936252033194551</v>
      </c>
      <c r="AH682" s="17">
        <v>0.16264336351564249</v>
      </c>
      <c r="AI682" s="17">
        <v>0.16877405341518351</v>
      </c>
      <c r="AJ682" s="17">
        <v>0.24484197462577481</v>
      </c>
      <c r="AK682" s="17">
        <v>0.19017902866952269</v>
      </c>
      <c r="AL682" s="17">
        <v>0.21929411080429581</v>
      </c>
      <c r="AM682" s="17">
        <v>0.17499418486559401</v>
      </c>
      <c r="AN682" s="17">
        <v>0.19727527708646289</v>
      </c>
      <c r="AO682" s="17">
        <v>0.21092117392787671</v>
      </c>
      <c r="AP682" s="17">
        <v>0.1838099952380072</v>
      </c>
      <c r="AQ682" s="17">
        <v>0.25355848346055609</v>
      </c>
      <c r="AR682" s="17">
        <v>0.1649334034908867</v>
      </c>
      <c r="AS682" s="17">
        <v>0.20578084198400209</v>
      </c>
      <c r="AT682" s="17">
        <v>0.12193923848423149</v>
      </c>
      <c r="AU682" s="17">
        <v>0.1005867533862642</v>
      </c>
      <c r="AW682" s="17">
        <v>0.20171970472553119</v>
      </c>
      <c r="AX682" s="17">
        <v>0.1445600518383395</v>
      </c>
      <c r="AZ682" s="17">
        <v>0.19244048149653969</v>
      </c>
      <c r="BA682" s="17">
        <v>0.185896226959921</v>
      </c>
      <c r="BC682" s="17">
        <v>0.19092307935305131</v>
      </c>
      <c r="BD682" s="17">
        <v>0.20056291291177769</v>
      </c>
      <c r="BE682" s="17">
        <v>0.20281135484697441</v>
      </c>
      <c r="BF682" s="17">
        <v>0.1851375498426609</v>
      </c>
      <c r="BG682" s="17">
        <v>0.19135467835504411</v>
      </c>
      <c r="BH682" s="17">
        <v>0.14685575777118051</v>
      </c>
      <c r="BI682" s="17">
        <v>0.1165021885804073</v>
      </c>
      <c r="BK682" s="17">
        <v>0.21122872071959081</v>
      </c>
      <c r="BL682" s="17">
        <v>0.1959478954548779</v>
      </c>
      <c r="BM682" s="17">
        <v>0.14487184150887669</v>
      </c>
      <c r="BN682" s="17">
        <v>0.18513264596918791</v>
      </c>
      <c r="BO682" s="17">
        <v>9.7660873812318402E-2</v>
      </c>
      <c r="BQ682" s="17">
        <v>0.20460253751961241</v>
      </c>
      <c r="BR682" s="17">
        <v>0.18279529480993201</v>
      </c>
      <c r="BS682" s="17">
        <v>0.20345429365345541</v>
      </c>
      <c r="BT682" s="17">
        <v>0.20596261501878441</v>
      </c>
      <c r="BU682" s="17">
        <v>0.16400127541701509</v>
      </c>
      <c r="BV682" s="17">
        <v>0.14882255402779659</v>
      </c>
      <c r="BW682" s="17">
        <v>0.1208584185197856</v>
      </c>
      <c r="BX682" s="17">
        <v>0.22898008896492791</v>
      </c>
      <c r="BZ682" s="17">
        <v>0.18366957894879429</v>
      </c>
      <c r="CA682" s="17">
        <v>0.18994192062349721</v>
      </c>
      <c r="CB682" s="17">
        <v>0.2217440726915961</v>
      </c>
      <c r="CC682" s="17">
        <v>0.25111088312295887</v>
      </c>
      <c r="CD682" s="17">
        <v>0.1930144204784196</v>
      </c>
      <c r="CE682" s="17">
        <v>0.26464632841102742</v>
      </c>
      <c r="CF682" s="17">
        <v>6.972131700760624E-2</v>
      </c>
      <c r="CG682" s="17">
        <v>0.1616309876617604</v>
      </c>
      <c r="CI682" s="17">
        <v>0.20463787478398029</v>
      </c>
      <c r="CJ682" s="17">
        <v>0.17171255348082279</v>
      </c>
      <c r="CK682" s="17">
        <v>0.2292010241387924</v>
      </c>
      <c r="CL682" s="17">
        <v>0.2146087595510511</v>
      </c>
      <c r="CM682" s="17">
        <v>0.17773321854964519</v>
      </c>
      <c r="CN682" s="17">
        <v>0.14688167269214211</v>
      </c>
      <c r="CO682" s="17">
        <v>0.14445640822279809</v>
      </c>
      <c r="CP682" s="17">
        <v>0.25017528523751648</v>
      </c>
    </row>
    <row r="683" spans="2:94" x14ac:dyDescent="0.25">
      <c r="B683" s="16" t="s">
        <v>151</v>
      </c>
      <c r="C683" s="17">
        <v>0.17916436631830321</v>
      </c>
      <c r="D683" s="17">
        <v>0.22153738849062529</v>
      </c>
      <c r="E683" s="17">
        <v>0.22466849204519021</v>
      </c>
      <c r="F683" s="17">
        <v>0.1939934177007093</v>
      </c>
      <c r="G683" s="17">
        <v>0.18239932197892941</v>
      </c>
      <c r="H683" s="17">
        <v>0.15322277450932589</v>
      </c>
      <c r="I683" s="17">
        <v>0.11689188980767019</v>
      </c>
      <c r="K683" s="17">
        <v>0.1937237415877246</v>
      </c>
      <c r="L683" s="17">
        <v>0.1651603637354758</v>
      </c>
      <c r="N683" s="17">
        <v>0.15393114220518289</v>
      </c>
      <c r="O683" s="17">
        <v>0.1660639385316498</v>
      </c>
      <c r="P683" s="17">
        <v>0.16614470971495421</v>
      </c>
      <c r="Q683" s="17">
        <v>0.17425280211336139</v>
      </c>
      <c r="R683" s="17">
        <v>0.20026350961249739</v>
      </c>
      <c r="S683" s="17">
        <v>0.19208852978166749</v>
      </c>
      <c r="T683" s="17">
        <v>0.21188328947654669</v>
      </c>
      <c r="U683" s="17">
        <v>0.17722171168251441</v>
      </c>
      <c r="V683" s="17">
        <v>0.1962202895517787</v>
      </c>
      <c r="W683" s="17">
        <v>0.17309086140976271</v>
      </c>
      <c r="X683" s="17">
        <v>0.1465346169763054</v>
      </c>
      <c r="Z683" s="17">
        <v>0.15981635420625309</v>
      </c>
      <c r="AA683" s="17">
        <v>0.1670124939891823</v>
      </c>
      <c r="AB683" s="17">
        <v>0.19640016587347359</v>
      </c>
      <c r="AC683" s="17">
        <v>0.19740207031995519</v>
      </c>
      <c r="AE683" s="17">
        <v>0.18336420575634599</v>
      </c>
      <c r="AF683" s="17">
        <v>0.22687780521380591</v>
      </c>
      <c r="AG683" s="17">
        <v>0.2086381081059536</v>
      </c>
      <c r="AH683" s="17">
        <v>0.1851357777258536</v>
      </c>
      <c r="AI683" s="17">
        <v>0.19680426477377341</v>
      </c>
      <c r="AJ683" s="17">
        <v>0.20326263537397801</v>
      </c>
      <c r="AK683" s="17">
        <v>0.16863339991508999</v>
      </c>
      <c r="AL683" s="17">
        <v>0.15370203494612089</v>
      </c>
      <c r="AM683" s="17">
        <v>0.15541550270762511</v>
      </c>
      <c r="AN683" s="17">
        <v>0.16635553761658481</v>
      </c>
      <c r="AO683" s="17">
        <v>0.18118324677029729</v>
      </c>
      <c r="AP683" s="17">
        <v>0.16110247363298399</v>
      </c>
      <c r="AQ683" s="17">
        <v>0.1559242363222795</v>
      </c>
      <c r="AR683" s="17">
        <v>0.16204398056889999</v>
      </c>
      <c r="AS683" s="17">
        <v>0.1354264706564558</v>
      </c>
      <c r="AT683" s="17">
        <v>0.2015330634058814</v>
      </c>
      <c r="AU683" s="17">
        <v>0.1570594785548011</v>
      </c>
      <c r="AW683" s="17">
        <v>0.1713948189650383</v>
      </c>
      <c r="AX683" s="17">
        <v>0.21356128009236541</v>
      </c>
      <c r="AZ683" s="17">
        <v>0.1821316810697389</v>
      </c>
      <c r="BA683" s="17">
        <v>0.17446515996632311</v>
      </c>
      <c r="BC683" s="17">
        <v>0.17969863961209501</v>
      </c>
      <c r="BD683" s="17">
        <v>0.19234052181100461</v>
      </c>
      <c r="BE683" s="17">
        <v>0.17381655252879219</v>
      </c>
      <c r="BF683" s="17">
        <v>0.17320189206462719</v>
      </c>
      <c r="BG683" s="17">
        <v>0.17848305556899599</v>
      </c>
      <c r="BH683" s="17">
        <v>0.21455158466023741</v>
      </c>
      <c r="BI683" s="17">
        <v>0.1193092588131397</v>
      </c>
      <c r="BK683" s="17">
        <v>0.17264127658383099</v>
      </c>
      <c r="BL683" s="17">
        <v>0.16643497264974019</v>
      </c>
      <c r="BM683" s="17">
        <v>0.18758262460968281</v>
      </c>
      <c r="BN683" s="17">
        <v>0.23593846261197499</v>
      </c>
      <c r="BO683" s="17">
        <v>0.1865226067091178</v>
      </c>
      <c r="BQ683" s="17">
        <v>0.1478071155902109</v>
      </c>
      <c r="BR683" s="17">
        <v>0.20232757005060939</v>
      </c>
      <c r="BS683" s="17">
        <v>0.1723109810530653</v>
      </c>
      <c r="BT683" s="17">
        <v>0.20269385277577229</v>
      </c>
      <c r="BU683" s="17">
        <v>0.21234368996294639</v>
      </c>
      <c r="BV683" s="17">
        <v>0.19997048838100789</v>
      </c>
      <c r="BW683" s="17">
        <v>0.14001704681520721</v>
      </c>
      <c r="BX683" s="17">
        <v>0.1779619196671573</v>
      </c>
      <c r="BZ683" s="17">
        <v>0.1694643084683706</v>
      </c>
      <c r="CA683" s="17">
        <v>0.20372134907462111</v>
      </c>
      <c r="CB683" s="17">
        <v>0.14126187862064471</v>
      </c>
      <c r="CC683" s="17">
        <v>0.20519599686926909</v>
      </c>
      <c r="CD683" s="17">
        <v>0.19724297911657229</v>
      </c>
      <c r="CE683" s="17">
        <v>0.15528792106390391</v>
      </c>
      <c r="CF683" s="17">
        <v>0.1590567429176992</v>
      </c>
      <c r="CG683" s="17">
        <v>0.16477332770463679</v>
      </c>
      <c r="CI683" s="17">
        <v>0.180818861701454</v>
      </c>
      <c r="CJ683" s="17">
        <v>0.20260421304255019</v>
      </c>
      <c r="CK683" s="17">
        <v>0.18092331465068359</v>
      </c>
      <c r="CL683" s="17">
        <v>0.15300751899943621</v>
      </c>
      <c r="CM683" s="17">
        <v>0.20151437249177731</v>
      </c>
      <c r="CN683" s="17">
        <v>0.16804791118691259</v>
      </c>
      <c r="CO683" s="17">
        <v>0.1237768320961268</v>
      </c>
      <c r="CP683" s="17">
        <v>0.15168275684370061</v>
      </c>
    </row>
    <row r="684" spans="2:94" x14ac:dyDescent="0.25">
      <c r="B684" s="16" t="s">
        <v>152</v>
      </c>
      <c r="C684" s="17">
        <v>0.14317249216821401</v>
      </c>
      <c r="D684" s="17">
        <v>0.18040580264764911</v>
      </c>
      <c r="E684" s="17">
        <v>0.2049819746128731</v>
      </c>
      <c r="F684" s="17">
        <v>0.18280801550933509</v>
      </c>
      <c r="G684" s="17">
        <v>0.1275926377739876</v>
      </c>
      <c r="H684" s="17">
        <v>9.7869993700748184E-2</v>
      </c>
      <c r="I684" s="17">
        <v>7.91242845920829E-2</v>
      </c>
      <c r="K684" s="17">
        <v>0.14806588635695769</v>
      </c>
      <c r="L684" s="17">
        <v>0.1391070600923783</v>
      </c>
      <c r="N684" s="17">
        <v>8.514258355711174E-2</v>
      </c>
      <c r="O684" s="17">
        <v>0.14767926933779349</v>
      </c>
      <c r="P684" s="17">
        <v>0.14766743890584261</v>
      </c>
      <c r="Q684" s="17">
        <v>0.12739378388623659</v>
      </c>
      <c r="R684" s="17">
        <v>0.15900269674690959</v>
      </c>
      <c r="S684" s="17">
        <v>0.1169625885325009</v>
      </c>
      <c r="T684" s="17">
        <v>0.16424497661405721</v>
      </c>
      <c r="U684" s="17">
        <v>0.1720940055811982</v>
      </c>
      <c r="V684" s="17">
        <v>0.16526111108873309</v>
      </c>
      <c r="W684" s="17">
        <v>0.13180858475882279</v>
      </c>
      <c r="X684" s="17">
        <v>0.152700676319863</v>
      </c>
      <c r="Z684" s="17">
        <v>0.14673253547901469</v>
      </c>
      <c r="AA684" s="17">
        <v>0.1147576827627706</v>
      </c>
      <c r="AB684" s="17">
        <v>0.1706433194726561</v>
      </c>
      <c r="AC684" s="17">
        <v>0.14384674880404019</v>
      </c>
      <c r="AE684" s="17">
        <v>0.1369081364754661</v>
      </c>
      <c r="AF684" s="17">
        <v>0.13547638292108721</v>
      </c>
      <c r="AG684" s="17">
        <v>0.11882826744636329</v>
      </c>
      <c r="AH684" s="17">
        <v>0.1052168128525743</v>
      </c>
      <c r="AI684" s="17">
        <v>0.16034537929016129</v>
      </c>
      <c r="AJ684" s="17">
        <v>0.108621841751434</v>
      </c>
      <c r="AK684" s="17">
        <v>0.15835314088271621</v>
      </c>
      <c r="AL684" s="17">
        <v>0.1159273614922528</v>
      </c>
      <c r="AM684" s="17">
        <v>0.1432371717662442</v>
      </c>
      <c r="AN684" s="17">
        <v>0.15917636093695539</v>
      </c>
      <c r="AO684" s="17">
        <v>0.1694644965093296</v>
      </c>
      <c r="AP684" s="17">
        <v>0.1711007875019081</v>
      </c>
      <c r="AQ684" s="17">
        <v>0.15480033769560839</v>
      </c>
      <c r="AR684" s="17">
        <v>0.14183022798714301</v>
      </c>
      <c r="AS684" s="17">
        <v>0.2007968730090261</v>
      </c>
      <c r="AT684" s="17">
        <v>0.1814557248043133</v>
      </c>
      <c r="AU684" s="17">
        <v>0.10692188064034459</v>
      </c>
      <c r="AW684" s="17">
        <v>0.12259384111372899</v>
      </c>
      <c r="AX684" s="17">
        <v>0.23281411723358891</v>
      </c>
      <c r="AZ684" s="17">
        <v>0.14423926075065799</v>
      </c>
      <c r="BA684" s="17">
        <v>0.1414830975071697</v>
      </c>
      <c r="BC684" s="17">
        <v>0.12674566501273449</v>
      </c>
      <c r="BD684" s="17">
        <v>0.13006457164576349</v>
      </c>
      <c r="BE684" s="17">
        <v>0.1459224240133371</v>
      </c>
      <c r="BF684" s="17">
        <v>0.15965539320722291</v>
      </c>
      <c r="BG684" s="17">
        <v>0.1956281440996902</v>
      </c>
      <c r="BH684" s="17">
        <v>0.1845772824700263</v>
      </c>
      <c r="BI684" s="17">
        <v>8.0841607185644135E-2</v>
      </c>
      <c r="BK684" s="17">
        <v>0.13719367110100761</v>
      </c>
      <c r="BL684" s="17">
        <v>0.13539076407649039</v>
      </c>
      <c r="BM684" s="17">
        <v>0.18603033919498671</v>
      </c>
      <c r="BN684" s="17">
        <v>0.13489932351987319</v>
      </c>
      <c r="BO684" s="17">
        <v>7.2518472505908774E-2</v>
      </c>
      <c r="BQ684" s="17">
        <v>0.14684498985404359</v>
      </c>
      <c r="BR684" s="17">
        <v>0.17493409383453509</v>
      </c>
      <c r="BS684" s="17">
        <v>0.1197495267475196</v>
      </c>
      <c r="BT684" s="17">
        <v>0.22808643727830541</v>
      </c>
      <c r="BU684" s="17">
        <v>0.13351262420443019</v>
      </c>
      <c r="BV684" s="17">
        <v>0.1181283245616546</v>
      </c>
      <c r="BW684" s="17">
        <v>9.7562730421499738E-2</v>
      </c>
      <c r="BX684" s="17">
        <v>0.10030549804169479</v>
      </c>
      <c r="BZ684" s="17">
        <v>0.15207031090835321</v>
      </c>
      <c r="CA684" s="17">
        <v>0.1734995265717541</v>
      </c>
      <c r="CB684" s="17">
        <v>0.1222716340103409</v>
      </c>
      <c r="CC684" s="17">
        <v>0.15588777251520991</v>
      </c>
      <c r="CD684" s="17">
        <v>0.1405886523633923</v>
      </c>
      <c r="CE684" s="17">
        <v>7.2025949029317901E-2</v>
      </c>
      <c r="CF684" s="17">
        <v>5.3271798889019957E-2</v>
      </c>
      <c r="CG684" s="17">
        <v>0.1319284703238566</v>
      </c>
      <c r="CI684" s="17">
        <v>0.171611522282652</v>
      </c>
      <c r="CJ684" s="17">
        <v>0.19221848474932399</v>
      </c>
      <c r="CK684" s="17">
        <v>0.11740840046736389</v>
      </c>
      <c r="CL684" s="17">
        <v>0.14433004235874591</v>
      </c>
      <c r="CM684" s="17">
        <v>0.14557642617851299</v>
      </c>
      <c r="CN684" s="17">
        <v>9.9978279615865834E-2</v>
      </c>
      <c r="CO684" s="17">
        <v>8.0324274288603739E-2</v>
      </c>
      <c r="CP684" s="17">
        <v>8.9731617153278292E-2</v>
      </c>
    </row>
    <row r="685" spans="2:94" ht="30" x14ac:dyDescent="0.25">
      <c r="B685" s="16" t="s">
        <v>153</v>
      </c>
      <c r="C685" s="17">
        <v>5.5844940088331733E-2</v>
      </c>
      <c r="D685" s="17">
        <v>9.4347633332134445E-2</v>
      </c>
      <c r="E685" s="17">
        <v>9.5817981850985917E-2</v>
      </c>
      <c r="F685" s="17">
        <v>7.1910965918886696E-2</v>
      </c>
      <c r="G685" s="17">
        <v>3.7406633448809172E-2</v>
      </c>
      <c r="H685" s="17">
        <v>3.2675955218714928E-2</v>
      </c>
      <c r="I685" s="17">
        <v>1.5336095027796761E-2</v>
      </c>
      <c r="K685" s="17">
        <v>6.12649506158238E-2</v>
      </c>
      <c r="L685" s="17">
        <v>5.0829699480695573E-2</v>
      </c>
      <c r="N685" s="17">
        <v>8.5902960025869071E-2</v>
      </c>
      <c r="O685" s="17">
        <v>2.1701481488093841E-2</v>
      </c>
      <c r="P685" s="17">
        <v>4.38573542162519E-2</v>
      </c>
      <c r="Q685" s="17">
        <v>3.6418192061660269E-2</v>
      </c>
      <c r="R685" s="17">
        <v>4.8083263085224308E-2</v>
      </c>
      <c r="S685" s="17">
        <v>3.4453369791045907E-2</v>
      </c>
      <c r="T685" s="17">
        <v>4.9324570048207422E-2</v>
      </c>
      <c r="U685" s="17">
        <v>5.3610012665483743E-2</v>
      </c>
      <c r="V685" s="17">
        <v>9.9884830478127892E-2</v>
      </c>
      <c r="W685" s="17">
        <v>3.8730541060245233E-2</v>
      </c>
      <c r="X685" s="17">
        <v>6.4629884772026594E-2</v>
      </c>
      <c r="Z685" s="17">
        <v>6.7034366238074711E-2</v>
      </c>
      <c r="AA685" s="17">
        <v>4.4222423008826277E-2</v>
      </c>
      <c r="AB685" s="17">
        <v>7.2271558540131842E-2</v>
      </c>
      <c r="AC685" s="17">
        <v>4.1469632830869588E-2</v>
      </c>
      <c r="AE685" s="17">
        <v>6.7730455078499729E-2</v>
      </c>
      <c r="AF685" s="17">
        <v>7.8236951211662659E-2</v>
      </c>
      <c r="AG685" s="17">
        <v>5.6798639080926597E-2</v>
      </c>
      <c r="AH685" s="17">
        <v>3.8195450089525969E-2</v>
      </c>
      <c r="AI685" s="17">
        <v>5.5841652920987382E-2</v>
      </c>
      <c r="AJ685" s="17">
        <v>4.1161697017540938E-2</v>
      </c>
      <c r="AK685" s="17">
        <v>4.7396373249777107E-2</v>
      </c>
      <c r="AL685" s="17">
        <v>5.0515462802940801E-2</v>
      </c>
      <c r="AM685" s="17">
        <v>5.8920965977709877E-2</v>
      </c>
      <c r="AN685" s="17">
        <v>4.5181163405657983E-2</v>
      </c>
      <c r="AO685" s="17">
        <v>4.0630218138674012E-2</v>
      </c>
      <c r="AP685" s="17">
        <v>4.1953007325670338E-2</v>
      </c>
      <c r="AQ685" s="17">
        <v>8.4868171565830056E-2</v>
      </c>
      <c r="AR685" s="17">
        <v>6.5104383361149182E-2</v>
      </c>
      <c r="AS685" s="17">
        <v>9.1813423952793224E-2</v>
      </c>
      <c r="AT685" s="17">
        <v>0.1339052672913677</v>
      </c>
      <c r="AU685" s="17">
        <v>2.069979893943388E-2</v>
      </c>
      <c r="AW685" s="17">
        <v>4.5843733753491669E-2</v>
      </c>
      <c r="AX685" s="17">
        <v>9.9500645129552784E-2</v>
      </c>
      <c r="AZ685" s="17">
        <v>5.5984104987818327E-2</v>
      </c>
      <c r="BA685" s="17">
        <v>5.5624550734851903E-2</v>
      </c>
      <c r="BC685" s="17">
        <v>3.7607997336023873E-2</v>
      </c>
      <c r="BD685" s="17">
        <v>5.1749553103764903E-2</v>
      </c>
      <c r="BE685" s="17">
        <v>7.0394229200367101E-2</v>
      </c>
      <c r="BF685" s="17">
        <v>4.9101119793346623E-2</v>
      </c>
      <c r="BG685" s="17">
        <v>0.10139327486977349</v>
      </c>
      <c r="BH685" s="17">
        <v>0.123795674842664</v>
      </c>
      <c r="BI685" s="17">
        <v>4.3055045075275633E-2</v>
      </c>
      <c r="BK685" s="17">
        <v>6.0907296153428367E-2</v>
      </c>
      <c r="BL685" s="17">
        <v>4.271278476514799E-2</v>
      </c>
      <c r="BM685" s="17">
        <v>6.5656554588673949E-2</v>
      </c>
      <c r="BN685" s="17">
        <v>5.8241523230562878E-2</v>
      </c>
      <c r="BO685" s="17">
        <v>7.3512161227854311E-2</v>
      </c>
      <c r="BQ685" s="17">
        <v>5.0103271047697927E-2</v>
      </c>
      <c r="BR685" s="17">
        <v>6.7241222577810358E-2</v>
      </c>
      <c r="BS685" s="17">
        <v>5.9175811870086213E-2</v>
      </c>
      <c r="BT685" s="17">
        <v>0.1043745124947139</v>
      </c>
      <c r="BU685" s="17">
        <v>6.504486900760105E-2</v>
      </c>
      <c r="BV685" s="17">
        <v>4.4016118103301402E-2</v>
      </c>
      <c r="BW685" s="17">
        <v>4.6488643000201113E-2</v>
      </c>
      <c r="BX685" s="17">
        <v>4.3359637174647837E-2</v>
      </c>
      <c r="BZ685" s="17">
        <v>5.3679441964721158E-2</v>
      </c>
      <c r="CA685" s="17">
        <v>5.7288459697586183E-2</v>
      </c>
      <c r="CB685" s="17">
        <v>6.3849842084383754E-2</v>
      </c>
      <c r="CC685" s="17">
        <v>3.3299686680670161E-2</v>
      </c>
      <c r="CD685" s="17">
        <v>4.8015108028368919E-2</v>
      </c>
      <c r="CE685" s="17">
        <v>0.1041427733224705</v>
      </c>
      <c r="CF685" s="17">
        <v>4.354907776420424E-2</v>
      </c>
      <c r="CG685" s="17">
        <v>5.1831217940513118E-2</v>
      </c>
      <c r="CI685" s="17">
        <v>6.0817231146092512E-2</v>
      </c>
      <c r="CJ685" s="17">
        <v>7.5767874398596724E-2</v>
      </c>
      <c r="CK685" s="17">
        <v>5.7946394195518031E-2</v>
      </c>
      <c r="CL685" s="17">
        <v>5.2567053794048781E-2</v>
      </c>
      <c r="CM685" s="17">
        <v>5.5383424513969437E-2</v>
      </c>
      <c r="CN685" s="17">
        <v>3.8394688173484043E-2</v>
      </c>
      <c r="CO685" s="17">
        <v>2.3900790330560241E-2</v>
      </c>
      <c r="CP685" s="17">
        <v>5.1110774082080417E-2</v>
      </c>
    </row>
    <row r="686" spans="2:94" x14ac:dyDescent="0.25">
      <c r="B686" s="16" t="s">
        <v>85</v>
      </c>
      <c r="C686" s="17">
        <v>0.32555322313972562</v>
      </c>
      <c r="D686" s="17">
        <v>0.25582623634204338</v>
      </c>
      <c r="E686" s="17">
        <v>0.24678882206494759</v>
      </c>
      <c r="F686" s="17">
        <v>0.32203424940042641</v>
      </c>
      <c r="G686" s="17">
        <v>0.36453243153593162</v>
      </c>
      <c r="H686" s="17">
        <v>0.3199163533099188</v>
      </c>
      <c r="I686" s="17">
        <v>0.41078001484061921</v>
      </c>
      <c r="K686" s="17">
        <v>0.25742420750067352</v>
      </c>
      <c r="L686" s="17">
        <v>0.39298137763120622</v>
      </c>
      <c r="N686" s="17">
        <v>0.1605867582110668</v>
      </c>
      <c r="O686" s="17">
        <v>0.30681153221825352</v>
      </c>
      <c r="P686" s="17">
        <v>0.38651619932981801</v>
      </c>
      <c r="Q686" s="17">
        <v>0.33109549188498433</v>
      </c>
      <c r="R686" s="17">
        <v>0.33606846026719939</v>
      </c>
      <c r="S686" s="17">
        <v>0.37885490399458932</v>
      </c>
      <c r="T686" s="17">
        <v>0.31297219189167957</v>
      </c>
      <c r="U686" s="17">
        <v>0.36811754422683451</v>
      </c>
      <c r="V686" s="17">
        <v>0.29001135346003798</v>
      </c>
      <c r="W686" s="17">
        <v>0.38568997056286008</v>
      </c>
      <c r="X686" s="17">
        <v>0.36184730755871991</v>
      </c>
      <c r="Z686" s="17">
        <v>0.30462098535693161</v>
      </c>
      <c r="AA686" s="17">
        <v>0.35353382982611031</v>
      </c>
      <c r="AB686" s="17">
        <v>0.27609949961834712</v>
      </c>
      <c r="AC686" s="17">
        <v>0.36179728400955058</v>
      </c>
      <c r="AE686" s="17">
        <v>0.43489278863391062</v>
      </c>
      <c r="AF686" s="17">
        <v>0.34506707900534561</v>
      </c>
      <c r="AG686" s="17">
        <v>0.33135045955135212</v>
      </c>
      <c r="AH686" s="17">
        <v>0.42231195258043508</v>
      </c>
      <c r="AI686" s="17">
        <v>0.32072418760539689</v>
      </c>
      <c r="AJ686" s="17">
        <v>0.28649081463503667</v>
      </c>
      <c r="AK686" s="17">
        <v>0.30461627482492742</v>
      </c>
      <c r="AL686" s="17">
        <v>0.34169233301094082</v>
      </c>
      <c r="AM686" s="17">
        <v>0.35587484415759102</v>
      </c>
      <c r="AN686" s="17">
        <v>0.33861732785231308</v>
      </c>
      <c r="AO686" s="17">
        <v>0.29311002603256248</v>
      </c>
      <c r="AP686" s="17">
        <v>0.33828778930572467</v>
      </c>
      <c r="AQ686" s="17">
        <v>0.23681607103773869</v>
      </c>
      <c r="AR686" s="17">
        <v>0.35609473422475318</v>
      </c>
      <c r="AS686" s="17">
        <v>0.26481232925759779</v>
      </c>
      <c r="AT686" s="17">
        <v>0.21466769170057479</v>
      </c>
      <c r="AU686" s="17">
        <v>0.52971420688052184</v>
      </c>
      <c r="AW686" s="17">
        <v>0.34063067855615059</v>
      </c>
      <c r="AX686" s="17">
        <v>0.25044088970098238</v>
      </c>
      <c r="AZ686" s="17">
        <v>0.31470333327821459</v>
      </c>
      <c r="BA686" s="17">
        <v>0.34273571829997979</v>
      </c>
      <c r="BC686" s="17">
        <v>0.36320094517482632</v>
      </c>
      <c r="BD686" s="17">
        <v>0.33142331009623233</v>
      </c>
      <c r="BE686" s="17">
        <v>0.26548886006144251</v>
      </c>
      <c r="BF686" s="17">
        <v>0.31894235466865278</v>
      </c>
      <c r="BG686" s="17">
        <v>0.23819537674554611</v>
      </c>
      <c r="BH686" s="17">
        <v>0.16391671407387359</v>
      </c>
      <c r="BI686" s="17">
        <v>0.5570098145892165</v>
      </c>
      <c r="BK686" s="17">
        <v>0.28828893994859373</v>
      </c>
      <c r="BL686" s="17">
        <v>0.32862229867948117</v>
      </c>
      <c r="BM686" s="17">
        <v>0.36992038832418739</v>
      </c>
      <c r="BN686" s="17">
        <v>0.32749449702632</v>
      </c>
      <c r="BO686" s="17">
        <v>0.5697858857448006</v>
      </c>
      <c r="BQ686" s="17">
        <v>0.32693920969808932</v>
      </c>
      <c r="BR686" s="17">
        <v>0.27028734365314899</v>
      </c>
      <c r="BS686" s="17">
        <v>0.3225752271397716</v>
      </c>
      <c r="BT686" s="17">
        <v>0.17325510846261749</v>
      </c>
      <c r="BU686" s="17">
        <v>0.35558886667925699</v>
      </c>
      <c r="BV686" s="17">
        <v>0.43116755164577969</v>
      </c>
      <c r="BW686" s="17">
        <v>0.54137223650005917</v>
      </c>
      <c r="BX686" s="17">
        <v>0.30068174344345849</v>
      </c>
      <c r="BZ686" s="17">
        <v>0.32679848664296768</v>
      </c>
      <c r="CA686" s="17">
        <v>0.28045867381298978</v>
      </c>
      <c r="CB686" s="17">
        <v>0.33776541667116039</v>
      </c>
      <c r="CC686" s="17">
        <v>0.25499823766264701</v>
      </c>
      <c r="CD686" s="17">
        <v>0.30869232488528908</v>
      </c>
      <c r="CE686" s="17">
        <v>8.7348161227382315E-2</v>
      </c>
      <c r="CF686" s="17">
        <v>0.6399500873547822</v>
      </c>
      <c r="CG686" s="17">
        <v>0.42401449836392602</v>
      </c>
      <c r="CI686" s="17">
        <v>0.29426167875963261</v>
      </c>
      <c r="CJ686" s="17">
        <v>0.25598481108565979</v>
      </c>
      <c r="CK686" s="17">
        <v>0.29975683515680929</v>
      </c>
      <c r="CL686" s="17">
        <v>0.33693067256504883</v>
      </c>
      <c r="CM686" s="17">
        <v>0.29745135045126347</v>
      </c>
      <c r="CN686" s="17">
        <v>0.4993322469323308</v>
      </c>
      <c r="CO686" s="17">
        <v>0.57869978090041663</v>
      </c>
      <c r="CP686" s="17">
        <v>0.22071083683102199</v>
      </c>
    </row>
    <row r="688" spans="2:94" ht="105" x14ac:dyDescent="0.25">
      <c r="B688" s="14" t="s">
        <v>189</v>
      </c>
    </row>
    <row r="689" spans="2:94" x14ac:dyDescent="0.25">
      <c r="B689" s="15" t="s">
        <v>15</v>
      </c>
    </row>
    <row r="690" spans="2:94" ht="30" x14ac:dyDescent="0.25">
      <c r="B690" s="16" t="s">
        <v>149</v>
      </c>
      <c r="C690" s="17">
        <v>0.1140919684488176</v>
      </c>
      <c r="D690" s="17">
        <v>7.9224790730611463E-2</v>
      </c>
      <c r="E690" s="17">
        <v>7.844245390489954E-2</v>
      </c>
      <c r="F690" s="17">
        <v>8.6847117561867512E-2</v>
      </c>
      <c r="G690" s="17">
        <v>0.10309917999126419</v>
      </c>
      <c r="H690" s="17">
        <v>0.14831426368925429</v>
      </c>
      <c r="I690" s="17">
        <v>0.17419095330466011</v>
      </c>
      <c r="K690" s="17">
        <v>0.14982962250807269</v>
      </c>
      <c r="L690" s="17">
        <v>7.9178178364821911E-2</v>
      </c>
      <c r="N690" s="17">
        <v>0.27298109993554531</v>
      </c>
      <c r="O690" s="17">
        <v>0.1059100163167595</v>
      </c>
      <c r="P690" s="17">
        <v>0.1116770459493272</v>
      </c>
      <c r="Q690" s="17">
        <v>0.101793068152098</v>
      </c>
      <c r="R690" s="17">
        <v>0.1099215701431234</v>
      </c>
      <c r="S690" s="17">
        <v>8.8816451557337806E-2</v>
      </c>
      <c r="T690" s="17">
        <v>9.8186169780459145E-2</v>
      </c>
      <c r="U690" s="17">
        <v>9.491421172238089E-2</v>
      </c>
      <c r="V690" s="17">
        <v>0.1031704152239058</v>
      </c>
      <c r="W690" s="17">
        <v>0.10184746060984411</v>
      </c>
      <c r="X690" s="17">
        <v>6.6140062149040446E-2</v>
      </c>
      <c r="Z690" s="17">
        <v>0.13975603655014579</v>
      </c>
      <c r="AA690" s="17">
        <v>0.1195893655787028</v>
      </c>
      <c r="AB690" s="17">
        <v>9.8514154600460591E-2</v>
      </c>
      <c r="AC690" s="17">
        <v>9.4314004867539866E-2</v>
      </c>
      <c r="AE690" s="17">
        <v>6.2303805905283692E-2</v>
      </c>
      <c r="AF690" s="17">
        <v>6.8595951234765057E-2</v>
      </c>
      <c r="AG690" s="17">
        <v>0.12064731320533741</v>
      </c>
      <c r="AH690" s="17">
        <v>7.6332701521830651E-2</v>
      </c>
      <c r="AI690" s="17">
        <v>9.5402925157271362E-2</v>
      </c>
      <c r="AJ690" s="17">
        <v>0.10867060777412541</v>
      </c>
      <c r="AK690" s="17">
        <v>0.1291679379860248</v>
      </c>
      <c r="AL690" s="17">
        <v>0.1190189337878647</v>
      </c>
      <c r="AM690" s="17">
        <v>0.1214551327865207</v>
      </c>
      <c r="AN690" s="17">
        <v>0.1245098951412224</v>
      </c>
      <c r="AO690" s="17">
        <v>0.12639416166175929</v>
      </c>
      <c r="AP690" s="17">
        <v>0.1054386342448056</v>
      </c>
      <c r="AQ690" s="17">
        <v>0.1267660664781621</v>
      </c>
      <c r="AR690" s="17">
        <v>0.11072524239257241</v>
      </c>
      <c r="AS690" s="17">
        <v>0.13810990352108479</v>
      </c>
      <c r="AT690" s="17">
        <v>0.15053469618320861</v>
      </c>
      <c r="AU690" s="17">
        <v>0.12653236416086139</v>
      </c>
      <c r="AW690" s="17">
        <v>0.1206022799453835</v>
      </c>
      <c r="AX690" s="17">
        <v>8.9353021763531437E-2</v>
      </c>
      <c r="AZ690" s="17">
        <v>0.1208417446594604</v>
      </c>
      <c r="BA690" s="17">
        <v>0.1034026436213286</v>
      </c>
      <c r="BC690" s="17">
        <v>0.1098285597004401</v>
      </c>
      <c r="BD690" s="17">
        <v>9.4784105329741811E-2</v>
      </c>
      <c r="BE690" s="17">
        <v>0.15744119792249239</v>
      </c>
      <c r="BF690" s="17">
        <v>0.12683624557819001</v>
      </c>
      <c r="BG690" s="17">
        <v>0.1008253235036969</v>
      </c>
      <c r="BH690" s="17">
        <v>0.16355637185035449</v>
      </c>
      <c r="BI690" s="17">
        <v>9.4178600773524745E-2</v>
      </c>
      <c r="BK690" s="17">
        <v>0.1295137451960294</v>
      </c>
      <c r="BL690" s="17">
        <v>0.13417020843572561</v>
      </c>
      <c r="BM690" s="17">
        <v>7.45000503423109E-2</v>
      </c>
      <c r="BN690" s="17">
        <v>7.1431098869712287E-2</v>
      </c>
      <c r="BO690" s="17">
        <v>3.0004703090348271E-2</v>
      </c>
      <c r="BQ690" s="17">
        <v>0.13940641383174851</v>
      </c>
      <c r="BR690" s="17">
        <v>9.728297526807303E-2</v>
      </c>
      <c r="BS690" s="17">
        <v>0.1256311876848889</v>
      </c>
      <c r="BT690" s="17">
        <v>8.4588950788595144E-2</v>
      </c>
      <c r="BU690" s="17">
        <v>0.13333867547996381</v>
      </c>
      <c r="BV690" s="17">
        <v>8.0223237732697114E-2</v>
      </c>
      <c r="BW690" s="17">
        <v>5.2079442937351297E-2</v>
      </c>
      <c r="BX690" s="17">
        <v>0.14526272677527749</v>
      </c>
      <c r="BZ690" s="17">
        <v>0.1277149757249427</v>
      </c>
      <c r="CA690" s="17">
        <v>9.6184190662750912E-2</v>
      </c>
      <c r="CB690" s="17">
        <v>0.1101201573886733</v>
      </c>
      <c r="CC690" s="17">
        <v>0.104555070343313</v>
      </c>
      <c r="CD690" s="17">
        <v>0.14200155109656271</v>
      </c>
      <c r="CE690" s="17">
        <v>0.29130234976684172</v>
      </c>
      <c r="CF690" s="17">
        <v>4.7057951767113998E-2</v>
      </c>
      <c r="CG690" s="17">
        <v>7.7428261199990814E-2</v>
      </c>
      <c r="CI690" s="17">
        <v>0.1068520343091615</v>
      </c>
      <c r="CJ690" s="17">
        <v>0.10598515910440399</v>
      </c>
      <c r="CK690" s="17">
        <v>0.1344337169441282</v>
      </c>
      <c r="CL690" s="17">
        <v>7.1336716416933454E-2</v>
      </c>
      <c r="CM690" s="17">
        <v>0.12919664678303899</v>
      </c>
      <c r="CN690" s="17">
        <v>5.641890733723192E-2</v>
      </c>
      <c r="CO690" s="17">
        <v>8.3530701094394436E-2</v>
      </c>
      <c r="CP690" s="17">
        <v>0.23767806346727571</v>
      </c>
    </row>
    <row r="691" spans="2:94" x14ac:dyDescent="0.25">
      <c r="B691" s="16" t="s">
        <v>150</v>
      </c>
      <c r="C691" s="17">
        <v>0.18247538630284171</v>
      </c>
      <c r="D691" s="17">
        <v>0.1799381927302855</v>
      </c>
      <c r="E691" s="17">
        <v>0.13761685861219611</v>
      </c>
      <c r="F691" s="17">
        <v>0.16455717430270059</v>
      </c>
      <c r="G691" s="17">
        <v>0.17282382453809891</v>
      </c>
      <c r="H691" s="17">
        <v>0.19941435102137181</v>
      </c>
      <c r="I691" s="17">
        <v>0.23168994557364411</v>
      </c>
      <c r="K691" s="17">
        <v>0.20088799886128539</v>
      </c>
      <c r="L691" s="17">
        <v>0.163792527814974</v>
      </c>
      <c r="N691" s="17">
        <v>0.2227531573166808</v>
      </c>
      <c r="O691" s="17">
        <v>0.22203073229588971</v>
      </c>
      <c r="P691" s="17">
        <v>0.2023077747451632</v>
      </c>
      <c r="Q691" s="17">
        <v>0.17684747261983891</v>
      </c>
      <c r="R691" s="17">
        <v>0.134116696569652</v>
      </c>
      <c r="S691" s="17">
        <v>0.19564705217794989</v>
      </c>
      <c r="T691" s="17">
        <v>0.18183498770994849</v>
      </c>
      <c r="U691" s="17">
        <v>0.17656948860684851</v>
      </c>
      <c r="V691" s="17">
        <v>0.15687706469504681</v>
      </c>
      <c r="W691" s="17">
        <v>0.17638174937379139</v>
      </c>
      <c r="X691" s="17">
        <v>0.20477221258785239</v>
      </c>
      <c r="Z691" s="17">
        <v>0.19307268205832459</v>
      </c>
      <c r="AA691" s="17">
        <v>0.19339247431820039</v>
      </c>
      <c r="AB691" s="17">
        <v>0.19469954927166361</v>
      </c>
      <c r="AC691" s="17">
        <v>0.14955334153769589</v>
      </c>
      <c r="AE691" s="17">
        <v>8.4007625952588191E-2</v>
      </c>
      <c r="AF691" s="17">
        <v>0.133477742120238</v>
      </c>
      <c r="AG691" s="17">
        <v>0.17666643109957211</v>
      </c>
      <c r="AH691" s="17">
        <v>0.16521860232014859</v>
      </c>
      <c r="AI691" s="17">
        <v>0.18466290505147781</v>
      </c>
      <c r="AJ691" s="17">
        <v>0.2004743504940078</v>
      </c>
      <c r="AK691" s="17">
        <v>0.1862212052284026</v>
      </c>
      <c r="AL691" s="17">
        <v>0.2005258738144281</v>
      </c>
      <c r="AM691" s="17">
        <v>0.19666448787465129</v>
      </c>
      <c r="AN691" s="17">
        <v>0.25133448422512339</v>
      </c>
      <c r="AO691" s="17">
        <v>0.18114204987342661</v>
      </c>
      <c r="AP691" s="17">
        <v>0.20272585393873721</v>
      </c>
      <c r="AQ691" s="17">
        <v>0.21490699616443881</v>
      </c>
      <c r="AR691" s="17">
        <v>0.15272748282846799</v>
      </c>
      <c r="AS691" s="17">
        <v>0.20156657016238291</v>
      </c>
      <c r="AT691" s="17">
        <v>0.1142544131114553</v>
      </c>
      <c r="AU691" s="17">
        <v>8.6095396838779467E-2</v>
      </c>
      <c r="AW691" s="17">
        <v>0.19533559378421211</v>
      </c>
      <c r="AX691" s="17">
        <v>0.13244877340078501</v>
      </c>
      <c r="AZ691" s="17">
        <v>0.18616999835084741</v>
      </c>
      <c r="BA691" s="17">
        <v>0.176624391090524</v>
      </c>
      <c r="BC691" s="17">
        <v>0.17249229965500229</v>
      </c>
      <c r="BD691" s="17">
        <v>0.19477248059883609</v>
      </c>
      <c r="BE691" s="17">
        <v>0.2063350227880183</v>
      </c>
      <c r="BF691" s="17">
        <v>0.18067616384628399</v>
      </c>
      <c r="BG691" s="17">
        <v>0.18465005796309969</v>
      </c>
      <c r="BH691" s="17">
        <v>0.1511178800331433</v>
      </c>
      <c r="BI691" s="17">
        <v>0.1192259012408844</v>
      </c>
      <c r="BK691" s="17">
        <v>0.20074759474703699</v>
      </c>
      <c r="BL691" s="17">
        <v>0.1919318878655854</v>
      </c>
      <c r="BM691" s="17">
        <v>0.1339855236290878</v>
      </c>
      <c r="BN691" s="17">
        <v>0.19213689272993001</v>
      </c>
      <c r="BO691" s="17">
        <v>6.3798218777308582E-2</v>
      </c>
      <c r="BQ691" s="17">
        <v>0.20180956333710029</v>
      </c>
      <c r="BR691" s="17">
        <v>0.18146167641182581</v>
      </c>
      <c r="BS691" s="17">
        <v>0.19467733545580609</v>
      </c>
      <c r="BT691" s="17">
        <v>0.20120438671235411</v>
      </c>
      <c r="BU691" s="17">
        <v>0.168438787385705</v>
      </c>
      <c r="BV691" s="17">
        <v>0.13034480111684271</v>
      </c>
      <c r="BW691" s="17">
        <v>8.4453145844967048E-2</v>
      </c>
      <c r="BX691" s="17">
        <v>0.21636494355074221</v>
      </c>
      <c r="BZ691" s="17">
        <v>0.20870694384012139</v>
      </c>
      <c r="CA691" s="17">
        <v>0.19489747546388109</v>
      </c>
      <c r="CB691" s="17">
        <v>0.2166160139649308</v>
      </c>
      <c r="CC691" s="17">
        <v>0.21726127406427809</v>
      </c>
      <c r="CD691" s="17">
        <v>0.16073423709093909</v>
      </c>
      <c r="CE691" s="17">
        <v>0.1708604990431741</v>
      </c>
      <c r="CF691" s="17">
        <v>3.7956419614779732E-2</v>
      </c>
      <c r="CG691" s="17">
        <v>0.15117572987047001</v>
      </c>
      <c r="CI691" s="17">
        <v>0.22421169708159161</v>
      </c>
      <c r="CJ691" s="17">
        <v>0.17247413803447309</v>
      </c>
      <c r="CK691" s="17">
        <v>0.21707969267581539</v>
      </c>
      <c r="CL691" s="17">
        <v>0.18518835589954169</v>
      </c>
      <c r="CM691" s="17">
        <v>0.17438355034177599</v>
      </c>
      <c r="CN691" s="17">
        <v>0.1199172496575281</v>
      </c>
      <c r="CO691" s="17">
        <v>0.13345767126275629</v>
      </c>
      <c r="CP691" s="17">
        <v>0.20974145974617259</v>
      </c>
    </row>
    <row r="692" spans="2:94" x14ac:dyDescent="0.25">
      <c r="B692" s="16" t="s">
        <v>151</v>
      </c>
      <c r="C692" s="17">
        <v>0.16051526052538059</v>
      </c>
      <c r="D692" s="17">
        <v>0.18419118066800069</v>
      </c>
      <c r="E692" s="17">
        <v>0.22557579636952349</v>
      </c>
      <c r="F692" s="17">
        <v>0.17667479104667189</v>
      </c>
      <c r="G692" s="17">
        <v>0.14988454592028361</v>
      </c>
      <c r="H692" s="17">
        <v>0.14216912522938091</v>
      </c>
      <c r="I692" s="17">
        <v>9.9708187143879579E-2</v>
      </c>
      <c r="K692" s="17">
        <v>0.16576232469679331</v>
      </c>
      <c r="L692" s="17">
        <v>0.15518071538297731</v>
      </c>
      <c r="N692" s="17">
        <v>0.15358972416472819</v>
      </c>
      <c r="O692" s="17">
        <v>0.156659999411317</v>
      </c>
      <c r="P692" s="17">
        <v>0.13566636580830019</v>
      </c>
      <c r="Q692" s="17">
        <v>0.1388032580979747</v>
      </c>
      <c r="R692" s="17">
        <v>0.17533164561097131</v>
      </c>
      <c r="S692" s="17">
        <v>0.14216575581570359</v>
      </c>
      <c r="T692" s="17">
        <v>0.19051798276682941</v>
      </c>
      <c r="U692" s="17">
        <v>0.16927355548381759</v>
      </c>
      <c r="V692" s="17">
        <v>0.19157802066198509</v>
      </c>
      <c r="W692" s="17">
        <v>0.15227583386720309</v>
      </c>
      <c r="X692" s="17">
        <v>0.133763920193329</v>
      </c>
      <c r="Z692" s="17">
        <v>0.14487776363865371</v>
      </c>
      <c r="AA692" s="17">
        <v>0.1441752429765481</v>
      </c>
      <c r="AB692" s="17">
        <v>0.17671791873060361</v>
      </c>
      <c r="AC692" s="17">
        <v>0.17893146024097811</v>
      </c>
      <c r="AE692" s="17">
        <v>0.12989752703014271</v>
      </c>
      <c r="AF692" s="17">
        <v>0.210260766737458</v>
      </c>
      <c r="AG692" s="17">
        <v>0.1748879401769016</v>
      </c>
      <c r="AH692" s="17">
        <v>0.15261507732095961</v>
      </c>
      <c r="AI692" s="17">
        <v>0.17308712743335319</v>
      </c>
      <c r="AJ692" s="17">
        <v>0.18243594754295719</v>
      </c>
      <c r="AK692" s="17">
        <v>0.17238297527474611</v>
      </c>
      <c r="AL692" s="17">
        <v>0.1373057135098712</v>
      </c>
      <c r="AM692" s="17">
        <v>0.1443436778005307</v>
      </c>
      <c r="AN692" s="17">
        <v>0.1231273163653803</v>
      </c>
      <c r="AO692" s="17">
        <v>0.1539098655306293</v>
      </c>
      <c r="AP692" s="17">
        <v>0.1789719346843035</v>
      </c>
      <c r="AQ692" s="17">
        <v>0.1381447569124529</v>
      </c>
      <c r="AR692" s="17">
        <v>0.16339893831864261</v>
      </c>
      <c r="AS692" s="17">
        <v>0.1121231387898307</v>
      </c>
      <c r="AT692" s="17">
        <v>0.181241430572396</v>
      </c>
      <c r="AU692" s="17">
        <v>0.12516735511381341</v>
      </c>
      <c r="AW692" s="17">
        <v>0.15097628283704259</v>
      </c>
      <c r="AX692" s="17">
        <v>0.20196967928536211</v>
      </c>
      <c r="AZ692" s="17">
        <v>0.16037287531556721</v>
      </c>
      <c r="BA692" s="17">
        <v>0.1607407497432195</v>
      </c>
      <c r="BC692" s="17">
        <v>0.16105968423947509</v>
      </c>
      <c r="BD692" s="17">
        <v>0.1780687793072232</v>
      </c>
      <c r="BE692" s="17">
        <v>0.14651849265806249</v>
      </c>
      <c r="BF692" s="17">
        <v>0.14705444448797189</v>
      </c>
      <c r="BG692" s="17">
        <v>0.17698509276541999</v>
      </c>
      <c r="BH692" s="17">
        <v>0.18040554458204691</v>
      </c>
      <c r="BI692" s="17">
        <v>9.5306499900357625E-2</v>
      </c>
      <c r="BK692" s="17">
        <v>0.16262412200271509</v>
      </c>
      <c r="BL692" s="17">
        <v>0.14671297865275459</v>
      </c>
      <c r="BM692" s="17">
        <v>0.16614566985495699</v>
      </c>
      <c r="BN692" s="17">
        <v>0.1906332481080415</v>
      </c>
      <c r="BO692" s="17">
        <v>0.1613310501613755</v>
      </c>
      <c r="BQ692" s="17">
        <v>0.14336190435298449</v>
      </c>
      <c r="BR692" s="17">
        <v>0.17612824397887991</v>
      </c>
      <c r="BS692" s="17">
        <v>0.14819469577255981</v>
      </c>
      <c r="BT692" s="17">
        <v>0.20236041788927131</v>
      </c>
      <c r="BU692" s="17">
        <v>0.1550405922363107</v>
      </c>
      <c r="BV692" s="17">
        <v>0.16489768070260991</v>
      </c>
      <c r="BW692" s="17">
        <v>0.16226050060639269</v>
      </c>
      <c r="BX692" s="17">
        <v>0.15714861857371701</v>
      </c>
      <c r="BZ692" s="17">
        <v>0.15143408529478811</v>
      </c>
      <c r="CA692" s="17">
        <v>0.16805440234600619</v>
      </c>
      <c r="CB692" s="17">
        <v>0.14574454981220991</v>
      </c>
      <c r="CC692" s="17">
        <v>0.22659225134255259</v>
      </c>
      <c r="CD692" s="17">
        <v>0.16935182273355981</v>
      </c>
      <c r="CE692" s="17">
        <v>0.17676593736856211</v>
      </c>
      <c r="CF692" s="17">
        <v>0.13257011956722489</v>
      </c>
      <c r="CG692" s="17">
        <v>0.14455603777195489</v>
      </c>
      <c r="CI692" s="17">
        <v>0.16356666781481849</v>
      </c>
      <c r="CJ692" s="17">
        <v>0.17706634733607499</v>
      </c>
      <c r="CK692" s="17">
        <v>0.13990511879858</v>
      </c>
      <c r="CL692" s="17">
        <v>0.1846438968130012</v>
      </c>
      <c r="CM692" s="17">
        <v>0.17122962212629941</v>
      </c>
      <c r="CN692" s="17">
        <v>0.1197275074845475</v>
      </c>
      <c r="CO692" s="17">
        <v>0.11063418063479399</v>
      </c>
      <c r="CP692" s="17">
        <v>0.16187185524176301</v>
      </c>
    </row>
    <row r="693" spans="2:94" x14ac:dyDescent="0.25">
      <c r="B693" s="16" t="s">
        <v>152</v>
      </c>
      <c r="C693" s="17">
        <v>0.1664217818302588</v>
      </c>
      <c r="D693" s="17">
        <v>0.20334066116252869</v>
      </c>
      <c r="E693" s="17">
        <v>0.20299076476605449</v>
      </c>
      <c r="F693" s="17">
        <v>0.1919704443135466</v>
      </c>
      <c r="G693" s="17">
        <v>0.176466962527392</v>
      </c>
      <c r="H693" s="17">
        <v>0.1511216838106936</v>
      </c>
      <c r="I693" s="17">
        <v>9.3654623729959155E-2</v>
      </c>
      <c r="K693" s="17">
        <v>0.168919842159616</v>
      </c>
      <c r="L693" s="17">
        <v>0.16481180168841439</v>
      </c>
      <c r="N693" s="17">
        <v>0.14753682618232281</v>
      </c>
      <c r="O693" s="17">
        <v>0.15986029375115751</v>
      </c>
      <c r="P693" s="17">
        <v>0.1571835648728403</v>
      </c>
      <c r="Q693" s="17">
        <v>0.1917119185957703</v>
      </c>
      <c r="R693" s="17">
        <v>0.1771923244099857</v>
      </c>
      <c r="S693" s="17">
        <v>0.1750695818156231</v>
      </c>
      <c r="T693" s="17">
        <v>0.1759049001143215</v>
      </c>
      <c r="U693" s="17">
        <v>0.16599126330978309</v>
      </c>
      <c r="V693" s="17">
        <v>0.16510132530413599</v>
      </c>
      <c r="W693" s="17">
        <v>0.14091423226860841</v>
      </c>
      <c r="X693" s="17">
        <v>0.16944477301324179</v>
      </c>
      <c r="Z693" s="17">
        <v>0.1556211041521712</v>
      </c>
      <c r="AA693" s="17">
        <v>0.14276306748764839</v>
      </c>
      <c r="AB693" s="17">
        <v>0.19918446677796731</v>
      </c>
      <c r="AC693" s="17">
        <v>0.17509558304674919</v>
      </c>
      <c r="AE693" s="17">
        <v>0.1581352832384427</v>
      </c>
      <c r="AF693" s="17">
        <v>0.14335046365840179</v>
      </c>
      <c r="AG693" s="17">
        <v>0.15026265316707349</v>
      </c>
      <c r="AH693" s="17">
        <v>0.1482925707132921</v>
      </c>
      <c r="AI693" s="17">
        <v>0.17427919326001651</v>
      </c>
      <c r="AJ693" s="17">
        <v>0.172890693809063</v>
      </c>
      <c r="AK693" s="17">
        <v>0.16483140310800459</v>
      </c>
      <c r="AL693" s="17">
        <v>0.1766940235019806</v>
      </c>
      <c r="AM693" s="17">
        <v>0.17533593494127039</v>
      </c>
      <c r="AN693" s="17">
        <v>0.1480284049182776</v>
      </c>
      <c r="AO693" s="17">
        <v>0.1713809076451635</v>
      </c>
      <c r="AP693" s="17">
        <v>0.12636523690783649</v>
      </c>
      <c r="AQ693" s="17">
        <v>0.21300827487746249</v>
      </c>
      <c r="AR693" s="17">
        <v>0.18452487953794711</v>
      </c>
      <c r="AS693" s="17">
        <v>0.16560387273372981</v>
      </c>
      <c r="AT693" s="17">
        <v>0.19885331452439561</v>
      </c>
      <c r="AU693" s="17">
        <v>0.1351403984814539</v>
      </c>
      <c r="AW693" s="17">
        <v>0.15475203218497949</v>
      </c>
      <c r="AX693" s="17">
        <v>0.21871450340667681</v>
      </c>
      <c r="AZ693" s="17">
        <v>0.17254179605956749</v>
      </c>
      <c r="BA693" s="17">
        <v>0.1567297834581077</v>
      </c>
      <c r="BC693" s="17">
        <v>0.15844601050816151</v>
      </c>
      <c r="BD693" s="17">
        <v>0.15977525809896789</v>
      </c>
      <c r="BE693" s="17">
        <v>0.18906107149389001</v>
      </c>
      <c r="BF693" s="17">
        <v>0.15885468621884</v>
      </c>
      <c r="BG693" s="17">
        <v>0.20776263259448019</v>
      </c>
      <c r="BH693" s="17">
        <v>0.20547455990169419</v>
      </c>
      <c r="BI693" s="17">
        <v>0.1065995409258792</v>
      </c>
      <c r="BK693" s="17">
        <v>0.16633614610196401</v>
      </c>
      <c r="BL693" s="17">
        <v>0.16979196505119509</v>
      </c>
      <c r="BM693" s="17">
        <v>0.1787685289423826</v>
      </c>
      <c r="BN693" s="17">
        <v>0.14763599608327321</v>
      </c>
      <c r="BO693" s="17">
        <v>0.1041455895146407</v>
      </c>
      <c r="BQ693" s="17">
        <v>0.1641992440888278</v>
      </c>
      <c r="BR693" s="17">
        <v>0.20944502849885721</v>
      </c>
      <c r="BS693" s="17">
        <v>0.1628688146659325</v>
      </c>
      <c r="BT693" s="17">
        <v>0.19138547961444491</v>
      </c>
      <c r="BU693" s="17">
        <v>0.18182779059691409</v>
      </c>
      <c r="BV693" s="17">
        <v>0.13846302264759239</v>
      </c>
      <c r="BW693" s="17">
        <v>0.12636713308770819</v>
      </c>
      <c r="BX693" s="17">
        <v>0.11683982563946529</v>
      </c>
      <c r="BZ693" s="17">
        <v>0.16241691465838781</v>
      </c>
      <c r="CA693" s="17">
        <v>0.19520521095796731</v>
      </c>
      <c r="CB693" s="17">
        <v>0.1244803772700829</v>
      </c>
      <c r="CC693" s="17">
        <v>0.14338783203998451</v>
      </c>
      <c r="CD693" s="17">
        <v>0.17945651400961879</v>
      </c>
      <c r="CE693" s="17">
        <v>0.18849973517830521</v>
      </c>
      <c r="CF693" s="17">
        <v>6.570919412480547E-2</v>
      </c>
      <c r="CG693" s="17">
        <v>0.15720948209331631</v>
      </c>
      <c r="CI693" s="17">
        <v>0.18273361396023791</v>
      </c>
      <c r="CJ693" s="17">
        <v>0.2069708314408466</v>
      </c>
      <c r="CK693" s="17">
        <v>0.15803515173993279</v>
      </c>
      <c r="CL693" s="17">
        <v>0.16680283727793291</v>
      </c>
      <c r="CM693" s="17">
        <v>0.17693549545055651</v>
      </c>
      <c r="CN693" s="17">
        <v>0.14596646695989751</v>
      </c>
      <c r="CO693" s="17">
        <v>8.9990580861620484E-2</v>
      </c>
      <c r="CP693" s="17">
        <v>0.1054528821355414</v>
      </c>
    </row>
    <row r="694" spans="2:94" ht="30" x14ac:dyDescent="0.25">
      <c r="B694" s="16" t="s">
        <v>153</v>
      </c>
      <c r="C694" s="17">
        <v>5.7804732732071519E-2</v>
      </c>
      <c r="D694" s="17">
        <v>9.1863821257430894E-2</v>
      </c>
      <c r="E694" s="17">
        <v>0.1113153689105288</v>
      </c>
      <c r="F694" s="17">
        <v>6.4208936763531468E-2</v>
      </c>
      <c r="G694" s="17">
        <v>3.892076893384578E-2</v>
      </c>
      <c r="H694" s="17">
        <v>3.7050116957003609E-2</v>
      </c>
      <c r="I694" s="17">
        <v>1.5784486886954371E-2</v>
      </c>
      <c r="K694" s="17">
        <v>6.0038381841341373E-2</v>
      </c>
      <c r="L694" s="17">
        <v>5.5783786193754403E-2</v>
      </c>
      <c r="N694" s="17">
        <v>6.8886557590948652E-2</v>
      </c>
      <c r="O694" s="17">
        <v>5.5410994000945298E-2</v>
      </c>
      <c r="P694" s="17">
        <v>3.6664667979712677E-2</v>
      </c>
      <c r="Q694" s="17">
        <v>6.7121273303576659E-2</v>
      </c>
      <c r="R694" s="17">
        <v>4.8081321277941451E-2</v>
      </c>
      <c r="S694" s="17">
        <v>3.8180551384222848E-2</v>
      </c>
      <c r="T694" s="17">
        <v>5.211529123354941E-2</v>
      </c>
      <c r="U694" s="17">
        <v>5.031584517808977E-2</v>
      </c>
      <c r="V694" s="17">
        <v>8.2263368800370801E-2</v>
      </c>
      <c r="W694" s="17">
        <v>4.7752857469841072E-2</v>
      </c>
      <c r="X694" s="17">
        <v>6.1342541565030738E-2</v>
      </c>
      <c r="Z694" s="17">
        <v>7.0073830768082865E-2</v>
      </c>
      <c r="AA694" s="17">
        <v>4.3246208831237733E-2</v>
      </c>
      <c r="AB694" s="17">
        <v>6.7513491009813381E-2</v>
      </c>
      <c r="AC694" s="17">
        <v>5.0629479135870313E-2</v>
      </c>
      <c r="AE694" s="17">
        <v>7.6539513864263845E-2</v>
      </c>
      <c r="AF694" s="17">
        <v>8.2200408393199503E-2</v>
      </c>
      <c r="AG694" s="17">
        <v>4.5292031680774343E-2</v>
      </c>
      <c r="AH694" s="17">
        <v>4.9609962651548087E-2</v>
      </c>
      <c r="AI694" s="17">
        <v>5.3049957568346108E-2</v>
      </c>
      <c r="AJ694" s="17">
        <v>5.3175892557149232E-2</v>
      </c>
      <c r="AK694" s="17">
        <v>4.8080369101222167E-2</v>
      </c>
      <c r="AL694" s="17">
        <v>4.2849947688493227E-2</v>
      </c>
      <c r="AM694" s="17">
        <v>3.8568155718298983E-2</v>
      </c>
      <c r="AN694" s="17">
        <v>5.2023375107160368E-2</v>
      </c>
      <c r="AO694" s="17">
        <v>5.6791436266097783E-2</v>
      </c>
      <c r="AP694" s="17">
        <v>4.3147940024745188E-2</v>
      </c>
      <c r="AQ694" s="17">
        <v>8.7824408342484631E-2</v>
      </c>
      <c r="AR694" s="17">
        <v>6.494824838652527E-2</v>
      </c>
      <c r="AS694" s="17">
        <v>0.10232999183836371</v>
      </c>
      <c r="AT694" s="17">
        <v>0.13014001611458001</v>
      </c>
      <c r="AU694" s="17">
        <v>4.2841074605692288E-2</v>
      </c>
      <c r="AW694" s="17">
        <v>4.7358993763657493E-2</v>
      </c>
      <c r="AX694" s="17">
        <v>0.1022761651262557</v>
      </c>
      <c r="AZ694" s="17">
        <v>5.9808964548011628E-2</v>
      </c>
      <c r="BA694" s="17">
        <v>5.4630718625293929E-2</v>
      </c>
      <c r="BC694" s="17">
        <v>4.3635915672782487E-2</v>
      </c>
      <c r="BD694" s="17">
        <v>4.5737557021430279E-2</v>
      </c>
      <c r="BE694" s="17">
        <v>4.8002915053226743E-2</v>
      </c>
      <c r="BF694" s="17">
        <v>6.5647501208211875E-2</v>
      </c>
      <c r="BG694" s="17">
        <v>0.1032707419154085</v>
      </c>
      <c r="BH694" s="17">
        <v>0.14556115002348261</v>
      </c>
      <c r="BI694" s="17">
        <v>5.2676814685195437E-2</v>
      </c>
      <c r="BK694" s="17">
        <v>6.0506537907113613E-2</v>
      </c>
      <c r="BL694" s="17">
        <v>4.5628878057615688E-2</v>
      </c>
      <c r="BM694" s="17">
        <v>7.8557057777490086E-2</v>
      </c>
      <c r="BN694" s="17">
        <v>5.581710781305365E-2</v>
      </c>
      <c r="BO694" s="17">
        <v>3.9374972186136031E-2</v>
      </c>
      <c r="BQ694" s="17">
        <v>3.5650052922440632E-2</v>
      </c>
      <c r="BR694" s="17">
        <v>6.889377985432954E-2</v>
      </c>
      <c r="BS694" s="17">
        <v>5.8215163867666481E-2</v>
      </c>
      <c r="BT694" s="17">
        <v>0.14595592071019531</v>
      </c>
      <c r="BU694" s="17">
        <v>7.3382927887213609E-2</v>
      </c>
      <c r="BV694" s="17">
        <v>5.2047113114072348E-2</v>
      </c>
      <c r="BW694" s="17">
        <v>4.0400665460153258E-2</v>
      </c>
      <c r="BX694" s="17">
        <v>6.6616166540659133E-2</v>
      </c>
      <c r="BZ694" s="17">
        <v>3.3134712891496193E-2</v>
      </c>
      <c r="CA694" s="17">
        <v>7.5194926987303595E-2</v>
      </c>
      <c r="CB694" s="17">
        <v>4.6180313162106218E-2</v>
      </c>
      <c r="CC694" s="17">
        <v>5.5224183827993212E-2</v>
      </c>
      <c r="CD694" s="17">
        <v>6.0577692260959742E-2</v>
      </c>
      <c r="CE694" s="17">
        <v>8.6136059063086551E-2</v>
      </c>
      <c r="CF694" s="17">
        <v>4.6776308641086381E-2</v>
      </c>
      <c r="CG694" s="17">
        <v>5.6835879455347918E-2</v>
      </c>
      <c r="CI694" s="17">
        <v>4.5521851347181758E-2</v>
      </c>
      <c r="CJ694" s="17">
        <v>8.837706347512124E-2</v>
      </c>
      <c r="CK694" s="17">
        <v>3.7168243748886637E-2</v>
      </c>
      <c r="CL694" s="17">
        <v>5.3299233585289763E-2</v>
      </c>
      <c r="CM694" s="17">
        <v>6.1586938201599911E-2</v>
      </c>
      <c r="CN694" s="17">
        <v>4.9609261370663522E-2</v>
      </c>
      <c r="CO694" s="17">
        <v>3.2951155995022623E-2</v>
      </c>
      <c r="CP694" s="17">
        <v>6.5824399380234905E-2</v>
      </c>
    </row>
    <row r="695" spans="2:94" x14ac:dyDescent="0.25">
      <c r="B695" s="16" t="s">
        <v>85</v>
      </c>
      <c r="C695" s="17">
        <v>0.31869087016062969</v>
      </c>
      <c r="D695" s="17">
        <v>0.26144135345114278</v>
      </c>
      <c r="E695" s="17">
        <v>0.24405875743679739</v>
      </c>
      <c r="F695" s="17">
        <v>0.31574153601168192</v>
      </c>
      <c r="G695" s="17">
        <v>0.35880471808911552</v>
      </c>
      <c r="H695" s="17">
        <v>0.32193045929229569</v>
      </c>
      <c r="I695" s="17">
        <v>0.38497180336090259</v>
      </c>
      <c r="K695" s="17">
        <v>0.25456182993289123</v>
      </c>
      <c r="L695" s="17">
        <v>0.38125299055505812</v>
      </c>
      <c r="N695" s="17">
        <v>0.13425263480977409</v>
      </c>
      <c r="O695" s="17">
        <v>0.30012796422393101</v>
      </c>
      <c r="P695" s="17">
        <v>0.35650058064465628</v>
      </c>
      <c r="Q695" s="17">
        <v>0.32372300923074138</v>
      </c>
      <c r="R695" s="17">
        <v>0.35535644198832611</v>
      </c>
      <c r="S695" s="17">
        <v>0.36012060724916273</v>
      </c>
      <c r="T695" s="17">
        <v>0.30144066839489209</v>
      </c>
      <c r="U695" s="17">
        <v>0.34293563569908031</v>
      </c>
      <c r="V695" s="17">
        <v>0.30100980531455551</v>
      </c>
      <c r="W695" s="17">
        <v>0.38082786641071198</v>
      </c>
      <c r="X695" s="17">
        <v>0.36453649049150538</v>
      </c>
      <c r="Z695" s="17">
        <v>0.29659858283262203</v>
      </c>
      <c r="AA695" s="17">
        <v>0.35683364080766278</v>
      </c>
      <c r="AB695" s="17">
        <v>0.26337041960949159</v>
      </c>
      <c r="AC695" s="17">
        <v>0.35147613117116661</v>
      </c>
      <c r="AE695" s="17">
        <v>0.48911624400927911</v>
      </c>
      <c r="AF695" s="17">
        <v>0.36211466785593738</v>
      </c>
      <c r="AG695" s="17">
        <v>0.33224363067034102</v>
      </c>
      <c r="AH695" s="17">
        <v>0.40793108547222079</v>
      </c>
      <c r="AI695" s="17">
        <v>0.31951789152953503</v>
      </c>
      <c r="AJ695" s="17">
        <v>0.28235250782269722</v>
      </c>
      <c r="AK695" s="17">
        <v>0.29931610930159958</v>
      </c>
      <c r="AL695" s="17">
        <v>0.32360550769736213</v>
      </c>
      <c r="AM695" s="17">
        <v>0.32363261087872802</v>
      </c>
      <c r="AN695" s="17">
        <v>0.30097652424283589</v>
      </c>
      <c r="AO695" s="17">
        <v>0.31038157902292351</v>
      </c>
      <c r="AP695" s="17">
        <v>0.34335040019957203</v>
      </c>
      <c r="AQ695" s="17">
        <v>0.2193494972249993</v>
      </c>
      <c r="AR695" s="17">
        <v>0.32367520853584458</v>
      </c>
      <c r="AS695" s="17">
        <v>0.28026652295460802</v>
      </c>
      <c r="AT695" s="17">
        <v>0.22497612949396459</v>
      </c>
      <c r="AU695" s="17">
        <v>0.48422341079939962</v>
      </c>
      <c r="AW695" s="17">
        <v>0.3309748174847249</v>
      </c>
      <c r="AX695" s="17">
        <v>0.25523785701738899</v>
      </c>
      <c r="AZ695" s="17">
        <v>0.30026462106654578</v>
      </c>
      <c r="BA695" s="17">
        <v>0.34787171346152629</v>
      </c>
      <c r="BC695" s="17">
        <v>0.35453753022413859</v>
      </c>
      <c r="BD695" s="17">
        <v>0.32686181964380079</v>
      </c>
      <c r="BE695" s="17">
        <v>0.25264130008431013</v>
      </c>
      <c r="BF695" s="17">
        <v>0.3209309586605022</v>
      </c>
      <c r="BG695" s="17">
        <v>0.22650615125789461</v>
      </c>
      <c r="BH695" s="17">
        <v>0.15388449360927861</v>
      </c>
      <c r="BI695" s="17">
        <v>0.53201264247415847</v>
      </c>
      <c r="BK695" s="17">
        <v>0.28027185404514088</v>
      </c>
      <c r="BL695" s="17">
        <v>0.31176408193712368</v>
      </c>
      <c r="BM695" s="17">
        <v>0.36804316945377169</v>
      </c>
      <c r="BN695" s="17">
        <v>0.3423456563959893</v>
      </c>
      <c r="BO695" s="17">
        <v>0.6013454662701907</v>
      </c>
      <c r="BQ695" s="17">
        <v>0.31557282146689819</v>
      </c>
      <c r="BR695" s="17">
        <v>0.2667882959880345</v>
      </c>
      <c r="BS695" s="17">
        <v>0.31041280255314613</v>
      </c>
      <c r="BT695" s="17">
        <v>0.17450484428513929</v>
      </c>
      <c r="BU695" s="17">
        <v>0.287971226413893</v>
      </c>
      <c r="BV695" s="17">
        <v>0.43402414468618578</v>
      </c>
      <c r="BW695" s="17">
        <v>0.53443911206342753</v>
      </c>
      <c r="BX695" s="17">
        <v>0.29776771892013881</v>
      </c>
      <c r="BZ695" s="17">
        <v>0.31659236759026382</v>
      </c>
      <c r="CA695" s="17">
        <v>0.27046379358209088</v>
      </c>
      <c r="CB695" s="17">
        <v>0.3568585884019968</v>
      </c>
      <c r="CC695" s="17">
        <v>0.2529793883818785</v>
      </c>
      <c r="CD695" s="17">
        <v>0.28787818280835992</v>
      </c>
      <c r="CE695" s="17">
        <v>8.6435419580030384E-2</v>
      </c>
      <c r="CF695" s="17">
        <v>0.66993000628498944</v>
      </c>
      <c r="CG695" s="17">
        <v>0.41279460960892012</v>
      </c>
      <c r="CI695" s="17">
        <v>0.27711413548700892</v>
      </c>
      <c r="CJ695" s="17">
        <v>0.24912646060907989</v>
      </c>
      <c r="CK695" s="17">
        <v>0.31337807609265711</v>
      </c>
      <c r="CL695" s="17">
        <v>0.33872896000730091</v>
      </c>
      <c r="CM695" s="17">
        <v>0.28666774709672921</v>
      </c>
      <c r="CN695" s="17">
        <v>0.50836060719013121</v>
      </c>
      <c r="CO695" s="17">
        <v>0.54943571015141202</v>
      </c>
      <c r="CP695" s="17">
        <v>0.21943134002901241</v>
      </c>
    </row>
    <row r="697" spans="2:94" ht="105" x14ac:dyDescent="0.25">
      <c r="B697" s="14" t="s">
        <v>190</v>
      </c>
    </row>
    <row r="698" spans="2:94" x14ac:dyDescent="0.25">
      <c r="B698" s="15" t="s">
        <v>15</v>
      </c>
    </row>
    <row r="699" spans="2:94" ht="30" x14ac:dyDescent="0.25">
      <c r="B699" s="16" t="s">
        <v>149</v>
      </c>
      <c r="C699" s="17">
        <v>5.5308021907912688E-2</v>
      </c>
      <c r="D699" s="17">
        <v>6.1281220437614921E-2</v>
      </c>
      <c r="E699" s="17">
        <v>4.7004663737523697E-2</v>
      </c>
      <c r="F699" s="17">
        <v>5.1517979619243107E-2</v>
      </c>
      <c r="G699" s="17">
        <v>4.8366588673220252E-2</v>
      </c>
      <c r="H699" s="17">
        <v>6.017036144503432E-2</v>
      </c>
      <c r="I699" s="17">
        <v>6.356913425104023E-2</v>
      </c>
      <c r="K699" s="17">
        <v>6.7558536300482058E-2</v>
      </c>
      <c r="L699" s="17">
        <v>4.3618763421165538E-2</v>
      </c>
      <c r="N699" s="17">
        <v>0.15650752821845559</v>
      </c>
      <c r="O699" s="17">
        <v>6.6957888384747449E-2</v>
      </c>
      <c r="P699" s="17">
        <v>6.2872325134084667E-2</v>
      </c>
      <c r="Q699" s="17">
        <v>2.595536696055013E-2</v>
      </c>
      <c r="R699" s="17">
        <v>5.6335969673808953E-2</v>
      </c>
      <c r="S699" s="17">
        <v>5.4944041667493212E-2</v>
      </c>
      <c r="T699" s="17">
        <v>3.9168690077551943E-2</v>
      </c>
      <c r="U699" s="17">
        <v>3.7753130625352023E-2</v>
      </c>
      <c r="V699" s="17">
        <v>5.6399138002293438E-2</v>
      </c>
      <c r="W699" s="17">
        <v>4.4532946267704043E-2</v>
      </c>
      <c r="X699" s="17">
        <v>2.4913785324523392E-2</v>
      </c>
      <c r="Z699" s="17">
        <v>5.3347926876081947E-2</v>
      </c>
      <c r="AA699" s="17">
        <v>6.6558504580850344E-2</v>
      </c>
      <c r="AB699" s="17">
        <v>5.4856432980924442E-2</v>
      </c>
      <c r="AC699" s="17">
        <v>4.6255395788098737E-2</v>
      </c>
      <c r="AE699" s="17">
        <v>3.2242064772096582E-2</v>
      </c>
      <c r="AF699" s="17">
        <v>2.9687761210336061E-2</v>
      </c>
      <c r="AG699" s="17">
        <v>5.4081486607308278E-2</v>
      </c>
      <c r="AH699" s="17">
        <v>5.0158254952434991E-2</v>
      </c>
      <c r="AI699" s="17">
        <v>5.3657717551883297E-2</v>
      </c>
      <c r="AJ699" s="17">
        <v>5.0337644726695059E-2</v>
      </c>
      <c r="AK699" s="17">
        <v>6.7520626601698788E-2</v>
      </c>
      <c r="AL699" s="17">
        <v>5.9955364798718581E-2</v>
      </c>
      <c r="AM699" s="17">
        <v>7.4164407099088961E-2</v>
      </c>
      <c r="AN699" s="17">
        <v>4.9010246595677077E-2</v>
      </c>
      <c r="AO699" s="17">
        <v>5.6952138651749612E-2</v>
      </c>
      <c r="AP699" s="17">
        <v>6.3462070177134178E-2</v>
      </c>
      <c r="AQ699" s="17">
        <v>4.4947479151338912E-2</v>
      </c>
      <c r="AR699" s="17">
        <v>2.842042543351591E-2</v>
      </c>
      <c r="AS699" s="17">
        <v>7.8701198422207241E-2</v>
      </c>
      <c r="AT699" s="17">
        <v>5.5785169175169749E-2</v>
      </c>
      <c r="AU699" s="17">
        <v>5.7535603982376893E-2</v>
      </c>
      <c r="AW699" s="17">
        <v>5.6809936811735247E-2</v>
      </c>
      <c r="AX699" s="17">
        <v>5.038349998086554E-2</v>
      </c>
      <c r="AZ699" s="17">
        <v>5.0829717193776922E-2</v>
      </c>
      <c r="BA699" s="17">
        <v>6.2400116856244817E-2</v>
      </c>
      <c r="BC699" s="17">
        <v>4.9067184955585888E-2</v>
      </c>
      <c r="BD699" s="17">
        <v>6.0741900997663328E-2</v>
      </c>
      <c r="BE699" s="17">
        <v>7.5440816350806711E-2</v>
      </c>
      <c r="BF699" s="17">
        <v>5.3493486897571343E-2</v>
      </c>
      <c r="BG699" s="17">
        <v>3.8419057891433447E-2</v>
      </c>
      <c r="BH699" s="17">
        <v>7.9272701903502718E-2</v>
      </c>
      <c r="BI699" s="17">
        <v>5.019318815464896E-2</v>
      </c>
      <c r="BK699" s="17">
        <v>5.7376218041617917E-2</v>
      </c>
      <c r="BL699" s="17">
        <v>6.2616161102186249E-2</v>
      </c>
      <c r="BM699" s="17">
        <v>4.2779384588245727E-2</v>
      </c>
      <c r="BN699" s="17">
        <v>5.821023430211221E-2</v>
      </c>
      <c r="BO699" s="17">
        <v>0</v>
      </c>
      <c r="BQ699" s="17">
        <v>6.2304146690270262E-2</v>
      </c>
      <c r="BR699" s="17">
        <v>5.1609932270899272E-2</v>
      </c>
      <c r="BS699" s="17">
        <v>4.4692761652717822E-2</v>
      </c>
      <c r="BT699" s="17">
        <v>2.181449745287346E-2</v>
      </c>
      <c r="BU699" s="17">
        <v>9.3447120657612751E-2</v>
      </c>
      <c r="BV699" s="17">
        <v>4.1172359366703229E-2</v>
      </c>
      <c r="BW699" s="17">
        <v>3.4712471932723803E-2</v>
      </c>
      <c r="BX699" s="17">
        <v>7.7794408502628906E-2</v>
      </c>
      <c r="BZ699" s="17">
        <v>4.5622716832701797E-2</v>
      </c>
      <c r="CA699" s="17">
        <v>4.576352627905024E-2</v>
      </c>
      <c r="CB699" s="17">
        <v>5.1813621559773218E-2</v>
      </c>
      <c r="CC699" s="17">
        <v>4.5381592631144073E-2</v>
      </c>
      <c r="CD699" s="17">
        <v>8.5484795668826913E-2</v>
      </c>
      <c r="CE699" s="17">
        <v>0.13375633438541251</v>
      </c>
      <c r="CF699" s="17">
        <v>1.720110960468928E-2</v>
      </c>
      <c r="CG699" s="17">
        <v>4.9132321441887943E-2</v>
      </c>
      <c r="CI699" s="17">
        <v>4.5089647115581263E-2</v>
      </c>
      <c r="CJ699" s="17">
        <v>4.6027832800274518E-2</v>
      </c>
      <c r="CK699" s="17">
        <v>4.79348230545781E-2</v>
      </c>
      <c r="CL699" s="17">
        <v>5.7689296455899403E-2</v>
      </c>
      <c r="CM699" s="17">
        <v>7.5374834080660674E-2</v>
      </c>
      <c r="CN699" s="17">
        <v>3.0565467597956621E-2</v>
      </c>
      <c r="CO699" s="17">
        <v>2.235338102008411E-2</v>
      </c>
      <c r="CP699" s="17">
        <v>0.1043446661061801</v>
      </c>
    </row>
    <row r="700" spans="2:94" x14ac:dyDescent="0.25">
      <c r="B700" s="16" t="s">
        <v>150</v>
      </c>
      <c r="C700" s="17">
        <v>0.12610727814907899</v>
      </c>
      <c r="D700" s="17">
        <v>0.17762342983974169</v>
      </c>
      <c r="E700" s="17">
        <v>0.1544273932528536</v>
      </c>
      <c r="F700" s="17">
        <v>0.1173698324912167</v>
      </c>
      <c r="G700" s="17">
        <v>0.1268808255968539</v>
      </c>
      <c r="H700" s="17">
        <v>0.1072344819845836</v>
      </c>
      <c r="I700" s="17">
        <v>8.8182815532689085E-2</v>
      </c>
      <c r="K700" s="17">
        <v>0.12594068854812179</v>
      </c>
      <c r="L700" s="17">
        <v>0.1249355087328452</v>
      </c>
      <c r="N700" s="17">
        <v>0.17880168316051981</v>
      </c>
      <c r="O700" s="17">
        <v>0.14354925825387871</v>
      </c>
      <c r="P700" s="17">
        <v>0.1128655971051933</v>
      </c>
      <c r="Q700" s="17">
        <v>0.12133779208457909</v>
      </c>
      <c r="R700" s="17">
        <v>9.1996609589723263E-2</v>
      </c>
      <c r="S700" s="17">
        <v>0.17416354100631609</v>
      </c>
      <c r="T700" s="17">
        <v>0.1070377096087977</v>
      </c>
      <c r="U700" s="17">
        <v>8.6886090596659804E-2</v>
      </c>
      <c r="V700" s="17">
        <v>0.15505121784985021</v>
      </c>
      <c r="W700" s="17">
        <v>0.1069621107366435</v>
      </c>
      <c r="X700" s="17">
        <v>0.10558085000868569</v>
      </c>
      <c r="Z700" s="17">
        <v>0.12572391518934781</v>
      </c>
      <c r="AA700" s="17">
        <v>0.1184632967826138</v>
      </c>
      <c r="AB700" s="17">
        <v>0.13595688903422559</v>
      </c>
      <c r="AC700" s="17">
        <v>0.1245672152983366</v>
      </c>
      <c r="AE700" s="17">
        <v>0.11759697124610539</v>
      </c>
      <c r="AF700" s="17">
        <v>0.1142284180312781</v>
      </c>
      <c r="AG700" s="17">
        <v>0.15777313879310029</v>
      </c>
      <c r="AH700" s="17">
        <v>0.12783434674858879</v>
      </c>
      <c r="AI700" s="17">
        <v>0.1447871704877475</v>
      </c>
      <c r="AJ700" s="17">
        <v>0.12233918559544429</v>
      </c>
      <c r="AK700" s="17">
        <v>0.14432120260063161</v>
      </c>
      <c r="AL700" s="17">
        <v>0.12077350620663301</v>
      </c>
      <c r="AM700" s="17">
        <v>0.1244999745895488</v>
      </c>
      <c r="AN700" s="17">
        <v>8.5963588747170042E-2</v>
      </c>
      <c r="AO700" s="17">
        <v>0.11758762757847151</v>
      </c>
      <c r="AP700" s="17">
        <v>0.1373810838723831</v>
      </c>
      <c r="AQ700" s="17">
        <v>0.1666656859503142</v>
      </c>
      <c r="AR700" s="17">
        <v>0.10864852568009779</v>
      </c>
      <c r="AS700" s="17">
        <v>0.1077966916575558</v>
      </c>
      <c r="AT700" s="17">
        <v>0.1224494804604216</v>
      </c>
      <c r="AU700" s="17">
        <v>5.1777437418931593E-2</v>
      </c>
      <c r="AW700" s="17">
        <v>0.1208697468476433</v>
      </c>
      <c r="AX700" s="17">
        <v>0.15189317784611869</v>
      </c>
      <c r="AZ700" s="17">
        <v>0.12458706030152419</v>
      </c>
      <c r="BA700" s="17">
        <v>0.1285147805423342</v>
      </c>
      <c r="BC700" s="17">
        <v>0.1144804391819267</v>
      </c>
      <c r="BD700" s="17">
        <v>0.1398538411943604</v>
      </c>
      <c r="BE700" s="17">
        <v>0.1385350537689001</v>
      </c>
      <c r="BF700" s="17">
        <v>0.1191188349002731</v>
      </c>
      <c r="BG700" s="17">
        <v>0.1269957566506924</v>
      </c>
      <c r="BH700" s="17">
        <v>0.1518156756243316</v>
      </c>
      <c r="BI700" s="17">
        <v>0.1014016712181605</v>
      </c>
      <c r="BK700" s="17">
        <v>0.12960585788637369</v>
      </c>
      <c r="BL700" s="17">
        <v>0.1108470124157281</v>
      </c>
      <c r="BM700" s="17">
        <v>0.12327766810755381</v>
      </c>
      <c r="BN700" s="17">
        <v>0.17526427667275291</v>
      </c>
      <c r="BO700" s="17">
        <v>0.1129319964021782</v>
      </c>
      <c r="BQ700" s="17">
        <v>0.10009718064835001</v>
      </c>
      <c r="BR700" s="17">
        <v>0.13826921623480731</v>
      </c>
      <c r="BS700" s="17">
        <v>0.1112952586080477</v>
      </c>
      <c r="BT700" s="17">
        <v>0.22771314437135171</v>
      </c>
      <c r="BU700" s="17">
        <v>9.852191829559756E-2</v>
      </c>
      <c r="BV700" s="17">
        <v>0.12257773960710611</v>
      </c>
      <c r="BW700" s="17">
        <v>0.1221844071421173</v>
      </c>
      <c r="BX700" s="17">
        <v>0.14849450710821099</v>
      </c>
      <c r="BZ700" s="17">
        <v>0.10406612583968081</v>
      </c>
      <c r="CA700" s="17">
        <v>0.1285579327903226</v>
      </c>
      <c r="CB700" s="17">
        <v>0.14133645833046299</v>
      </c>
      <c r="CC700" s="17">
        <v>0.1747628225128362</v>
      </c>
      <c r="CD700" s="17">
        <v>0.1085419091995756</v>
      </c>
      <c r="CE700" s="17">
        <v>0.18390550072052789</v>
      </c>
      <c r="CF700" s="17">
        <v>7.7589181246069436E-2</v>
      </c>
      <c r="CG700" s="17">
        <v>0.12778056603433199</v>
      </c>
      <c r="CI700" s="17">
        <v>0.1124136164017434</v>
      </c>
      <c r="CJ700" s="17">
        <v>0.1205711633108084</v>
      </c>
      <c r="CK700" s="17">
        <v>0.13139926249513509</v>
      </c>
      <c r="CL700" s="17">
        <v>0.163963794776251</v>
      </c>
      <c r="CM700" s="17">
        <v>0.1238455832467464</v>
      </c>
      <c r="CN700" s="17">
        <v>0.1225044487735851</v>
      </c>
      <c r="CO700" s="17">
        <v>0.1054461513799702</v>
      </c>
      <c r="CP700" s="17">
        <v>0.14016855689833679</v>
      </c>
    </row>
    <row r="701" spans="2:94" x14ac:dyDescent="0.25">
      <c r="B701" s="16" t="s">
        <v>151</v>
      </c>
      <c r="C701" s="17">
        <v>0.15756767229874821</v>
      </c>
      <c r="D701" s="17">
        <v>0.20473644931841961</v>
      </c>
      <c r="E701" s="17">
        <v>0.23097746994681101</v>
      </c>
      <c r="F701" s="17">
        <v>0.17550229340643389</v>
      </c>
      <c r="G701" s="17">
        <v>0.16775373976485211</v>
      </c>
      <c r="H701" s="17">
        <v>0.12118230955842441</v>
      </c>
      <c r="I701" s="17">
        <v>6.8254896380007632E-2</v>
      </c>
      <c r="K701" s="17">
        <v>0.1686002370381724</v>
      </c>
      <c r="L701" s="17">
        <v>0.14641784210455019</v>
      </c>
      <c r="N701" s="17">
        <v>0.18233335847485541</v>
      </c>
      <c r="O701" s="17">
        <v>0.13859764242582179</v>
      </c>
      <c r="P701" s="17">
        <v>0.1536041381407727</v>
      </c>
      <c r="Q701" s="17">
        <v>0.1326152780241204</v>
      </c>
      <c r="R701" s="17">
        <v>0.15744026968861549</v>
      </c>
      <c r="S701" s="17">
        <v>0.19473236796636481</v>
      </c>
      <c r="T701" s="17">
        <v>0.17023381592928291</v>
      </c>
      <c r="U701" s="17">
        <v>0.1656181896013442</v>
      </c>
      <c r="V701" s="17">
        <v>0.17228627919928341</v>
      </c>
      <c r="W701" s="17">
        <v>0.14245891709505951</v>
      </c>
      <c r="X701" s="17">
        <v>0.12491391405582471</v>
      </c>
      <c r="Z701" s="17">
        <v>0.1329935543077902</v>
      </c>
      <c r="AA701" s="17">
        <v>0.1495546059634488</v>
      </c>
      <c r="AB701" s="17">
        <v>0.17921841997254651</v>
      </c>
      <c r="AC701" s="17">
        <v>0.17361511660287099</v>
      </c>
      <c r="AE701" s="17">
        <v>0.18444244596097209</v>
      </c>
      <c r="AF701" s="17">
        <v>0.2295584645834825</v>
      </c>
      <c r="AG701" s="17">
        <v>0.1357688920545545</v>
      </c>
      <c r="AH701" s="17">
        <v>0.1799886742178273</v>
      </c>
      <c r="AI701" s="17">
        <v>0.17656474578003761</v>
      </c>
      <c r="AJ701" s="17">
        <v>0.18043012153813709</v>
      </c>
      <c r="AK701" s="17">
        <v>0.15548063064749129</v>
      </c>
      <c r="AL701" s="17">
        <v>0.1405691456813461</v>
      </c>
      <c r="AM701" s="17">
        <v>0.14912015312323229</v>
      </c>
      <c r="AN701" s="17">
        <v>0.1366233479525793</v>
      </c>
      <c r="AO701" s="17">
        <v>0.15737914582575621</v>
      </c>
      <c r="AP701" s="17">
        <v>0.1069081602085676</v>
      </c>
      <c r="AQ701" s="17">
        <v>0.15636377387766501</v>
      </c>
      <c r="AR701" s="17">
        <v>0.14453475765259241</v>
      </c>
      <c r="AS701" s="17">
        <v>9.4450436613761735E-2</v>
      </c>
      <c r="AT701" s="17">
        <v>0.1649165510619264</v>
      </c>
      <c r="AU701" s="17">
        <v>0.16416179682116769</v>
      </c>
      <c r="AW701" s="17">
        <v>0.14899269667931239</v>
      </c>
      <c r="AX701" s="17">
        <v>0.1984644850519347</v>
      </c>
      <c r="AZ701" s="17">
        <v>0.1555378342714524</v>
      </c>
      <c r="BA701" s="17">
        <v>0.1607822378404532</v>
      </c>
      <c r="BC701" s="17">
        <v>0.14937026011109009</v>
      </c>
      <c r="BD701" s="17">
        <v>0.17999132148325531</v>
      </c>
      <c r="BE701" s="17">
        <v>0.14208865762180589</v>
      </c>
      <c r="BF701" s="17">
        <v>0.15228451076710611</v>
      </c>
      <c r="BG701" s="17">
        <v>0.17074169265895359</v>
      </c>
      <c r="BH701" s="17">
        <v>0.14784895752018301</v>
      </c>
      <c r="BI701" s="17">
        <v>0.10412503224845659</v>
      </c>
      <c r="BK701" s="17">
        <v>0.15615118221074631</v>
      </c>
      <c r="BL701" s="17">
        <v>0.14282771367500199</v>
      </c>
      <c r="BM701" s="17">
        <v>0.18172206766202609</v>
      </c>
      <c r="BN701" s="17">
        <v>0.17985370538254419</v>
      </c>
      <c r="BO701" s="17">
        <v>0.12607799105390191</v>
      </c>
      <c r="BQ701" s="17">
        <v>0.12304738485927549</v>
      </c>
      <c r="BR701" s="17">
        <v>0.18010210455138301</v>
      </c>
      <c r="BS701" s="17">
        <v>0.16530166534842039</v>
      </c>
      <c r="BT701" s="17">
        <v>0.2031604494512764</v>
      </c>
      <c r="BU701" s="17">
        <v>0.14016153860176239</v>
      </c>
      <c r="BV701" s="17">
        <v>0.1630737684469877</v>
      </c>
      <c r="BW701" s="17">
        <v>0.1104381016465092</v>
      </c>
      <c r="BX701" s="17">
        <v>0.17913343832466011</v>
      </c>
      <c r="BZ701" s="17">
        <v>0.1397350398376638</v>
      </c>
      <c r="CA701" s="17">
        <v>0.16172900317631381</v>
      </c>
      <c r="CB701" s="17">
        <v>0.14987054068859151</v>
      </c>
      <c r="CC701" s="17">
        <v>0.23302885917666119</v>
      </c>
      <c r="CD701" s="17">
        <v>0.157109075526915</v>
      </c>
      <c r="CE701" s="17">
        <v>0.23678135133598699</v>
      </c>
      <c r="CF701" s="17">
        <v>0.1445439582202602</v>
      </c>
      <c r="CG701" s="17">
        <v>0.13673519555804539</v>
      </c>
      <c r="CI701" s="17">
        <v>0.16579509479730239</v>
      </c>
      <c r="CJ701" s="17">
        <v>0.17166227119915881</v>
      </c>
      <c r="CK701" s="17">
        <v>0.15624465784396441</v>
      </c>
      <c r="CL701" s="17">
        <v>0.17736351072518569</v>
      </c>
      <c r="CM701" s="17">
        <v>0.14902864970780061</v>
      </c>
      <c r="CN701" s="17">
        <v>0.14944189118860729</v>
      </c>
      <c r="CO701" s="17">
        <v>8.3233939913527344E-2</v>
      </c>
      <c r="CP701" s="17">
        <v>0.19548420237517869</v>
      </c>
    </row>
    <row r="702" spans="2:94" x14ac:dyDescent="0.25">
      <c r="B702" s="16" t="s">
        <v>152</v>
      </c>
      <c r="C702" s="17">
        <v>0.22662046773392311</v>
      </c>
      <c r="D702" s="17">
        <v>0.1926385294241289</v>
      </c>
      <c r="E702" s="17">
        <v>0.22241684422253519</v>
      </c>
      <c r="F702" s="17">
        <v>0.23507193948429431</v>
      </c>
      <c r="G702" s="17">
        <v>0.21082473522498249</v>
      </c>
      <c r="H702" s="17">
        <v>0.24935026638865571</v>
      </c>
      <c r="I702" s="17">
        <v>0.24314598737792081</v>
      </c>
      <c r="K702" s="17">
        <v>0.2514986566782767</v>
      </c>
      <c r="L702" s="17">
        <v>0.2023255883665275</v>
      </c>
      <c r="N702" s="17">
        <v>0.23409308907859699</v>
      </c>
      <c r="O702" s="17">
        <v>0.27562831402875487</v>
      </c>
      <c r="P702" s="17">
        <v>0.25680348802167219</v>
      </c>
      <c r="Q702" s="17">
        <v>0.23906925945233151</v>
      </c>
      <c r="R702" s="17">
        <v>0.25244219173184768</v>
      </c>
      <c r="S702" s="17">
        <v>0.15227032095264889</v>
      </c>
      <c r="T702" s="17">
        <v>0.2229566989596187</v>
      </c>
      <c r="U702" s="17">
        <v>0.23224110182272309</v>
      </c>
      <c r="V702" s="17">
        <v>0.20319430260325019</v>
      </c>
      <c r="W702" s="17">
        <v>0.21157496849600349</v>
      </c>
      <c r="X702" s="17">
        <v>0.247862037524088</v>
      </c>
      <c r="Z702" s="17">
        <v>0.24107016786195981</v>
      </c>
      <c r="AA702" s="17">
        <v>0.21654488038941441</v>
      </c>
      <c r="AB702" s="17">
        <v>0.23167523868554341</v>
      </c>
      <c r="AC702" s="17">
        <v>0.21751409922501089</v>
      </c>
      <c r="AE702" s="17">
        <v>0.14978968560041289</v>
      </c>
      <c r="AF702" s="17">
        <v>0.19799987292792351</v>
      </c>
      <c r="AG702" s="17">
        <v>0.19391339299758431</v>
      </c>
      <c r="AH702" s="17">
        <v>0.18177757271182701</v>
      </c>
      <c r="AI702" s="17">
        <v>0.23478951238318299</v>
      </c>
      <c r="AJ702" s="17">
        <v>0.2266957629295645</v>
      </c>
      <c r="AK702" s="17">
        <v>0.21784119375787411</v>
      </c>
      <c r="AL702" s="17">
        <v>0.2113824727175613</v>
      </c>
      <c r="AM702" s="17">
        <v>0.2212955362332015</v>
      </c>
      <c r="AN702" s="17">
        <v>0.2852040631319705</v>
      </c>
      <c r="AO702" s="17">
        <v>0.24351353824178301</v>
      </c>
      <c r="AP702" s="17">
        <v>0.2447287948794859</v>
      </c>
      <c r="AQ702" s="17">
        <v>0.28363325191968758</v>
      </c>
      <c r="AR702" s="17">
        <v>0.21583360742430391</v>
      </c>
      <c r="AS702" s="17">
        <v>0.30107446040453473</v>
      </c>
      <c r="AT702" s="17">
        <v>0.26786520698326</v>
      </c>
      <c r="AU702" s="17">
        <v>0.12523664605846899</v>
      </c>
      <c r="AW702" s="17">
        <v>0.22619367309052271</v>
      </c>
      <c r="AX702" s="17">
        <v>0.22993931070588561</v>
      </c>
      <c r="AZ702" s="17">
        <v>0.2371898044939115</v>
      </c>
      <c r="BA702" s="17">
        <v>0.20988227222745659</v>
      </c>
      <c r="BC702" s="17">
        <v>0.21436492435648549</v>
      </c>
      <c r="BD702" s="17">
        <v>0.20882026415688171</v>
      </c>
      <c r="BE702" s="17">
        <v>0.26854542787010621</v>
      </c>
      <c r="BF702" s="17">
        <v>0.22521534920914041</v>
      </c>
      <c r="BG702" s="17">
        <v>0.28508727737766082</v>
      </c>
      <c r="BH702" s="17">
        <v>0.30187395770377579</v>
      </c>
      <c r="BI702" s="17">
        <v>0.1172589413648004</v>
      </c>
      <c r="BK702" s="17">
        <v>0.25474447670861528</v>
      </c>
      <c r="BL702" s="17">
        <v>0.22725937577909339</v>
      </c>
      <c r="BM702" s="17">
        <v>0.19271655867016621</v>
      </c>
      <c r="BN702" s="17">
        <v>0.19070494373827879</v>
      </c>
      <c r="BO702" s="17">
        <v>0.1344529068247251</v>
      </c>
      <c r="BQ702" s="17">
        <v>0.2333025270037436</v>
      </c>
      <c r="BR702" s="17">
        <v>0.26088440557905052</v>
      </c>
      <c r="BS702" s="17">
        <v>0.25142354918941262</v>
      </c>
      <c r="BT702" s="17">
        <v>0.241866027662377</v>
      </c>
      <c r="BU702" s="17">
        <v>0.21083250255938599</v>
      </c>
      <c r="BV702" s="17">
        <v>0.17205896111952809</v>
      </c>
      <c r="BW702" s="17">
        <v>0.13886157834126869</v>
      </c>
      <c r="BX702" s="17">
        <v>0.2102114489054932</v>
      </c>
      <c r="BZ702" s="17">
        <v>0.24739522755186341</v>
      </c>
      <c r="CA702" s="17">
        <v>0.26586116404966831</v>
      </c>
      <c r="CB702" s="17">
        <v>0.20951768029134249</v>
      </c>
      <c r="CC702" s="17">
        <v>0.2197965851790428</v>
      </c>
      <c r="CD702" s="17">
        <v>0.21485268717660461</v>
      </c>
      <c r="CE702" s="17">
        <v>0.22725640253203699</v>
      </c>
      <c r="CF702" s="17">
        <v>8.090493742147857E-2</v>
      </c>
      <c r="CG702" s="17">
        <v>0.1897413354722135</v>
      </c>
      <c r="CI702" s="17">
        <v>0.25571718340365918</v>
      </c>
      <c r="CJ702" s="17">
        <v>0.29385160255081438</v>
      </c>
      <c r="CK702" s="17">
        <v>0.2301957365517171</v>
      </c>
      <c r="CL702" s="17">
        <v>0.20102757775372701</v>
      </c>
      <c r="CM702" s="17">
        <v>0.21415527284108521</v>
      </c>
      <c r="CN702" s="17">
        <v>0.13492123879741999</v>
      </c>
      <c r="CO702" s="17">
        <v>0.16995316072115971</v>
      </c>
      <c r="CP702" s="17">
        <v>0.2227656276906983</v>
      </c>
    </row>
    <row r="703" spans="2:94" ht="30" x14ac:dyDescent="0.25">
      <c r="B703" s="16" t="s">
        <v>153</v>
      </c>
      <c r="C703" s="17">
        <v>0.12882366853184049</v>
      </c>
      <c r="D703" s="17">
        <v>9.0647667982652752E-2</v>
      </c>
      <c r="E703" s="17">
        <v>0.10522500525402689</v>
      </c>
      <c r="F703" s="17">
        <v>0.1030384638634205</v>
      </c>
      <c r="G703" s="17">
        <v>9.9761597697419768E-2</v>
      </c>
      <c r="H703" s="17">
        <v>0.16241953787187599</v>
      </c>
      <c r="I703" s="17">
        <v>0.1951729804504069</v>
      </c>
      <c r="K703" s="17">
        <v>0.14816775490117401</v>
      </c>
      <c r="L703" s="17">
        <v>0.1105727209473165</v>
      </c>
      <c r="N703" s="17">
        <v>0.1238104620564912</v>
      </c>
      <c r="O703" s="17">
        <v>9.0738817316691492E-2</v>
      </c>
      <c r="P703" s="17">
        <v>9.2039994635366121E-2</v>
      </c>
      <c r="Q703" s="17">
        <v>0.16231016210192231</v>
      </c>
      <c r="R703" s="17">
        <v>0.111190245729857</v>
      </c>
      <c r="S703" s="17">
        <v>9.1602974141657925E-2</v>
      </c>
      <c r="T703" s="17">
        <v>0.16585710616115051</v>
      </c>
      <c r="U703" s="17">
        <v>0.13825959130784141</v>
      </c>
      <c r="V703" s="17">
        <v>0.11797935053935391</v>
      </c>
      <c r="W703" s="17">
        <v>0.1366105335897039</v>
      </c>
      <c r="X703" s="17">
        <v>0.1380945428687364</v>
      </c>
      <c r="Z703" s="17">
        <v>0.16775838540666241</v>
      </c>
      <c r="AA703" s="17">
        <v>0.11622392550371061</v>
      </c>
      <c r="AB703" s="17">
        <v>0.13576864919142309</v>
      </c>
      <c r="AC703" s="17">
        <v>9.4519445562875865E-2</v>
      </c>
      <c r="AE703" s="17">
        <v>7.7109877914055741E-2</v>
      </c>
      <c r="AF703" s="17">
        <v>6.9079448690906639E-2</v>
      </c>
      <c r="AG703" s="17">
        <v>0.1197413484191342</v>
      </c>
      <c r="AH703" s="17">
        <v>7.4024705665165877E-2</v>
      </c>
      <c r="AI703" s="17">
        <v>0.10667015933855641</v>
      </c>
      <c r="AJ703" s="17">
        <v>0.14067510518666609</v>
      </c>
      <c r="AK703" s="17">
        <v>0.13341287751981221</v>
      </c>
      <c r="AL703" s="17">
        <v>0.1403602393878903</v>
      </c>
      <c r="AM703" s="17">
        <v>0.13183972953322359</v>
      </c>
      <c r="AN703" s="17">
        <v>0.14466648964136911</v>
      </c>
      <c r="AO703" s="17">
        <v>0.14487176744522379</v>
      </c>
      <c r="AP703" s="17">
        <v>0.13483480074947429</v>
      </c>
      <c r="AQ703" s="17">
        <v>0.11628866192299241</v>
      </c>
      <c r="AR703" s="17">
        <v>0.18182784884138281</v>
      </c>
      <c r="AS703" s="17">
        <v>0.16052876189983711</v>
      </c>
      <c r="AT703" s="17">
        <v>0.16429884005347409</v>
      </c>
      <c r="AU703" s="17">
        <v>0.12509621347661881</v>
      </c>
      <c r="AW703" s="17">
        <v>0.13233462687644101</v>
      </c>
      <c r="AX703" s="17">
        <v>0.1133111598698892</v>
      </c>
      <c r="AZ703" s="17">
        <v>0.14332364936660141</v>
      </c>
      <c r="BA703" s="17">
        <v>0.1058606842345638</v>
      </c>
      <c r="BC703" s="17">
        <v>0.12561146221728101</v>
      </c>
      <c r="BD703" s="17">
        <v>0.10395015545742869</v>
      </c>
      <c r="BE703" s="17">
        <v>0.14957692643503831</v>
      </c>
      <c r="BF703" s="17">
        <v>0.1502692357145973</v>
      </c>
      <c r="BG703" s="17">
        <v>0.14606788411575461</v>
      </c>
      <c r="BH703" s="17">
        <v>0.15090958013641409</v>
      </c>
      <c r="BI703" s="17">
        <v>8.4209327345341395E-2</v>
      </c>
      <c r="BK703" s="17">
        <v>0.13264502212161669</v>
      </c>
      <c r="BL703" s="17">
        <v>0.1712579868647289</v>
      </c>
      <c r="BM703" s="17">
        <v>9.0370607238498296E-2</v>
      </c>
      <c r="BN703" s="17">
        <v>6.1360916961011078E-2</v>
      </c>
      <c r="BO703" s="17">
        <v>1.3990836122989479E-2</v>
      </c>
      <c r="BQ703" s="17">
        <v>0.19102274461652871</v>
      </c>
      <c r="BR703" s="17">
        <v>0.1112150592261988</v>
      </c>
      <c r="BS703" s="17">
        <v>0.14499227451603469</v>
      </c>
      <c r="BT703" s="17">
        <v>0.11085285088632001</v>
      </c>
      <c r="BU703" s="17">
        <v>0.16389374617421379</v>
      </c>
      <c r="BV703" s="17">
        <v>7.5317528708413919E-2</v>
      </c>
      <c r="BW703" s="17">
        <v>7.1009539867101387E-2</v>
      </c>
      <c r="BX703" s="17">
        <v>9.1518236028933581E-2</v>
      </c>
      <c r="BZ703" s="17">
        <v>0.17574954675736451</v>
      </c>
      <c r="CA703" s="17">
        <v>0.13553888822800039</v>
      </c>
      <c r="CB703" s="17">
        <v>0.12540947114788639</v>
      </c>
      <c r="CC703" s="17">
        <v>9.4319175937067526E-2</v>
      </c>
      <c r="CD703" s="17">
        <v>0.14194151515983919</v>
      </c>
      <c r="CE703" s="17">
        <v>0.14784715255989361</v>
      </c>
      <c r="CF703" s="17">
        <v>4.6489204595213558E-2</v>
      </c>
      <c r="CG703" s="17">
        <v>8.2779921101360704E-2</v>
      </c>
      <c r="CI703" s="17">
        <v>0.16809216506439839</v>
      </c>
      <c r="CJ703" s="17">
        <v>0.12682363844575459</v>
      </c>
      <c r="CK703" s="17">
        <v>0.14252717277646709</v>
      </c>
      <c r="CL703" s="17">
        <v>7.5990153880600556E-2</v>
      </c>
      <c r="CM703" s="17">
        <v>0.16302457988797359</v>
      </c>
      <c r="CN703" s="17">
        <v>4.5340913405624017E-2</v>
      </c>
      <c r="CO703" s="17">
        <v>9.0118664237112567E-2</v>
      </c>
      <c r="CP703" s="17">
        <v>0.1216818135426917</v>
      </c>
    </row>
    <row r="704" spans="2:94" x14ac:dyDescent="0.25">
      <c r="B704" s="16" t="s">
        <v>85</v>
      </c>
      <c r="C704" s="17">
        <v>0.30557289137849653</v>
      </c>
      <c r="D704" s="17">
        <v>0.27307270299744218</v>
      </c>
      <c r="E704" s="17">
        <v>0.23994862358624949</v>
      </c>
      <c r="F704" s="17">
        <v>0.3174994911353915</v>
      </c>
      <c r="G704" s="17">
        <v>0.34641251304267162</v>
      </c>
      <c r="H704" s="17">
        <v>0.29964304275142589</v>
      </c>
      <c r="I704" s="17">
        <v>0.34167418600793542</v>
      </c>
      <c r="K704" s="17">
        <v>0.23823412653377299</v>
      </c>
      <c r="L704" s="17">
        <v>0.37212957642759498</v>
      </c>
      <c r="N704" s="17">
        <v>0.12445387901108081</v>
      </c>
      <c r="O704" s="17">
        <v>0.28452807959010568</v>
      </c>
      <c r="P704" s="17">
        <v>0.321814456962911</v>
      </c>
      <c r="Q704" s="17">
        <v>0.31871214137649662</v>
      </c>
      <c r="R704" s="17">
        <v>0.3305947135861475</v>
      </c>
      <c r="S704" s="17">
        <v>0.33228675426551912</v>
      </c>
      <c r="T704" s="17">
        <v>0.2947459792635983</v>
      </c>
      <c r="U704" s="17">
        <v>0.33924189604607963</v>
      </c>
      <c r="V704" s="17">
        <v>0.29508971180596871</v>
      </c>
      <c r="W704" s="17">
        <v>0.35786052381488548</v>
      </c>
      <c r="X704" s="17">
        <v>0.35863487021814172</v>
      </c>
      <c r="Z704" s="17">
        <v>0.27910605035815789</v>
      </c>
      <c r="AA704" s="17">
        <v>0.33265478677996202</v>
      </c>
      <c r="AB704" s="17">
        <v>0.26252437013533703</v>
      </c>
      <c r="AC704" s="17">
        <v>0.34352872752280678</v>
      </c>
      <c r="AE704" s="17">
        <v>0.43881895450635749</v>
      </c>
      <c r="AF704" s="17">
        <v>0.35944603455607299</v>
      </c>
      <c r="AG704" s="17">
        <v>0.33872174112831832</v>
      </c>
      <c r="AH704" s="17">
        <v>0.38621644570415592</v>
      </c>
      <c r="AI704" s="17">
        <v>0.28353069445859208</v>
      </c>
      <c r="AJ704" s="17">
        <v>0.27952218002349288</v>
      </c>
      <c r="AK704" s="17">
        <v>0.28142346887249198</v>
      </c>
      <c r="AL704" s="17">
        <v>0.32695927120785051</v>
      </c>
      <c r="AM704" s="17">
        <v>0.29908019942170477</v>
      </c>
      <c r="AN704" s="17">
        <v>0.29853226393123389</v>
      </c>
      <c r="AO704" s="17">
        <v>0.2796957822570158</v>
      </c>
      <c r="AP704" s="17">
        <v>0.31268509011295492</v>
      </c>
      <c r="AQ704" s="17">
        <v>0.23210114717800209</v>
      </c>
      <c r="AR704" s="17">
        <v>0.32073483496810712</v>
      </c>
      <c r="AS704" s="17">
        <v>0.25744845100210328</v>
      </c>
      <c r="AT704" s="17">
        <v>0.22468475226574811</v>
      </c>
      <c r="AU704" s="17">
        <v>0.47619230224243603</v>
      </c>
      <c r="AW704" s="17">
        <v>0.31479931969434549</v>
      </c>
      <c r="AX704" s="17">
        <v>0.25600836654530629</v>
      </c>
      <c r="AZ704" s="17">
        <v>0.28853193437273361</v>
      </c>
      <c r="BA704" s="17">
        <v>0.33255990829894733</v>
      </c>
      <c r="BC704" s="17">
        <v>0.34710572917763077</v>
      </c>
      <c r="BD704" s="17">
        <v>0.30664251671041082</v>
      </c>
      <c r="BE704" s="17">
        <v>0.2258131179533428</v>
      </c>
      <c r="BF704" s="17">
        <v>0.29961858251131168</v>
      </c>
      <c r="BG704" s="17">
        <v>0.23268833130550509</v>
      </c>
      <c r="BH704" s="17">
        <v>0.16827912711179299</v>
      </c>
      <c r="BI704" s="17">
        <v>0.54281183966859203</v>
      </c>
      <c r="BK704" s="17">
        <v>0.26947724303103021</v>
      </c>
      <c r="BL704" s="17">
        <v>0.28519175016326143</v>
      </c>
      <c r="BM704" s="17">
        <v>0.36913371373350989</v>
      </c>
      <c r="BN704" s="17">
        <v>0.3346059229433006</v>
      </c>
      <c r="BO704" s="17">
        <v>0.61254626959620506</v>
      </c>
      <c r="BQ704" s="17">
        <v>0.29022601618183208</v>
      </c>
      <c r="BR704" s="17">
        <v>0.25791928213766108</v>
      </c>
      <c r="BS704" s="17">
        <v>0.28229449068536677</v>
      </c>
      <c r="BT704" s="17">
        <v>0.19459303017580151</v>
      </c>
      <c r="BU704" s="17">
        <v>0.29314317371142762</v>
      </c>
      <c r="BV704" s="17">
        <v>0.4257996427512612</v>
      </c>
      <c r="BW704" s="17">
        <v>0.52279390107027957</v>
      </c>
      <c r="BX704" s="17">
        <v>0.29284796113007322</v>
      </c>
      <c r="BZ704" s="17">
        <v>0.28743134318072572</v>
      </c>
      <c r="CA704" s="17">
        <v>0.2625494854766447</v>
      </c>
      <c r="CB704" s="17">
        <v>0.32205222798194327</v>
      </c>
      <c r="CC704" s="17">
        <v>0.2327109645632483</v>
      </c>
      <c r="CD704" s="17">
        <v>0.29207001726823861</v>
      </c>
      <c r="CE704" s="17">
        <v>7.045325846614206E-2</v>
      </c>
      <c r="CF704" s="17">
        <v>0.63327160891228884</v>
      </c>
      <c r="CG704" s="17">
        <v>0.41383066039216038</v>
      </c>
      <c r="CI704" s="17">
        <v>0.25289229321731532</v>
      </c>
      <c r="CJ704" s="17">
        <v>0.2410634916931893</v>
      </c>
      <c r="CK704" s="17">
        <v>0.29169834727813831</v>
      </c>
      <c r="CL704" s="17">
        <v>0.32396566640833641</v>
      </c>
      <c r="CM704" s="17">
        <v>0.27457108023573351</v>
      </c>
      <c r="CN704" s="17">
        <v>0.51722604023680663</v>
      </c>
      <c r="CO704" s="17">
        <v>0.52889470272814598</v>
      </c>
      <c r="CP704" s="17">
        <v>0.21555513338691429</v>
      </c>
    </row>
    <row r="706" spans="2:94" ht="105" x14ac:dyDescent="0.25">
      <c r="B706" s="14" t="s">
        <v>191</v>
      </c>
    </row>
    <row r="707" spans="2:94" x14ac:dyDescent="0.25">
      <c r="B707" s="15" t="s">
        <v>15</v>
      </c>
    </row>
    <row r="708" spans="2:94" ht="30" x14ac:dyDescent="0.25">
      <c r="B708" s="16" t="s">
        <v>149</v>
      </c>
      <c r="C708" s="17">
        <v>6.5053668164079759E-2</v>
      </c>
      <c r="D708" s="17">
        <v>5.3554677267208001E-2</v>
      </c>
      <c r="E708" s="17">
        <v>6.0104085952081637E-2</v>
      </c>
      <c r="F708" s="17">
        <v>5.7073347942272243E-2</v>
      </c>
      <c r="G708" s="17">
        <v>5.9571071422343483E-2</v>
      </c>
      <c r="H708" s="17">
        <v>8.2566559141248747E-2</v>
      </c>
      <c r="I708" s="17">
        <v>7.5835298258260964E-2</v>
      </c>
      <c r="K708" s="17">
        <v>7.9772893175835663E-2</v>
      </c>
      <c r="L708" s="17">
        <v>5.0424006904962952E-2</v>
      </c>
      <c r="N708" s="17">
        <v>0.18229936473932271</v>
      </c>
      <c r="O708" s="17">
        <v>7.166930104916977E-2</v>
      </c>
      <c r="P708" s="17">
        <v>6.5547796136080652E-2</v>
      </c>
      <c r="Q708" s="17">
        <v>4.5950375679613388E-2</v>
      </c>
      <c r="R708" s="17">
        <v>7.6388764671549314E-2</v>
      </c>
      <c r="S708" s="17">
        <v>2.698935441731912E-2</v>
      </c>
      <c r="T708" s="17">
        <v>6.7557481555742718E-2</v>
      </c>
      <c r="U708" s="17">
        <v>5.1057268177799472E-2</v>
      </c>
      <c r="V708" s="17">
        <v>5.4687382303470027E-2</v>
      </c>
      <c r="W708" s="17">
        <v>5.4055625039076058E-2</v>
      </c>
      <c r="X708" s="17">
        <v>2.752289697301135E-2</v>
      </c>
      <c r="Z708" s="17">
        <v>6.9369635244832584E-2</v>
      </c>
      <c r="AA708" s="17">
        <v>7.0743403067576538E-2</v>
      </c>
      <c r="AB708" s="17">
        <v>6.2127757134173033E-2</v>
      </c>
      <c r="AC708" s="17">
        <v>5.7218462311225467E-2</v>
      </c>
      <c r="AE708" s="17">
        <v>4.0445900487712953E-2</v>
      </c>
      <c r="AF708" s="17">
        <v>5.4107480039087649E-2</v>
      </c>
      <c r="AG708" s="17">
        <v>5.8083787556765458E-2</v>
      </c>
      <c r="AH708" s="17">
        <v>5.2618320945654717E-2</v>
      </c>
      <c r="AI708" s="17">
        <v>5.7597933375165097E-2</v>
      </c>
      <c r="AJ708" s="17">
        <v>5.6919979479908643E-2</v>
      </c>
      <c r="AK708" s="17">
        <v>6.7290775658683577E-2</v>
      </c>
      <c r="AL708" s="17">
        <v>8.1839502806169598E-2</v>
      </c>
      <c r="AM708" s="17">
        <v>7.971590006852676E-2</v>
      </c>
      <c r="AN708" s="17">
        <v>6.3397331160833542E-2</v>
      </c>
      <c r="AO708" s="17">
        <v>7.3217923353521855E-2</v>
      </c>
      <c r="AP708" s="17">
        <v>4.7470663088092183E-2</v>
      </c>
      <c r="AQ708" s="17">
        <v>5.2094117234731077E-2</v>
      </c>
      <c r="AR708" s="17">
        <v>4.87094000392993E-2</v>
      </c>
      <c r="AS708" s="17">
        <v>0.12924950859999421</v>
      </c>
      <c r="AT708" s="17">
        <v>0.107765155300626</v>
      </c>
      <c r="AU708" s="17">
        <v>2.943924513524801E-2</v>
      </c>
      <c r="AW708" s="17">
        <v>6.6145099697649437E-2</v>
      </c>
      <c r="AX708" s="17">
        <v>6.2146354792810193E-2</v>
      </c>
      <c r="AZ708" s="17">
        <v>6.6928507271698093E-2</v>
      </c>
      <c r="BA708" s="17">
        <v>6.2084567619825781E-2</v>
      </c>
      <c r="BC708" s="17">
        <v>6.3923825553720892E-2</v>
      </c>
      <c r="BD708" s="17">
        <v>6.6537438006480265E-2</v>
      </c>
      <c r="BE708" s="17">
        <v>6.98646024455499E-2</v>
      </c>
      <c r="BF708" s="17">
        <v>6.2325462003633272E-2</v>
      </c>
      <c r="BG708" s="17">
        <v>5.9165139447504622E-2</v>
      </c>
      <c r="BH708" s="17">
        <v>9.6731440187249038E-2</v>
      </c>
      <c r="BI708" s="17">
        <v>6.5169004190989546E-2</v>
      </c>
      <c r="BK708" s="17">
        <v>7.2369220282516189E-2</v>
      </c>
      <c r="BL708" s="17">
        <v>7.2718467054659425E-2</v>
      </c>
      <c r="BM708" s="17">
        <v>4.4535114323750589E-2</v>
      </c>
      <c r="BN708" s="17">
        <v>6.1571291032073379E-2</v>
      </c>
      <c r="BO708" s="17">
        <v>0</v>
      </c>
      <c r="BQ708" s="17">
        <v>7.5302049602039345E-2</v>
      </c>
      <c r="BR708" s="17">
        <v>5.3720264121560737E-2</v>
      </c>
      <c r="BS708" s="17">
        <v>3.01941851858839E-2</v>
      </c>
      <c r="BT708" s="17">
        <v>5.5092914954377403E-2</v>
      </c>
      <c r="BU708" s="17">
        <v>7.4524117939349752E-2</v>
      </c>
      <c r="BV708" s="17">
        <v>5.6535873037297707E-2</v>
      </c>
      <c r="BW708" s="17">
        <v>3.2726637063138421E-2</v>
      </c>
      <c r="BX708" s="17">
        <v>0.1050284118908037</v>
      </c>
      <c r="BZ708" s="17">
        <v>7.8156313606616332E-2</v>
      </c>
      <c r="CA708" s="17">
        <v>5.4916833785772078E-2</v>
      </c>
      <c r="CB708" s="17">
        <v>5.1223423591187388E-2</v>
      </c>
      <c r="CC708" s="17">
        <v>3.1736887417599759E-2</v>
      </c>
      <c r="CD708" s="17">
        <v>6.8358436613306692E-2</v>
      </c>
      <c r="CE708" s="17">
        <v>0.17624188583988309</v>
      </c>
      <c r="CF708" s="17">
        <v>3.1367700465636777E-2</v>
      </c>
      <c r="CG708" s="17">
        <v>5.5683360470903748E-2</v>
      </c>
      <c r="CI708" s="17">
        <v>6.7327096394357466E-2</v>
      </c>
      <c r="CJ708" s="17">
        <v>5.4372961560034412E-2</v>
      </c>
      <c r="CK708" s="17">
        <v>4.5427433577099927E-2</v>
      </c>
      <c r="CL708" s="17">
        <v>4.0298907157098378E-2</v>
      </c>
      <c r="CM708" s="17">
        <v>8.7367460441849634E-2</v>
      </c>
      <c r="CN708" s="17">
        <v>4.8396666065080897E-2</v>
      </c>
      <c r="CO708" s="17">
        <v>3.7530191988728277E-2</v>
      </c>
      <c r="CP708" s="17">
        <v>0.12629409542406611</v>
      </c>
    </row>
    <row r="709" spans="2:94" x14ac:dyDescent="0.25">
      <c r="B709" s="16" t="s">
        <v>150</v>
      </c>
      <c r="C709" s="17">
        <v>0.134970486057854</v>
      </c>
      <c r="D709" s="17">
        <v>0.14051307097979979</v>
      </c>
      <c r="E709" s="17">
        <v>0.15518463415147479</v>
      </c>
      <c r="F709" s="17">
        <v>0.1178131562216842</v>
      </c>
      <c r="G709" s="17">
        <v>0.13965099049120641</v>
      </c>
      <c r="H709" s="17">
        <v>0.13881294211732639</v>
      </c>
      <c r="I709" s="17">
        <v>0.1224007700239579</v>
      </c>
      <c r="K709" s="17">
        <v>0.12598857058424781</v>
      </c>
      <c r="L709" s="17">
        <v>0.1438664354569468</v>
      </c>
      <c r="N709" s="17">
        <v>0.18087516559317249</v>
      </c>
      <c r="O709" s="17">
        <v>0.121879847885843</v>
      </c>
      <c r="P709" s="17">
        <v>0.13502935992592879</v>
      </c>
      <c r="Q709" s="17">
        <v>0.1282905319514768</v>
      </c>
      <c r="R709" s="17">
        <v>0.1378672940871967</v>
      </c>
      <c r="S709" s="17">
        <v>0.14082099713330731</v>
      </c>
      <c r="T709" s="17">
        <v>0.1130201276576951</v>
      </c>
      <c r="U709" s="17">
        <v>0.1108006234092328</v>
      </c>
      <c r="V709" s="17">
        <v>0.15335685712497399</v>
      </c>
      <c r="W709" s="17">
        <v>0.11912987073713779</v>
      </c>
      <c r="X709" s="17">
        <v>0.1313332454958111</v>
      </c>
      <c r="Z709" s="17">
        <v>0.1258587347446109</v>
      </c>
      <c r="AA709" s="17">
        <v>0.12755073660940219</v>
      </c>
      <c r="AB709" s="17">
        <v>0.15193530549713721</v>
      </c>
      <c r="AC709" s="17">
        <v>0.13625132453661701</v>
      </c>
      <c r="AE709" s="17">
        <v>0.14047238343217469</v>
      </c>
      <c r="AF709" s="17">
        <v>6.4029708020426568E-2</v>
      </c>
      <c r="AG709" s="17">
        <v>0.18286394194816979</v>
      </c>
      <c r="AH709" s="17">
        <v>0.1320093879473174</v>
      </c>
      <c r="AI709" s="17">
        <v>0.14586238910330121</v>
      </c>
      <c r="AJ709" s="17">
        <v>0.14936136130116681</v>
      </c>
      <c r="AK709" s="17">
        <v>0.16867168365868049</v>
      </c>
      <c r="AL709" s="17">
        <v>0.12708796845913989</v>
      </c>
      <c r="AM709" s="17">
        <v>0.1003182043297297</v>
      </c>
      <c r="AN709" s="17">
        <v>0.16428557979470579</v>
      </c>
      <c r="AO709" s="17">
        <v>0.10970415670599699</v>
      </c>
      <c r="AP709" s="17">
        <v>0.14832173221745831</v>
      </c>
      <c r="AQ709" s="17">
        <v>0.14004438867576979</v>
      </c>
      <c r="AR709" s="17">
        <v>0.11085181065243239</v>
      </c>
      <c r="AS709" s="17">
        <v>0.1399733842244362</v>
      </c>
      <c r="AT709" s="17">
        <v>0.1204539116606784</v>
      </c>
      <c r="AU709" s="17">
        <v>6.6045621413739666E-2</v>
      </c>
      <c r="AW709" s="17">
        <v>0.13742022173111901</v>
      </c>
      <c r="AX709" s="17">
        <v>0.12814678238222121</v>
      </c>
      <c r="AZ709" s="17">
        <v>0.1441009982948139</v>
      </c>
      <c r="BA709" s="17">
        <v>0.1205108939030302</v>
      </c>
      <c r="BC709" s="17">
        <v>0.1196160869948204</v>
      </c>
      <c r="BD709" s="17">
        <v>0.15755931505788631</v>
      </c>
      <c r="BE709" s="17">
        <v>0.15020446935779039</v>
      </c>
      <c r="BF709" s="17">
        <v>0.13552613846262351</v>
      </c>
      <c r="BG709" s="17">
        <v>0.1143923938261415</v>
      </c>
      <c r="BH709" s="17">
        <v>9.9221263700067341E-2</v>
      </c>
      <c r="BI709" s="17">
        <v>0.11825550371778</v>
      </c>
      <c r="BK709" s="17">
        <v>0.1383165035025796</v>
      </c>
      <c r="BL709" s="17">
        <v>0.1434285977623819</v>
      </c>
      <c r="BM709" s="17">
        <v>0.1199325564314685</v>
      </c>
      <c r="BN709" s="17">
        <v>0.1242736318468748</v>
      </c>
      <c r="BO709" s="17">
        <v>0.11207949042096781</v>
      </c>
      <c r="BQ709" s="17">
        <v>0.13387705284263379</v>
      </c>
      <c r="BR709" s="17">
        <v>0.13948711971816269</v>
      </c>
      <c r="BS709" s="17">
        <v>0.1351799990855849</v>
      </c>
      <c r="BT709" s="17">
        <v>0.18973544546948029</v>
      </c>
      <c r="BU709" s="17">
        <v>0.1099334660724058</v>
      </c>
      <c r="BV709" s="17">
        <v>0.107266960979151</v>
      </c>
      <c r="BW709" s="17">
        <v>0.13815752593815531</v>
      </c>
      <c r="BX709" s="17">
        <v>0.14817208162569301</v>
      </c>
      <c r="BZ709" s="17">
        <v>0.13212292533881609</v>
      </c>
      <c r="CA709" s="17">
        <v>0.12648923731878881</v>
      </c>
      <c r="CB709" s="17">
        <v>0.1475622913883331</v>
      </c>
      <c r="CC709" s="17">
        <v>0.17582070390157931</v>
      </c>
      <c r="CD709" s="17">
        <v>0.14644145255921151</v>
      </c>
      <c r="CE709" s="17">
        <v>0.17951965092159969</v>
      </c>
      <c r="CF709" s="17">
        <v>7.6850008707917819E-2</v>
      </c>
      <c r="CG709" s="17">
        <v>0.1232680225293262</v>
      </c>
      <c r="CI709" s="17">
        <v>0.14412090365606781</v>
      </c>
      <c r="CJ709" s="17">
        <v>0.1192200958578917</v>
      </c>
      <c r="CK709" s="17">
        <v>0.14328777431536721</v>
      </c>
      <c r="CL709" s="17">
        <v>0.16070592811439499</v>
      </c>
      <c r="CM709" s="17">
        <v>0.14137271806570281</v>
      </c>
      <c r="CN709" s="17">
        <v>0.1160631869473205</v>
      </c>
      <c r="CO709" s="17">
        <v>9.3760204963806063E-2</v>
      </c>
      <c r="CP709" s="17">
        <v>0.14730145045086721</v>
      </c>
    </row>
    <row r="710" spans="2:94" x14ac:dyDescent="0.25">
      <c r="B710" s="16" t="s">
        <v>151</v>
      </c>
      <c r="C710" s="17">
        <v>0.18257087123266311</v>
      </c>
      <c r="D710" s="17">
        <v>0.2481485083551431</v>
      </c>
      <c r="E710" s="17">
        <v>0.2233058900668449</v>
      </c>
      <c r="F710" s="17">
        <v>0.19475603315221959</v>
      </c>
      <c r="G710" s="17">
        <v>0.16888484690647379</v>
      </c>
      <c r="H710" s="17">
        <v>0.1511901197831759</v>
      </c>
      <c r="I710" s="17">
        <v>0.12838791440414341</v>
      </c>
      <c r="K710" s="17">
        <v>0.200397639972372</v>
      </c>
      <c r="L710" s="17">
        <v>0.16400022472704029</v>
      </c>
      <c r="N710" s="17">
        <v>0.16936904620526791</v>
      </c>
      <c r="O710" s="17">
        <v>0.22950785154299311</v>
      </c>
      <c r="P710" s="17">
        <v>0.14663665622930239</v>
      </c>
      <c r="Q710" s="17">
        <v>0.1674711361947083</v>
      </c>
      <c r="R710" s="17">
        <v>0.17005641403146329</v>
      </c>
      <c r="S710" s="17">
        <v>0.19564006394588421</v>
      </c>
      <c r="T710" s="17">
        <v>0.2308057554882095</v>
      </c>
      <c r="U710" s="17">
        <v>0.19382005765052529</v>
      </c>
      <c r="V710" s="17">
        <v>0.1920262290173998</v>
      </c>
      <c r="W710" s="17">
        <v>0.16771735069316421</v>
      </c>
      <c r="X710" s="17">
        <v>0.1531441850641006</v>
      </c>
      <c r="Z710" s="17">
        <v>0.16550004549869121</v>
      </c>
      <c r="AA710" s="17">
        <v>0.17990127226227251</v>
      </c>
      <c r="AB710" s="17">
        <v>0.19654261845514651</v>
      </c>
      <c r="AC710" s="17">
        <v>0.19197677976743399</v>
      </c>
      <c r="AE710" s="17">
        <v>0.20740370666217989</v>
      </c>
      <c r="AF710" s="17">
        <v>0.262647093824245</v>
      </c>
      <c r="AG710" s="17">
        <v>0.14759255411552491</v>
      </c>
      <c r="AH710" s="17">
        <v>0.18843319586300961</v>
      </c>
      <c r="AI710" s="17">
        <v>0.17035716777738771</v>
      </c>
      <c r="AJ710" s="17">
        <v>0.20099374531665429</v>
      </c>
      <c r="AK710" s="17">
        <v>0.20264099631855831</v>
      </c>
      <c r="AL710" s="17">
        <v>0.15826257456496509</v>
      </c>
      <c r="AM710" s="17">
        <v>0.17193066831494261</v>
      </c>
      <c r="AN710" s="17">
        <v>0.15136395590384921</v>
      </c>
      <c r="AO710" s="17">
        <v>0.20228784753425469</v>
      </c>
      <c r="AP710" s="17">
        <v>0.17154015350112761</v>
      </c>
      <c r="AQ710" s="17">
        <v>0.15436528412838221</v>
      </c>
      <c r="AR710" s="17">
        <v>0.20907321526527231</v>
      </c>
      <c r="AS710" s="17">
        <v>0.15833613896822521</v>
      </c>
      <c r="AT710" s="17">
        <v>0.15270637375177781</v>
      </c>
      <c r="AU710" s="17">
        <v>0.21851658549190789</v>
      </c>
      <c r="AW710" s="17">
        <v>0.17500712522054379</v>
      </c>
      <c r="AX710" s="17">
        <v>0.21782235826832089</v>
      </c>
      <c r="AZ710" s="17">
        <v>0.17435568468552859</v>
      </c>
      <c r="BA710" s="17">
        <v>0.19558090219965649</v>
      </c>
      <c r="BC710" s="17">
        <v>0.18706488782586661</v>
      </c>
      <c r="BD710" s="17">
        <v>0.1876697906708438</v>
      </c>
      <c r="BE710" s="17">
        <v>0.19119006922177101</v>
      </c>
      <c r="BF710" s="17">
        <v>0.1747371249630765</v>
      </c>
      <c r="BG710" s="17">
        <v>0.20520871485259709</v>
      </c>
      <c r="BH710" s="17">
        <v>0.17878207315977179</v>
      </c>
      <c r="BI710" s="17">
        <v>7.248314209733428E-2</v>
      </c>
      <c r="BK710" s="17">
        <v>0.18200649293325061</v>
      </c>
      <c r="BL710" s="17">
        <v>0.17066189713831151</v>
      </c>
      <c r="BM710" s="17">
        <v>0.19267593793707349</v>
      </c>
      <c r="BN710" s="17">
        <v>0.22295452021054801</v>
      </c>
      <c r="BO710" s="17">
        <v>0.13067655727370059</v>
      </c>
      <c r="BQ710" s="17">
        <v>0.1426885389821731</v>
      </c>
      <c r="BR710" s="17">
        <v>0.20007335980363891</v>
      </c>
      <c r="BS710" s="17">
        <v>0.21019366954396021</v>
      </c>
      <c r="BT710" s="17">
        <v>0.23491095088271219</v>
      </c>
      <c r="BU710" s="17">
        <v>0.21933549130080079</v>
      </c>
      <c r="BV710" s="17">
        <v>0.18698924596885819</v>
      </c>
      <c r="BW710" s="17">
        <v>0.13965168227757979</v>
      </c>
      <c r="BX710" s="17">
        <v>0.20302270371905251</v>
      </c>
      <c r="BZ710" s="17">
        <v>0.1577691832138276</v>
      </c>
      <c r="CA710" s="17">
        <v>0.18981473859958359</v>
      </c>
      <c r="CB710" s="17">
        <v>0.17356152578284789</v>
      </c>
      <c r="CC710" s="17">
        <v>0.21783963747041879</v>
      </c>
      <c r="CD710" s="17">
        <v>0.1996691381699815</v>
      </c>
      <c r="CE710" s="17">
        <v>0.21354584953160011</v>
      </c>
      <c r="CF710" s="17">
        <v>0.14763306455844841</v>
      </c>
      <c r="CG710" s="17">
        <v>0.17919013357553451</v>
      </c>
      <c r="CI710" s="17">
        <v>0.16167139292401531</v>
      </c>
      <c r="CJ710" s="17">
        <v>0.19860118903738269</v>
      </c>
      <c r="CK710" s="17">
        <v>0.18689904375433811</v>
      </c>
      <c r="CL710" s="17">
        <v>0.1912767418283598</v>
      </c>
      <c r="CM710" s="17">
        <v>0.19667919221602551</v>
      </c>
      <c r="CN710" s="17">
        <v>0.14542412364694821</v>
      </c>
      <c r="CO710" s="17">
        <v>0.14228410965819499</v>
      </c>
      <c r="CP710" s="17">
        <v>0.2062770257981576</v>
      </c>
    </row>
    <row r="711" spans="2:94" x14ac:dyDescent="0.25">
      <c r="B711" s="16" t="s">
        <v>152</v>
      </c>
      <c r="C711" s="17">
        <v>0.22273709533012659</v>
      </c>
      <c r="D711" s="17">
        <v>0.2175857326963645</v>
      </c>
      <c r="E711" s="17">
        <v>0.21536989892929259</v>
      </c>
      <c r="F711" s="17">
        <v>0.21791775182750969</v>
      </c>
      <c r="G711" s="17">
        <v>0.22670938782846881</v>
      </c>
      <c r="H711" s="17">
        <v>0.23486056849695919</v>
      </c>
      <c r="I711" s="17">
        <v>0.22468778878222731</v>
      </c>
      <c r="K711" s="17">
        <v>0.2463564377326172</v>
      </c>
      <c r="L711" s="17">
        <v>0.20077881720361671</v>
      </c>
      <c r="N711" s="17">
        <v>0.22655453982098159</v>
      </c>
      <c r="O711" s="17">
        <v>0.2271970758211394</v>
      </c>
      <c r="P711" s="17">
        <v>0.2072453873421487</v>
      </c>
      <c r="Q711" s="17">
        <v>0.26529462388989011</v>
      </c>
      <c r="R711" s="17">
        <v>0.19661382396371049</v>
      </c>
      <c r="S711" s="17">
        <v>0.1994094750541239</v>
      </c>
      <c r="T711" s="17">
        <v>0.23083437214723621</v>
      </c>
      <c r="U711" s="17">
        <v>0.232307602510646</v>
      </c>
      <c r="V711" s="17">
        <v>0.20072001047034649</v>
      </c>
      <c r="W711" s="17">
        <v>0.21741264819152289</v>
      </c>
      <c r="X711" s="17">
        <v>0.23401657635619191</v>
      </c>
      <c r="Z711" s="17">
        <v>0.24232809043248621</v>
      </c>
      <c r="AA711" s="17">
        <v>0.21091735775332199</v>
      </c>
      <c r="AB711" s="17">
        <v>0.23833979391585089</v>
      </c>
      <c r="AC711" s="17">
        <v>0.2019001653900476</v>
      </c>
      <c r="AE711" s="17">
        <v>9.2943684118849526E-2</v>
      </c>
      <c r="AF711" s="17">
        <v>0.1617639311869731</v>
      </c>
      <c r="AG711" s="17">
        <v>0.20957300395946091</v>
      </c>
      <c r="AH711" s="17">
        <v>0.15582669098889931</v>
      </c>
      <c r="AI711" s="17">
        <v>0.25499608986453581</v>
      </c>
      <c r="AJ711" s="17">
        <v>0.2403857892579139</v>
      </c>
      <c r="AK711" s="17">
        <v>0.21979946050278501</v>
      </c>
      <c r="AL711" s="17">
        <v>0.25444063831126462</v>
      </c>
      <c r="AM711" s="17">
        <v>0.25108388697345829</v>
      </c>
      <c r="AN711" s="17">
        <v>0.22754661284047789</v>
      </c>
      <c r="AO711" s="17">
        <v>0.22265244332920539</v>
      </c>
      <c r="AP711" s="17">
        <v>0.21153244598929091</v>
      </c>
      <c r="AQ711" s="17">
        <v>0.27588822861996731</v>
      </c>
      <c r="AR711" s="17">
        <v>0.23595560891999759</v>
      </c>
      <c r="AS711" s="17">
        <v>0.1959573988387153</v>
      </c>
      <c r="AT711" s="17">
        <v>0.23021604598160281</v>
      </c>
      <c r="AU711" s="17">
        <v>0.15136918763086621</v>
      </c>
      <c r="AW711" s="17">
        <v>0.22163937588123919</v>
      </c>
      <c r="AX711" s="17">
        <v>0.230817354664825</v>
      </c>
      <c r="AZ711" s="17">
        <v>0.23165200988869411</v>
      </c>
      <c r="BA711" s="17">
        <v>0.20861893577165411</v>
      </c>
      <c r="BC711" s="17">
        <v>0.19832731408158821</v>
      </c>
      <c r="BD711" s="17">
        <v>0.2120412832320912</v>
      </c>
      <c r="BE711" s="17">
        <v>0.25848390638239938</v>
      </c>
      <c r="BF711" s="17">
        <v>0.23578597643843949</v>
      </c>
      <c r="BG711" s="17">
        <v>0.2697244766790029</v>
      </c>
      <c r="BH711" s="17">
        <v>0.27639192427661641</v>
      </c>
      <c r="BI711" s="17">
        <v>0.13283252009651189</v>
      </c>
      <c r="BK711" s="17">
        <v>0.2481510293099862</v>
      </c>
      <c r="BL711" s="17">
        <v>0.2222555084991043</v>
      </c>
      <c r="BM711" s="17">
        <v>0.19643537889082149</v>
      </c>
      <c r="BN711" s="17">
        <v>0.19157854077768161</v>
      </c>
      <c r="BO711" s="17">
        <v>0.118090235135049</v>
      </c>
      <c r="BQ711" s="17">
        <v>0.24295975407362169</v>
      </c>
      <c r="BR711" s="17">
        <v>0.26091721104163901</v>
      </c>
      <c r="BS711" s="17">
        <v>0.23479063249531859</v>
      </c>
      <c r="BT711" s="17">
        <v>0.24596330849577261</v>
      </c>
      <c r="BU711" s="17">
        <v>0.18816119818908369</v>
      </c>
      <c r="BV711" s="17">
        <v>0.1654452153434775</v>
      </c>
      <c r="BW711" s="17">
        <v>0.1053990070119183</v>
      </c>
      <c r="BX711" s="17">
        <v>0.18693413950217239</v>
      </c>
      <c r="BZ711" s="17">
        <v>0.22747115116685321</v>
      </c>
      <c r="CA711" s="17">
        <v>0.26984746186462938</v>
      </c>
      <c r="CB711" s="17">
        <v>0.19949436516008809</v>
      </c>
      <c r="CC711" s="17">
        <v>0.28116757932348058</v>
      </c>
      <c r="CD711" s="17">
        <v>0.2169852033459953</v>
      </c>
      <c r="CE711" s="17">
        <v>0.24613912884037409</v>
      </c>
      <c r="CF711" s="17">
        <v>5.7184127854862862E-2</v>
      </c>
      <c r="CG711" s="17">
        <v>0.1711577799745069</v>
      </c>
      <c r="CI711" s="17">
        <v>0.24656285784839721</v>
      </c>
      <c r="CJ711" s="17">
        <v>0.2870718966864223</v>
      </c>
      <c r="CK711" s="17">
        <v>0.25460310400267161</v>
      </c>
      <c r="CL711" s="17">
        <v>0.19486482886294701</v>
      </c>
      <c r="CM711" s="17">
        <v>0.20786159064374191</v>
      </c>
      <c r="CN711" s="17">
        <v>0.13226909617192589</v>
      </c>
      <c r="CO711" s="17">
        <v>0.1440167425658582</v>
      </c>
      <c r="CP711" s="17">
        <v>0.23711121609969329</v>
      </c>
    </row>
    <row r="712" spans="2:94" ht="30" x14ac:dyDescent="0.25">
      <c r="B712" s="16" t="s">
        <v>153</v>
      </c>
      <c r="C712" s="17">
        <v>7.1332086269272885E-2</v>
      </c>
      <c r="D712" s="17">
        <v>7.5451811602728014E-2</v>
      </c>
      <c r="E712" s="17">
        <v>9.7801619516978119E-2</v>
      </c>
      <c r="F712" s="17">
        <v>8.7821451974957748E-2</v>
      </c>
      <c r="G712" s="17">
        <v>5.0858696838171492E-2</v>
      </c>
      <c r="H712" s="17">
        <v>6.5767989024187706E-2</v>
      </c>
      <c r="I712" s="17">
        <v>5.3995403867945498E-2</v>
      </c>
      <c r="K712" s="17">
        <v>8.9958452829636382E-2</v>
      </c>
      <c r="L712" s="17">
        <v>5.3495449566956649E-2</v>
      </c>
      <c r="N712" s="17">
        <v>9.6653146950944194E-2</v>
      </c>
      <c r="O712" s="17">
        <v>2.5357824324845329E-2</v>
      </c>
      <c r="P712" s="17">
        <v>6.1717325769290843E-2</v>
      </c>
      <c r="Q712" s="17">
        <v>6.1718306703418872E-2</v>
      </c>
      <c r="R712" s="17">
        <v>7.0863567197490415E-2</v>
      </c>
      <c r="S712" s="17">
        <v>7.3050424427553329E-2</v>
      </c>
      <c r="T712" s="17">
        <v>5.4262662635878693E-2</v>
      </c>
      <c r="U712" s="17">
        <v>5.9084199606109222E-2</v>
      </c>
      <c r="V712" s="17">
        <v>0.1016825197762538</v>
      </c>
      <c r="W712" s="17">
        <v>5.9630249608626118E-2</v>
      </c>
      <c r="X712" s="17">
        <v>8.9305483252464166E-2</v>
      </c>
      <c r="Z712" s="17">
        <v>9.3679454574923646E-2</v>
      </c>
      <c r="AA712" s="17">
        <v>6.1988772275187141E-2</v>
      </c>
      <c r="AB712" s="17">
        <v>6.9927704409483163E-2</v>
      </c>
      <c r="AC712" s="17">
        <v>5.7890685435971867E-2</v>
      </c>
      <c r="AE712" s="17">
        <v>4.92245243701252E-2</v>
      </c>
      <c r="AF712" s="17">
        <v>0.10989473981105841</v>
      </c>
      <c r="AG712" s="17">
        <v>5.1746191577032197E-2</v>
      </c>
      <c r="AH712" s="17">
        <v>6.9935652935509615E-2</v>
      </c>
      <c r="AI712" s="17">
        <v>4.4610437638837402E-2</v>
      </c>
      <c r="AJ712" s="17">
        <v>5.587737622330588E-2</v>
      </c>
      <c r="AK712" s="17">
        <v>4.0133364689056053E-2</v>
      </c>
      <c r="AL712" s="17">
        <v>6.1718499492297553E-2</v>
      </c>
      <c r="AM712" s="17">
        <v>8.0018624707466582E-2</v>
      </c>
      <c r="AN712" s="17">
        <v>6.3135592625361447E-2</v>
      </c>
      <c r="AO712" s="17">
        <v>8.2261514789518972E-2</v>
      </c>
      <c r="AP712" s="17">
        <v>8.5505755330208766E-2</v>
      </c>
      <c r="AQ712" s="17">
        <v>0.1081585303245327</v>
      </c>
      <c r="AR712" s="17">
        <v>5.8003301294634567E-2</v>
      </c>
      <c r="AS712" s="17">
        <v>0.1065659899073587</v>
      </c>
      <c r="AT712" s="17">
        <v>0.17367940992432079</v>
      </c>
      <c r="AU712" s="17">
        <v>4.5676407313108007E-2</v>
      </c>
      <c r="AW712" s="17">
        <v>6.1351371173054413E-2</v>
      </c>
      <c r="AX712" s="17">
        <v>0.11191929944219731</v>
      </c>
      <c r="AZ712" s="17">
        <v>7.688886711204751E-2</v>
      </c>
      <c r="BA712" s="17">
        <v>6.2532055931981259E-2</v>
      </c>
      <c r="BC712" s="17">
        <v>6.949471656391297E-2</v>
      </c>
      <c r="BD712" s="17">
        <v>4.7972465220043163E-2</v>
      </c>
      <c r="BE712" s="17">
        <v>6.8072223844051358E-2</v>
      </c>
      <c r="BF712" s="17">
        <v>7.5350263630995451E-2</v>
      </c>
      <c r="BG712" s="17">
        <v>0.1144509441691864</v>
      </c>
      <c r="BH712" s="17">
        <v>0.1849565846024219</v>
      </c>
      <c r="BI712" s="17">
        <v>5.2514530813924293E-2</v>
      </c>
      <c r="BK712" s="17">
        <v>7.6360753072902382E-2</v>
      </c>
      <c r="BL712" s="17">
        <v>6.8347951260248702E-2</v>
      </c>
      <c r="BM712" s="17">
        <v>7.4492057664109573E-2</v>
      </c>
      <c r="BN712" s="17">
        <v>5.6888487416640522E-2</v>
      </c>
      <c r="BO712" s="17">
        <v>6.1541136678476223E-2</v>
      </c>
      <c r="BQ712" s="17">
        <v>7.4659943687834254E-2</v>
      </c>
      <c r="BR712" s="17">
        <v>7.6652177384214593E-2</v>
      </c>
      <c r="BS712" s="17">
        <v>9.020422659305008E-2</v>
      </c>
      <c r="BT712" s="17">
        <v>8.4616725943003665E-2</v>
      </c>
      <c r="BU712" s="17">
        <v>0.101690844208154</v>
      </c>
      <c r="BV712" s="17">
        <v>5.4869955774352011E-2</v>
      </c>
      <c r="BW712" s="17">
        <v>3.7380219770692093E-2</v>
      </c>
      <c r="BX712" s="17">
        <v>5.9836190531857368E-2</v>
      </c>
      <c r="BZ712" s="17">
        <v>7.3115540619594341E-2</v>
      </c>
      <c r="CA712" s="17">
        <v>8.7152273810721118E-2</v>
      </c>
      <c r="CB712" s="17">
        <v>8.1494432914260631E-2</v>
      </c>
      <c r="CC712" s="17">
        <v>4.299339801327566E-2</v>
      </c>
      <c r="CD712" s="17">
        <v>6.2394470696804177E-2</v>
      </c>
      <c r="CE712" s="17">
        <v>9.8567352524048246E-2</v>
      </c>
      <c r="CF712" s="17">
        <v>4.9384685305068517E-2</v>
      </c>
      <c r="CG712" s="17">
        <v>5.1431893216266351E-2</v>
      </c>
      <c r="CI712" s="17">
        <v>9.4232032414340777E-2</v>
      </c>
      <c r="CJ712" s="17">
        <v>9.2803290594793558E-2</v>
      </c>
      <c r="CK712" s="17">
        <v>7.444953070378206E-2</v>
      </c>
      <c r="CL712" s="17">
        <v>6.9359479824039033E-2</v>
      </c>
      <c r="CM712" s="17">
        <v>6.4453694703783079E-2</v>
      </c>
      <c r="CN712" s="17">
        <v>5.5241171800600258E-2</v>
      </c>
      <c r="CO712" s="17">
        <v>2.5919887037688868E-2</v>
      </c>
      <c r="CP712" s="17">
        <v>5.3307033975270118E-2</v>
      </c>
    </row>
    <row r="713" spans="2:94" x14ac:dyDescent="0.25">
      <c r="B713" s="16" t="s">
        <v>85</v>
      </c>
      <c r="C713" s="17">
        <v>0.32333579294600362</v>
      </c>
      <c r="D713" s="17">
        <v>0.26474619909875657</v>
      </c>
      <c r="E713" s="17">
        <v>0.24823387138332789</v>
      </c>
      <c r="F713" s="17">
        <v>0.32461825888135643</v>
      </c>
      <c r="G713" s="17">
        <v>0.35432500651333598</v>
      </c>
      <c r="H713" s="17">
        <v>0.32680182143710201</v>
      </c>
      <c r="I713" s="17">
        <v>0.39469282466346478</v>
      </c>
      <c r="K713" s="17">
        <v>0.25752600570529088</v>
      </c>
      <c r="L713" s="17">
        <v>0.38743506614047668</v>
      </c>
      <c r="N713" s="17">
        <v>0.14424873669031091</v>
      </c>
      <c r="O713" s="17">
        <v>0.32438809937600938</v>
      </c>
      <c r="P713" s="17">
        <v>0.38382347459724858</v>
      </c>
      <c r="Q713" s="17">
        <v>0.33127502558089272</v>
      </c>
      <c r="R713" s="17">
        <v>0.34821013604858969</v>
      </c>
      <c r="S713" s="17">
        <v>0.36408968502181221</v>
      </c>
      <c r="T713" s="17">
        <v>0.30351960051523791</v>
      </c>
      <c r="U713" s="17">
        <v>0.35293024864568701</v>
      </c>
      <c r="V713" s="17">
        <v>0.29752700130755583</v>
      </c>
      <c r="W713" s="17">
        <v>0.38205425573047302</v>
      </c>
      <c r="X713" s="17">
        <v>0.3646776128584206</v>
      </c>
      <c r="Z713" s="17">
        <v>0.30326403950445557</v>
      </c>
      <c r="AA713" s="17">
        <v>0.34889845803223962</v>
      </c>
      <c r="AB713" s="17">
        <v>0.28112682058820943</v>
      </c>
      <c r="AC713" s="17">
        <v>0.35476258255870402</v>
      </c>
      <c r="AE713" s="17">
        <v>0.46950980092895789</v>
      </c>
      <c r="AF713" s="17">
        <v>0.34755704711820901</v>
      </c>
      <c r="AG713" s="17">
        <v>0.3501405208430467</v>
      </c>
      <c r="AH713" s="17">
        <v>0.40117675131960939</v>
      </c>
      <c r="AI713" s="17">
        <v>0.32657598224077272</v>
      </c>
      <c r="AJ713" s="17">
        <v>0.29646174842105039</v>
      </c>
      <c r="AK713" s="17">
        <v>0.30146371917223658</v>
      </c>
      <c r="AL713" s="17">
        <v>0.3166508163661631</v>
      </c>
      <c r="AM713" s="17">
        <v>0.31693271560587599</v>
      </c>
      <c r="AN713" s="17">
        <v>0.33027092767477212</v>
      </c>
      <c r="AO713" s="17">
        <v>0.30987611428750211</v>
      </c>
      <c r="AP713" s="17">
        <v>0.33562924987382209</v>
      </c>
      <c r="AQ713" s="17">
        <v>0.26944945101661721</v>
      </c>
      <c r="AR713" s="17">
        <v>0.33740666382836382</v>
      </c>
      <c r="AS713" s="17">
        <v>0.26991757946127037</v>
      </c>
      <c r="AT713" s="17">
        <v>0.21517910338099419</v>
      </c>
      <c r="AU713" s="17">
        <v>0.48895295301513009</v>
      </c>
      <c r="AW713" s="17">
        <v>0.33843680629639411</v>
      </c>
      <c r="AX713" s="17">
        <v>0.2491478504496254</v>
      </c>
      <c r="AZ713" s="17">
        <v>0.30607393274721778</v>
      </c>
      <c r="BA713" s="17">
        <v>0.35067264457385222</v>
      </c>
      <c r="BC713" s="17">
        <v>0.36157316898009101</v>
      </c>
      <c r="BD713" s="17">
        <v>0.3282197078126553</v>
      </c>
      <c r="BE713" s="17">
        <v>0.26218472874843801</v>
      </c>
      <c r="BF713" s="17">
        <v>0.31627503450123168</v>
      </c>
      <c r="BG713" s="17">
        <v>0.23705833102556739</v>
      </c>
      <c r="BH713" s="17">
        <v>0.16391671407387359</v>
      </c>
      <c r="BI713" s="17">
        <v>0.55874529908345993</v>
      </c>
      <c r="BK713" s="17">
        <v>0.28279600089876511</v>
      </c>
      <c r="BL713" s="17">
        <v>0.32258757828529427</v>
      </c>
      <c r="BM713" s="17">
        <v>0.37192895475277638</v>
      </c>
      <c r="BN713" s="17">
        <v>0.34273352871618162</v>
      </c>
      <c r="BO713" s="17">
        <v>0.57761258049180619</v>
      </c>
      <c r="BQ713" s="17">
        <v>0.330512660811698</v>
      </c>
      <c r="BR713" s="17">
        <v>0.26914986793078399</v>
      </c>
      <c r="BS713" s="17">
        <v>0.29943728709620238</v>
      </c>
      <c r="BT713" s="17">
        <v>0.18968065425465369</v>
      </c>
      <c r="BU713" s="17">
        <v>0.30635488229020619</v>
      </c>
      <c r="BV713" s="17">
        <v>0.42889274889686357</v>
      </c>
      <c r="BW713" s="17">
        <v>0.54668492793851597</v>
      </c>
      <c r="BX713" s="17">
        <v>0.29700647273042102</v>
      </c>
      <c r="BZ713" s="17">
        <v>0.33136488605429237</v>
      </c>
      <c r="CA713" s="17">
        <v>0.27177945462050501</v>
      </c>
      <c r="CB713" s="17">
        <v>0.34666396116328291</v>
      </c>
      <c r="CC713" s="17">
        <v>0.25044179387364579</v>
      </c>
      <c r="CD713" s="17">
        <v>0.30615129861470081</v>
      </c>
      <c r="CE713" s="17">
        <v>8.5986132342494762E-2</v>
      </c>
      <c r="CF713" s="17">
        <v>0.63758041310806546</v>
      </c>
      <c r="CG713" s="17">
        <v>0.41926881023346241</v>
      </c>
      <c r="CI713" s="17">
        <v>0.28608571676282152</v>
      </c>
      <c r="CJ713" s="17">
        <v>0.24793056626347529</v>
      </c>
      <c r="CK713" s="17">
        <v>0.29533311364674109</v>
      </c>
      <c r="CL713" s="17">
        <v>0.34349411421316078</v>
      </c>
      <c r="CM713" s="17">
        <v>0.30226534392889692</v>
      </c>
      <c r="CN713" s="17">
        <v>0.50260575536812391</v>
      </c>
      <c r="CO713" s="17">
        <v>0.55648886378572349</v>
      </c>
      <c r="CP713" s="17">
        <v>0.22970917825194559</v>
      </c>
    </row>
    <row r="715" spans="2:94" ht="90" x14ac:dyDescent="0.25">
      <c r="B715" s="14" t="s">
        <v>192</v>
      </c>
    </row>
    <row r="716" spans="2:94" x14ac:dyDescent="0.25">
      <c r="B716" s="15" t="s">
        <v>15</v>
      </c>
    </row>
    <row r="717" spans="2:94" ht="30" x14ac:dyDescent="0.25">
      <c r="B717" s="16" t="s">
        <v>149</v>
      </c>
      <c r="C717" s="17">
        <v>1.6651886051546751E-2</v>
      </c>
      <c r="D717" s="17">
        <v>3.0549497004203601E-2</v>
      </c>
      <c r="E717" s="17">
        <v>3.0893254142018829E-2</v>
      </c>
      <c r="F717" s="17">
        <v>1.6584042717021939E-2</v>
      </c>
      <c r="G717" s="17">
        <v>7.0365457821685226E-3</v>
      </c>
      <c r="H717" s="17">
        <v>9.9852205402141837E-3</v>
      </c>
      <c r="I717" s="17">
        <v>8.2065314797648507E-3</v>
      </c>
      <c r="K717" s="17">
        <v>2.0321861382783749E-2</v>
      </c>
      <c r="L717" s="17">
        <v>1.3150463409584231E-2</v>
      </c>
      <c r="N717" s="17">
        <v>1.3828059099452511E-2</v>
      </c>
      <c r="O717" s="17">
        <v>0</v>
      </c>
      <c r="P717" s="17">
        <v>2.3199730335214341E-2</v>
      </c>
      <c r="Q717" s="17">
        <v>1.5933227407840519E-2</v>
      </c>
      <c r="R717" s="17">
        <v>3.3304923156047037E-2</v>
      </c>
      <c r="S717" s="17">
        <v>4.6191517350207979E-3</v>
      </c>
      <c r="T717" s="17">
        <v>1.5003257154311601E-2</v>
      </c>
      <c r="U717" s="17">
        <v>1.710554437343911E-2</v>
      </c>
      <c r="V717" s="17">
        <v>3.016007518837217E-2</v>
      </c>
      <c r="W717" s="17">
        <v>8.743551764816929E-3</v>
      </c>
      <c r="X717" s="17">
        <v>1.2817591774435611E-2</v>
      </c>
      <c r="Z717" s="17">
        <v>1.8870658919831002E-2</v>
      </c>
      <c r="AA717" s="17">
        <v>1.4130024881962241E-2</v>
      </c>
      <c r="AB717" s="17">
        <v>1.2992970827322011E-2</v>
      </c>
      <c r="AC717" s="17">
        <v>2.0263559859773302E-2</v>
      </c>
      <c r="AE717" s="17">
        <v>2.3066445460823311E-2</v>
      </c>
      <c r="AF717" s="17">
        <v>1.532268658484459E-2</v>
      </c>
      <c r="AG717" s="17">
        <v>1.7846614638600759E-2</v>
      </c>
      <c r="AH717" s="17">
        <v>2.2668362278398729E-2</v>
      </c>
      <c r="AI717" s="17">
        <v>2.4666212636348492E-3</v>
      </c>
      <c r="AJ717" s="17">
        <v>2.574742374594537E-2</v>
      </c>
      <c r="AK717" s="17">
        <v>1.7147991278812929E-2</v>
      </c>
      <c r="AL717" s="17">
        <v>1.9257431316373589E-2</v>
      </c>
      <c r="AM717" s="17">
        <v>1.315020483044632E-2</v>
      </c>
      <c r="AN717" s="17">
        <v>7.3274606312044438E-3</v>
      </c>
      <c r="AO717" s="17">
        <v>5.4673742183224266E-3</v>
      </c>
      <c r="AP717" s="17">
        <v>3.1974501559398329E-2</v>
      </c>
      <c r="AQ717" s="17">
        <v>1.2846097292538029E-2</v>
      </c>
      <c r="AR717" s="17">
        <v>7.1529337759818814E-3</v>
      </c>
      <c r="AS717" s="17">
        <v>4.8613253723781738E-2</v>
      </c>
      <c r="AT717" s="17">
        <v>1.814898169788811E-2</v>
      </c>
      <c r="AU717" s="17">
        <v>1.514278099026535E-2</v>
      </c>
      <c r="AW717" s="17">
        <v>1.369896713610177E-2</v>
      </c>
      <c r="AX717" s="17">
        <v>2.9719808100491969E-2</v>
      </c>
      <c r="AZ717" s="17">
        <v>1.462745878354983E-2</v>
      </c>
      <c r="BA717" s="17">
        <v>1.9857882810835489E-2</v>
      </c>
      <c r="BC717" s="17">
        <v>1.4966961943163191E-2</v>
      </c>
      <c r="BD717" s="17">
        <v>2.1118964420181019E-2</v>
      </c>
      <c r="BE717" s="17">
        <v>8.8241569288661469E-3</v>
      </c>
      <c r="BF717" s="17">
        <v>1.253174709165693E-2</v>
      </c>
      <c r="BG717" s="17">
        <v>1.5805695085997131E-2</v>
      </c>
      <c r="BH717" s="17">
        <v>5.4052888538372569E-2</v>
      </c>
      <c r="BI717" s="17">
        <v>2.734826401478295E-2</v>
      </c>
      <c r="BK717" s="17">
        <v>1.6793136517716922E-2</v>
      </c>
      <c r="BL717" s="17">
        <v>1.4040391978498729E-2</v>
      </c>
      <c r="BM717" s="17">
        <v>1.431295439300247E-2</v>
      </c>
      <c r="BN717" s="17">
        <v>3.2097479466538507E-2</v>
      </c>
      <c r="BO717" s="17">
        <v>8.6848387644083563E-3</v>
      </c>
      <c r="BQ717" s="17">
        <v>1.681380715773621E-2</v>
      </c>
      <c r="BR717" s="17">
        <v>1.8637328657133859E-2</v>
      </c>
      <c r="BS717" s="17">
        <v>1.7106239227743059E-2</v>
      </c>
      <c r="BT717" s="17">
        <v>9.8752841325942461E-3</v>
      </c>
      <c r="BU717" s="17">
        <v>8.5037903371958032E-3</v>
      </c>
      <c r="BV717" s="17">
        <v>1.3934699391391881E-2</v>
      </c>
      <c r="BW717" s="17">
        <v>6.7409056706067994E-3</v>
      </c>
      <c r="BX717" s="17">
        <v>2.1076021991352639E-2</v>
      </c>
      <c r="BZ717" s="17">
        <v>1.498099280935436E-2</v>
      </c>
      <c r="CA717" s="17">
        <v>1.298526741995315E-2</v>
      </c>
      <c r="CB717" s="17">
        <v>2.17951637884377E-2</v>
      </c>
      <c r="CC717" s="17">
        <v>1.84289624257141E-2</v>
      </c>
      <c r="CD717" s="17">
        <v>2.8563080667975711E-2</v>
      </c>
      <c r="CE717" s="17">
        <v>1.7195028382871388E-2</v>
      </c>
      <c r="CF717" s="17">
        <v>0</v>
      </c>
      <c r="CG717" s="17">
        <v>1.533735501248479E-2</v>
      </c>
      <c r="CI717" s="17">
        <v>1.200991646111276E-2</v>
      </c>
      <c r="CJ717" s="17">
        <v>1.867630236148974E-2</v>
      </c>
      <c r="CK717" s="17">
        <v>2.121319879843692E-2</v>
      </c>
      <c r="CL717" s="17">
        <v>7.1297803708984756E-3</v>
      </c>
      <c r="CM717" s="17">
        <v>2.483759958338979E-2</v>
      </c>
      <c r="CN717" s="17">
        <v>2.695529229578433E-2</v>
      </c>
      <c r="CO717" s="17">
        <v>5.4636402241141444E-3</v>
      </c>
      <c r="CP717" s="17">
        <v>5.2333181959651823E-3</v>
      </c>
    </row>
    <row r="718" spans="2:94" x14ac:dyDescent="0.25">
      <c r="B718" s="16" t="s">
        <v>150</v>
      </c>
      <c r="C718" s="17">
        <v>5.7298249424298821E-2</v>
      </c>
      <c r="D718" s="17">
        <v>0.1134215485729604</v>
      </c>
      <c r="E718" s="17">
        <v>8.4044597629740966E-2</v>
      </c>
      <c r="F718" s="17">
        <v>6.061696889428337E-2</v>
      </c>
      <c r="G718" s="17">
        <v>3.1845076675604697E-2</v>
      </c>
      <c r="H718" s="17">
        <v>3.4982009108704748E-2</v>
      </c>
      <c r="I718" s="17">
        <v>3.1400777718737387E-2</v>
      </c>
      <c r="K718" s="17">
        <v>6.3528426445872838E-2</v>
      </c>
      <c r="L718" s="17">
        <v>5.0888611933287108E-2</v>
      </c>
      <c r="N718" s="17">
        <v>3.6322178392480142E-2</v>
      </c>
      <c r="O718" s="17">
        <v>9.6348445322004803E-2</v>
      </c>
      <c r="P718" s="17">
        <v>3.5877090827363893E-2</v>
      </c>
      <c r="Q718" s="17">
        <v>3.4857215033160083E-2</v>
      </c>
      <c r="R718" s="17">
        <v>5.4699050975896717E-2</v>
      </c>
      <c r="S718" s="17">
        <v>8.6740868110680547E-2</v>
      </c>
      <c r="T718" s="17">
        <v>7.1155513664305906E-2</v>
      </c>
      <c r="U718" s="17">
        <v>4.595269079630538E-2</v>
      </c>
      <c r="V718" s="17">
        <v>6.8778099298170359E-2</v>
      </c>
      <c r="W718" s="17">
        <v>5.7809277142063423E-2</v>
      </c>
      <c r="X718" s="17">
        <v>4.7803206786425773E-2</v>
      </c>
      <c r="Z718" s="17">
        <v>3.9745231944807571E-2</v>
      </c>
      <c r="AA718" s="17">
        <v>4.479758459080431E-2</v>
      </c>
      <c r="AB718" s="17">
        <v>8.6386754258715628E-2</v>
      </c>
      <c r="AC718" s="17">
        <v>6.4230320643819117E-2</v>
      </c>
      <c r="AE718" s="17">
        <v>8.9706310064690653E-2</v>
      </c>
      <c r="AF718" s="17">
        <v>8.4903972100110733E-2</v>
      </c>
      <c r="AG718" s="17">
        <v>0.111585769457031</v>
      </c>
      <c r="AH718" s="17">
        <v>3.7234325929636332E-2</v>
      </c>
      <c r="AI718" s="17">
        <v>4.674491641739751E-2</v>
      </c>
      <c r="AJ718" s="17">
        <v>6.0706758763889819E-2</v>
      </c>
      <c r="AK718" s="17">
        <v>4.9782803385773837E-2</v>
      </c>
      <c r="AL718" s="17">
        <v>6.5729327286868228E-2</v>
      </c>
      <c r="AM718" s="17">
        <v>5.5849507398219971E-2</v>
      </c>
      <c r="AN718" s="17">
        <v>7.961350664127298E-2</v>
      </c>
      <c r="AO718" s="17">
        <v>4.7590311144987317E-2</v>
      </c>
      <c r="AP718" s="17">
        <v>3.9154802392959272E-2</v>
      </c>
      <c r="AQ718" s="17">
        <v>5.7218175759885942E-2</v>
      </c>
      <c r="AR718" s="17">
        <v>4.7307500419242768E-2</v>
      </c>
      <c r="AS718" s="17">
        <v>2.8625012581984119E-2</v>
      </c>
      <c r="AT718" s="17">
        <v>5.0563119200826463E-2</v>
      </c>
      <c r="AU718" s="17">
        <v>9.1793256039409063E-3</v>
      </c>
      <c r="AW718" s="17">
        <v>5.297622337749338E-2</v>
      </c>
      <c r="AX718" s="17">
        <v>7.7314099546674148E-2</v>
      </c>
      <c r="AZ718" s="17">
        <v>5.5686786918737713E-2</v>
      </c>
      <c r="BA718" s="17">
        <v>5.9850251984339471E-2</v>
      </c>
      <c r="BC718" s="17">
        <v>6.9360130111502688E-2</v>
      </c>
      <c r="BD718" s="17">
        <v>6.0442411633033807E-2</v>
      </c>
      <c r="BE718" s="17">
        <v>5.2596884762780773E-2</v>
      </c>
      <c r="BF718" s="17">
        <v>5.0048534772891867E-2</v>
      </c>
      <c r="BG718" s="17">
        <v>4.6185455571058361E-2</v>
      </c>
      <c r="BH718" s="17">
        <v>5.8299792420878058E-2</v>
      </c>
      <c r="BI718" s="17">
        <v>3.5867926120240458E-2</v>
      </c>
      <c r="BK718" s="17">
        <v>5.263353238716411E-2</v>
      </c>
      <c r="BL718" s="17">
        <v>5.0151396275872437E-2</v>
      </c>
      <c r="BM718" s="17">
        <v>7.3847001252781583E-2</v>
      </c>
      <c r="BN718" s="17">
        <v>7.057524530984155E-2</v>
      </c>
      <c r="BO718" s="17">
        <v>6.3345532622259809E-2</v>
      </c>
      <c r="BQ718" s="17">
        <v>4.2429442264697442E-2</v>
      </c>
      <c r="BR718" s="17">
        <v>6.7811283255154828E-2</v>
      </c>
      <c r="BS718" s="17">
        <v>6.7845597647304717E-2</v>
      </c>
      <c r="BT718" s="17">
        <v>8.3024660065627809E-2</v>
      </c>
      <c r="BU718" s="17">
        <v>9.5698842390265923E-2</v>
      </c>
      <c r="BV718" s="17">
        <v>5.0694570040280919E-2</v>
      </c>
      <c r="BW718" s="17">
        <v>7.8929123354722047E-2</v>
      </c>
      <c r="BX718" s="17">
        <v>5.0379112316577407E-2</v>
      </c>
      <c r="BZ718" s="17">
        <v>5.1684719169924002E-2</v>
      </c>
      <c r="CA718" s="17">
        <v>5.0514430530904278E-2</v>
      </c>
      <c r="CB718" s="17">
        <v>3.7549924794087093E-2</v>
      </c>
      <c r="CC718" s="17">
        <v>6.2762496230451034E-2</v>
      </c>
      <c r="CD718" s="17">
        <v>9.4221245292060565E-2</v>
      </c>
      <c r="CE718" s="17">
        <v>1.348248206639141E-2</v>
      </c>
      <c r="CF718" s="17">
        <v>4.1242922222502518E-2</v>
      </c>
      <c r="CG718" s="17">
        <v>7.1183344178846322E-2</v>
      </c>
      <c r="CI718" s="17">
        <v>5.2562937217941169E-2</v>
      </c>
      <c r="CJ718" s="17">
        <v>5.1341539869158362E-2</v>
      </c>
      <c r="CK718" s="17">
        <v>5.1097114775453548E-2</v>
      </c>
      <c r="CL718" s="17">
        <v>7.0705268370899965E-2</v>
      </c>
      <c r="CM718" s="17">
        <v>7.4747509924289759E-2</v>
      </c>
      <c r="CN718" s="17">
        <v>3.7910790981929787E-2</v>
      </c>
      <c r="CO718" s="17">
        <v>3.2925315852084747E-2</v>
      </c>
      <c r="CP718" s="17">
        <v>5.8662527844452007E-2</v>
      </c>
    </row>
    <row r="719" spans="2:94" x14ac:dyDescent="0.25">
      <c r="B719" s="16" t="s">
        <v>151</v>
      </c>
      <c r="C719" s="17">
        <v>0.1309978828198545</v>
      </c>
      <c r="D719" s="17">
        <v>0.20065912341654549</v>
      </c>
      <c r="E719" s="17">
        <v>0.19572406750868379</v>
      </c>
      <c r="F719" s="17">
        <v>0.14456901656021851</v>
      </c>
      <c r="G719" s="17">
        <v>0.12784038614731411</v>
      </c>
      <c r="H719" s="17">
        <v>8.2116854570670056E-2</v>
      </c>
      <c r="I719" s="17">
        <v>5.6669808944386557E-2</v>
      </c>
      <c r="K719" s="17">
        <v>0.12900541320677331</v>
      </c>
      <c r="L719" s="17">
        <v>0.13359715188580379</v>
      </c>
      <c r="N719" s="17">
        <v>8.1541918515741538E-2</v>
      </c>
      <c r="O719" s="17">
        <v>0.118274908227588</v>
      </c>
      <c r="P719" s="17">
        <v>0.1411516969059918</v>
      </c>
      <c r="Q719" s="17">
        <v>0.11242046658224041</v>
      </c>
      <c r="R719" s="17">
        <v>0.14433548815597391</v>
      </c>
      <c r="S719" s="17">
        <v>0.1352701415019697</v>
      </c>
      <c r="T719" s="17">
        <v>0.1801210423699397</v>
      </c>
      <c r="U719" s="17">
        <v>0.1346952639271887</v>
      </c>
      <c r="V719" s="17">
        <v>0.16562502302322199</v>
      </c>
      <c r="W719" s="17">
        <v>0.1061650864536505</v>
      </c>
      <c r="X719" s="17">
        <v>0.11629092574054251</v>
      </c>
      <c r="Z719" s="17">
        <v>0.10250558258996199</v>
      </c>
      <c r="AA719" s="17">
        <v>0.114978529589121</v>
      </c>
      <c r="AB719" s="17">
        <v>0.15237583242125849</v>
      </c>
      <c r="AC719" s="17">
        <v>0.15945581439950091</v>
      </c>
      <c r="AE719" s="17">
        <v>0.12592976224124369</v>
      </c>
      <c r="AF719" s="17">
        <v>0.21084851715098801</v>
      </c>
      <c r="AG719" s="17">
        <v>0.1642897320158978</v>
      </c>
      <c r="AH719" s="17">
        <v>0.1303276993978319</v>
      </c>
      <c r="AI719" s="17">
        <v>0.1515243070438223</v>
      </c>
      <c r="AJ719" s="17">
        <v>0.1160348303459922</v>
      </c>
      <c r="AK719" s="17">
        <v>0.1315075266899598</v>
      </c>
      <c r="AL719" s="17">
        <v>0.11652410663802611</v>
      </c>
      <c r="AM719" s="17">
        <v>0.14074395841807319</v>
      </c>
      <c r="AN719" s="17">
        <v>9.7634721323924006E-2</v>
      </c>
      <c r="AO719" s="17">
        <v>0.1122145076955262</v>
      </c>
      <c r="AP719" s="17">
        <v>9.6373250256818796E-2</v>
      </c>
      <c r="AQ719" s="17">
        <v>0.12749659920205539</v>
      </c>
      <c r="AR719" s="17">
        <v>0.14229094911198731</v>
      </c>
      <c r="AS719" s="17">
        <v>8.3544233196467546E-2</v>
      </c>
      <c r="AT719" s="17">
        <v>0.129528753632356</v>
      </c>
      <c r="AU719" s="17">
        <v>0.17503607306051949</v>
      </c>
      <c r="AW719" s="17">
        <v>0.1182023687979778</v>
      </c>
      <c r="AX719" s="17">
        <v>0.18921230751356771</v>
      </c>
      <c r="AZ719" s="17">
        <v>0.1246944570770727</v>
      </c>
      <c r="BA719" s="17">
        <v>0.14098034196928669</v>
      </c>
      <c r="BC719" s="17">
        <v>0.1242207257797612</v>
      </c>
      <c r="BD719" s="17">
        <v>0.16028705828294221</v>
      </c>
      <c r="BE719" s="17">
        <v>8.2976393273935523E-2</v>
      </c>
      <c r="BF719" s="17">
        <v>0.1238430864510677</v>
      </c>
      <c r="BG719" s="17">
        <v>0.14812286905216751</v>
      </c>
      <c r="BH719" s="17">
        <v>0.2006190423451065</v>
      </c>
      <c r="BI719" s="17">
        <v>7.5835408984073649E-2</v>
      </c>
      <c r="BK719" s="17">
        <v>0.11625596962995451</v>
      </c>
      <c r="BL719" s="17">
        <v>0.12575990139768969</v>
      </c>
      <c r="BM719" s="17">
        <v>0.1472054079721524</v>
      </c>
      <c r="BN719" s="17">
        <v>0.17814416117585949</v>
      </c>
      <c r="BO719" s="17">
        <v>0.15104785261120221</v>
      </c>
      <c r="BQ719" s="17">
        <v>0.1090139644466122</v>
      </c>
      <c r="BR719" s="17">
        <v>0.14889156152064431</v>
      </c>
      <c r="BS719" s="17">
        <v>0.12471611383508591</v>
      </c>
      <c r="BT719" s="17">
        <v>0.23207327165481659</v>
      </c>
      <c r="BU719" s="17">
        <v>0.12145614944715979</v>
      </c>
      <c r="BV719" s="17">
        <v>0.14421130823823691</v>
      </c>
      <c r="BW719" s="17">
        <v>0.1173105781907158</v>
      </c>
      <c r="BX719" s="17">
        <v>0.10704426372832269</v>
      </c>
      <c r="BZ719" s="17">
        <v>0.10905027438700179</v>
      </c>
      <c r="CA719" s="17">
        <v>0.14418153325009581</v>
      </c>
      <c r="CB719" s="17">
        <v>0.12285997437511099</v>
      </c>
      <c r="CC719" s="17">
        <v>0.18161425325125979</v>
      </c>
      <c r="CD719" s="17">
        <v>0.13720976979368429</v>
      </c>
      <c r="CE719" s="17">
        <v>8.4630052225539737E-2</v>
      </c>
      <c r="CF719" s="17">
        <v>0.17249048720020041</v>
      </c>
      <c r="CG719" s="17">
        <v>0.12803599964491469</v>
      </c>
      <c r="CI719" s="17">
        <v>0.12586804882742869</v>
      </c>
      <c r="CJ719" s="17">
        <v>0.15397233475045979</v>
      </c>
      <c r="CK719" s="17">
        <v>0.12562446089954621</v>
      </c>
      <c r="CL719" s="17">
        <v>0.1392035032289759</v>
      </c>
      <c r="CM719" s="17">
        <v>0.139850893968085</v>
      </c>
      <c r="CN719" s="17">
        <v>0.1278948043577095</v>
      </c>
      <c r="CO719" s="17">
        <v>7.5610098565886477E-2</v>
      </c>
      <c r="CP719" s="17">
        <v>0.1133657778282908</v>
      </c>
    </row>
    <row r="720" spans="2:94" x14ac:dyDescent="0.25">
      <c r="B720" s="16" t="s">
        <v>152</v>
      </c>
      <c r="C720" s="17">
        <v>0.29850124047299798</v>
      </c>
      <c r="D720" s="17">
        <v>0.25272768070111068</v>
      </c>
      <c r="E720" s="17">
        <v>0.28057399400120048</v>
      </c>
      <c r="F720" s="17">
        <v>0.29954715984061359</v>
      </c>
      <c r="G720" s="17">
        <v>0.31529903459120667</v>
      </c>
      <c r="H720" s="17">
        <v>0.32321871935467672</v>
      </c>
      <c r="I720" s="17">
        <v>0.31224361305118031</v>
      </c>
      <c r="K720" s="17">
        <v>0.31523085840719661</v>
      </c>
      <c r="L720" s="17">
        <v>0.28058828164966942</v>
      </c>
      <c r="N720" s="17">
        <v>0.29029427632274779</v>
      </c>
      <c r="O720" s="17">
        <v>0.34238772200517531</v>
      </c>
      <c r="P720" s="17">
        <v>0.32103148148281668</v>
      </c>
      <c r="Q720" s="17">
        <v>0.3610526198655829</v>
      </c>
      <c r="R720" s="17">
        <v>0.25505557982841842</v>
      </c>
      <c r="S720" s="17">
        <v>0.27811396074393169</v>
      </c>
      <c r="T720" s="17">
        <v>0.27641648568250121</v>
      </c>
      <c r="U720" s="17">
        <v>0.33185000093229611</v>
      </c>
      <c r="V720" s="17">
        <v>0.27302973814820392</v>
      </c>
      <c r="W720" s="17">
        <v>0.28843713413239253</v>
      </c>
      <c r="X720" s="17">
        <v>0.28974713119818479</v>
      </c>
      <c r="Z720" s="17">
        <v>0.33205080489400091</v>
      </c>
      <c r="AA720" s="17">
        <v>0.29012552512094242</v>
      </c>
      <c r="AB720" s="17">
        <v>0.29910365958659541</v>
      </c>
      <c r="AC720" s="17">
        <v>0.27090967356760398</v>
      </c>
      <c r="AE720" s="17">
        <v>0.1516274640243313</v>
      </c>
      <c r="AF720" s="17">
        <v>0.22165601043679559</v>
      </c>
      <c r="AG720" s="17">
        <v>0.23420708510843621</v>
      </c>
      <c r="AH720" s="17">
        <v>0.27246183383387268</v>
      </c>
      <c r="AI720" s="17">
        <v>0.34824091143195512</v>
      </c>
      <c r="AJ720" s="17">
        <v>0.31834152592889031</v>
      </c>
      <c r="AK720" s="17">
        <v>0.29516435393004198</v>
      </c>
      <c r="AL720" s="17">
        <v>0.27794807305405211</v>
      </c>
      <c r="AM720" s="17">
        <v>0.32931003542200898</v>
      </c>
      <c r="AN720" s="17">
        <v>0.28621965210985018</v>
      </c>
      <c r="AO720" s="17">
        <v>0.33531511623062388</v>
      </c>
      <c r="AP720" s="17">
        <v>0.3143984733543167</v>
      </c>
      <c r="AQ720" s="17">
        <v>0.38503967058315242</v>
      </c>
      <c r="AR720" s="17">
        <v>0.28946212335632859</v>
      </c>
      <c r="AS720" s="17">
        <v>0.33934053922432972</v>
      </c>
      <c r="AT720" s="17">
        <v>0.27250813233541132</v>
      </c>
      <c r="AU720" s="17">
        <v>0.21504798057782579</v>
      </c>
      <c r="AW720" s="17">
        <v>0.3048435618078022</v>
      </c>
      <c r="AX720" s="17">
        <v>0.27729935048621562</v>
      </c>
      <c r="AZ720" s="17">
        <v>0.30984463593603961</v>
      </c>
      <c r="BA720" s="17">
        <v>0.28053720211570732</v>
      </c>
      <c r="BC720" s="17">
        <v>0.28060572269732748</v>
      </c>
      <c r="BD720" s="17">
        <v>0.29054742532805639</v>
      </c>
      <c r="BE720" s="17">
        <v>0.34510591784629979</v>
      </c>
      <c r="BF720" s="17">
        <v>0.29755251783666881</v>
      </c>
      <c r="BG720" s="17">
        <v>0.33659376158322468</v>
      </c>
      <c r="BH720" s="17">
        <v>0.33926413686773738</v>
      </c>
      <c r="BI720" s="17">
        <v>0.22026780182560199</v>
      </c>
      <c r="BK720" s="17">
        <v>0.31592401777315382</v>
      </c>
      <c r="BL720" s="17">
        <v>0.31291803848319288</v>
      </c>
      <c r="BM720" s="17">
        <v>0.27022666941753332</v>
      </c>
      <c r="BN720" s="17">
        <v>0.27426317688132418</v>
      </c>
      <c r="BO720" s="17">
        <v>0.1089333426744562</v>
      </c>
      <c r="BQ720" s="17">
        <v>0.32395003335638001</v>
      </c>
      <c r="BR720" s="17">
        <v>0.34128384447290611</v>
      </c>
      <c r="BS720" s="17">
        <v>0.27244134173646523</v>
      </c>
      <c r="BT720" s="17">
        <v>0.29158499728244841</v>
      </c>
      <c r="BU720" s="17">
        <v>0.22216135248289851</v>
      </c>
      <c r="BV720" s="17">
        <v>0.26280972385699969</v>
      </c>
      <c r="BW720" s="17">
        <v>0.17667585833102889</v>
      </c>
      <c r="BX720" s="17">
        <v>0.25630375356137869</v>
      </c>
      <c r="BZ720" s="17">
        <v>0.3192222828085447</v>
      </c>
      <c r="CA720" s="17">
        <v>0.33379259310394682</v>
      </c>
      <c r="CB720" s="17">
        <v>0.33954994652502829</v>
      </c>
      <c r="CC720" s="17">
        <v>0.33439782829361331</v>
      </c>
      <c r="CD720" s="17">
        <v>0.26642753061186042</v>
      </c>
      <c r="CE720" s="17">
        <v>0.26477271140255848</v>
      </c>
      <c r="CF720" s="17">
        <v>7.8558894854993191E-2</v>
      </c>
      <c r="CG720" s="17">
        <v>0.25984420115757861</v>
      </c>
      <c r="CI720" s="17">
        <v>0.32570687540003879</v>
      </c>
      <c r="CJ720" s="17">
        <v>0.34904622025879672</v>
      </c>
      <c r="CK720" s="17">
        <v>0.32805423163862463</v>
      </c>
      <c r="CL720" s="17">
        <v>0.28256275043985951</v>
      </c>
      <c r="CM720" s="17">
        <v>0.3081894736234661</v>
      </c>
      <c r="CN720" s="17">
        <v>0.2122606253336092</v>
      </c>
      <c r="CO720" s="17">
        <v>0.23519918040097629</v>
      </c>
      <c r="CP720" s="17">
        <v>0.21695885014289271</v>
      </c>
    </row>
    <row r="721" spans="2:94" ht="30" x14ac:dyDescent="0.25">
      <c r="B721" s="16" t="s">
        <v>153</v>
      </c>
      <c r="C721" s="17">
        <v>0.19383817236282119</v>
      </c>
      <c r="D721" s="17">
        <v>0.12687192563660191</v>
      </c>
      <c r="E721" s="17">
        <v>0.1869015682785406</v>
      </c>
      <c r="F721" s="17">
        <v>0.17341528735344219</v>
      </c>
      <c r="G721" s="17">
        <v>0.18671883407223289</v>
      </c>
      <c r="H721" s="17">
        <v>0.25961900918270331</v>
      </c>
      <c r="I721" s="17">
        <v>0.22185103222848099</v>
      </c>
      <c r="K721" s="17">
        <v>0.22870752390873711</v>
      </c>
      <c r="L721" s="17">
        <v>0.16017011028399891</v>
      </c>
      <c r="N721" s="17">
        <v>0.46018101481969881</v>
      </c>
      <c r="O721" s="17">
        <v>0.1592851100188844</v>
      </c>
      <c r="P721" s="17">
        <v>0.13985614526934209</v>
      </c>
      <c r="Q721" s="17">
        <v>0.15496398171828399</v>
      </c>
      <c r="R721" s="17">
        <v>0.19399902131143451</v>
      </c>
      <c r="S721" s="17">
        <v>0.15988873189460101</v>
      </c>
      <c r="T721" s="17">
        <v>0.16810457398816531</v>
      </c>
      <c r="U721" s="17">
        <v>0.14393678758022091</v>
      </c>
      <c r="V721" s="17">
        <v>0.17820773110151161</v>
      </c>
      <c r="W721" s="17">
        <v>0.16701634636007631</v>
      </c>
      <c r="X721" s="17">
        <v>0.1865632274001045</v>
      </c>
      <c r="Z721" s="17">
        <v>0.23479489237160869</v>
      </c>
      <c r="AA721" s="17">
        <v>0.19889315902858459</v>
      </c>
      <c r="AB721" s="17">
        <v>0.19231878449540521</v>
      </c>
      <c r="AC721" s="17">
        <v>0.1456183581579496</v>
      </c>
      <c r="AE721" s="17">
        <v>0.12453574348291099</v>
      </c>
      <c r="AF721" s="17">
        <v>0.13224365013275091</v>
      </c>
      <c r="AG721" s="17">
        <v>0.17505145707622111</v>
      </c>
      <c r="AH721" s="17">
        <v>0.1452350097168523</v>
      </c>
      <c r="AI721" s="17">
        <v>0.15893282803901579</v>
      </c>
      <c r="AJ721" s="17">
        <v>0.19523763970908359</v>
      </c>
      <c r="AK721" s="17">
        <v>0.2081537622329693</v>
      </c>
      <c r="AL721" s="17">
        <v>0.191911237910526</v>
      </c>
      <c r="AM721" s="17">
        <v>0.18868332574779481</v>
      </c>
      <c r="AN721" s="17">
        <v>0.21910348396336821</v>
      </c>
      <c r="AO721" s="17">
        <v>0.2052806051514128</v>
      </c>
      <c r="AP721" s="17">
        <v>0.19149905906108411</v>
      </c>
      <c r="AQ721" s="17">
        <v>0.22914554066862891</v>
      </c>
      <c r="AR721" s="17">
        <v>0.2365035286411146</v>
      </c>
      <c r="AS721" s="17">
        <v>0.23643461071258201</v>
      </c>
      <c r="AT721" s="17">
        <v>0.32723127934218221</v>
      </c>
      <c r="AU721" s="17">
        <v>9.74329724472347E-2</v>
      </c>
      <c r="AW721" s="17">
        <v>0.19650575565097489</v>
      </c>
      <c r="AX721" s="17">
        <v>0.18122113787437111</v>
      </c>
      <c r="AZ721" s="17">
        <v>0.20683431505552749</v>
      </c>
      <c r="BA721" s="17">
        <v>0.17325675063691409</v>
      </c>
      <c r="BC721" s="17">
        <v>0.16658398307968561</v>
      </c>
      <c r="BD721" s="17">
        <v>0.16063749138330211</v>
      </c>
      <c r="BE721" s="17">
        <v>0.27218416086925779</v>
      </c>
      <c r="BF721" s="17">
        <v>0.22176962119435689</v>
      </c>
      <c r="BG721" s="17">
        <v>0.23457801393922001</v>
      </c>
      <c r="BH721" s="17">
        <v>0.18384742575403201</v>
      </c>
      <c r="BI721" s="17">
        <v>0.1207854062728187</v>
      </c>
      <c r="BK721" s="17">
        <v>0.241235708191815</v>
      </c>
      <c r="BL721" s="17">
        <v>0.19337870841534141</v>
      </c>
      <c r="BM721" s="17">
        <v>0.1414350293559018</v>
      </c>
      <c r="BN721" s="17">
        <v>0.1143334187897492</v>
      </c>
      <c r="BO721" s="17">
        <v>9.7090331439055599E-2</v>
      </c>
      <c r="BQ721" s="17">
        <v>0.20298911391330529</v>
      </c>
      <c r="BR721" s="17">
        <v>0.17501191284759779</v>
      </c>
      <c r="BS721" s="17">
        <v>0.2340846359968706</v>
      </c>
      <c r="BT721" s="17">
        <v>0.23254201034738381</v>
      </c>
      <c r="BU721" s="17">
        <v>0.23003430248793069</v>
      </c>
      <c r="BV721" s="17">
        <v>0.12546895447198761</v>
      </c>
      <c r="BW721" s="17">
        <v>9.7564723717166291E-2</v>
      </c>
      <c r="BX721" s="17">
        <v>0.27433314499593181</v>
      </c>
      <c r="BZ721" s="17">
        <v>0.19749810803837661</v>
      </c>
      <c r="CA721" s="17">
        <v>0.2124052075682587</v>
      </c>
      <c r="CB721" s="17">
        <v>0.1614372692215959</v>
      </c>
      <c r="CC721" s="17">
        <v>0.16721894575945931</v>
      </c>
      <c r="CD721" s="17">
        <v>0.1749876731885544</v>
      </c>
      <c r="CE721" s="17">
        <v>0.54962371934309751</v>
      </c>
      <c r="CF721" s="17">
        <v>5.3099203207016638E-2</v>
      </c>
      <c r="CG721" s="17">
        <v>0.12826700639710881</v>
      </c>
      <c r="CI721" s="17">
        <v>0.21144122817843161</v>
      </c>
      <c r="CJ721" s="17">
        <v>0.2045677905562758</v>
      </c>
      <c r="CK721" s="17">
        <v>0.20244636017504319</v>
      </c>
      <c r="CL721" s="17">
        <v>0.17814007898231021</v>
      </c>
      <c r="CM721" s="17">
        <v>0.1689077502703103</v>
      </c>
      <c r="CN721" s="17">
        <v>9.9959826493470225E-2</v>
      </c>
      <c r="CO721" s="17">
        <v>0.13107865749150521</v>
      </c>
      <c r="CP721" s="17">
        <v>0.39611796827032092</v>
      </c>
    </row>
    <row r="722" spans="2:94" x14ac:dyDescent="0.25">
      <c r="B722" s="16" t="s">
        <v>85</v>
      </c>
      <c r="C722" s="17">
        <v>0.30271256886848069</v>
      </c>
      <c r="D722" s="17">
        <v>0.27577022466857792</v>
      </c>
      <c r="E722" s="17">
        <v>0.22186251843981519</v>
      </c>
      <c r="F722" s="17">
        <v>0.30526752463442042</v>
      </c>
      <c r="G722" s="17">
        <v>0.33126012273147321</v>
      </c>
      <c r="H722" s="17">
        <v>0.29007818724303092</v>
      </c>
      <c r="I722" s="17">
        <v>0.36962823657744981</v>
      </c>
      <c r="K722" s="17">
        <v>0.24320591664863639</v>
      </c>
      <c r="L722" s="17">
        <v>0.36160538083765659</v>
      </c>
      <c r="N722" s="17">
        <v>0.11783255284987899</v>
      </c>
      <c r="O722" s="17">
        <v>0.28370381442634751</v>
      </c>
      <c r="P722" s="17">
        <v>0.33888385517927122</v>
      </c>
      <c r="Q722" s="17">
        <v>0.32077248939289221</v>
      </c>
      <c r="R722" s="17">
        <v>0.31860593657222952</v>
      </c>
      <c r="S722" s="17">
        <v>0.3353671460137963</v>
      </c>
      <c r="T722" s="17">
        <v>0.28919912714077628</v>
      </c>
      <c r="U722" s="17">
        <v>0.32645971239054988</v>
      </c>
      <c r="V722" s="17">
        <v>0.28419933324051988</v>
      </c>
      <c r="W722" s="17">
        <v>0.37182860414700031</v>
      </c>
      <c r="X722" s="17">
        <v>0.34677791710030659</v>
      </c>
      <c r="Z722" s="17">
        <v>0.27203282927978978</v>
      </c>
      <c r="AA722" s="17">
        <v>0.33707517678858551</v>
      </c>
      <c r="AB722" s="17">
        <v>0.25682199841070341</v>
      </c>
      <c r="AC722" s="17">
        <v>0.3395222733713531</v>
      </c>
      <c r="AE722" s="17">
        <v>0.48513427472600018</v>
      </c>
      <c r="AF722" s="17">
        <v>0.33502516359450979</v>
      </c>
      <c r="AG722" s="17">
        <v>0.29701934170381289</v>
      </c>
      <c r="AH722" s="17">
        <v>0.39207276884340803</v>
      </c>
      <c r="AI722" s="17">
        <v>0.29209041580417439</v>
      </c>
      <c r="AJ722" s="17">
        <v>0.28393182150619872</v>
      </c>
      <c r="AK722" s="17">
        <v>0.29824356248244221</v>
      </c>
      <c r="AL722" s="17">
        <v>0.32862982379415379</v>
      </c>
      <c r="AM722" s="17">
        <v>0.27226296818345691</v>
      </c>
      <c r="AN722" s="17">
        <v>0.31010117533038017</v>
      </c>
      <c r="AO722" s="17">
        <v>0.29413208555912729</v>
      </c>
      <c r="AP722" s="17">
        <v>0.32659991337542271</v>
      </c>
      <c r="AQ722" s="17">
        <v>0.18825391649373949</v>
      </c>
      <c r="AR722" s="17">
        <v>0.2772829646953448</v>
      </c>
      <c r="AS722" s="17">
        <v>0.26344235056085508</v>
      </c>
      <c r="AT722" s="17">
        <v>0.202019733791336</v>
      </c>
      <c r="AU722" s="17">
        <v>0.48816086732021358</v>
      </c>
      <c r="AW722" s="17">
        <v>0.31377312322964968</v>
      </c>
      <c r="AX722" s="17">
        <v>0.24523329647867961</v>
      </c>
      <c r="AZ722" s="17">
        <v>0.28831234622907259</v>
      </c>
      <c r="BA722" s="17">
        <v>0.32551757048291691</v>
      </c>
      <c r="BC722" s="17">
        <v>0.34426247638855978</v>
      </c>
      <c r="BD722" s="17">
        <v>0.30696664895248449</v>
      </c>
      <c r="BE722" s="17">
        <v>0.2383124863188599</v>
      </c>
      <c r="BF722" s="17">
        <v>0.29425449265335779</v>
      </c>
      <c r="BG722" s="17">
        <v>0.21871420476833239</v>
      </c>
      <c r="BH722" s="17">
        <v>0.16391671407387359</v>
      </c>
      <c r="BI722" s="17">
        <v>0.5198951927824822</v>
      </c>
      <c r="BK722" s="17">
        <v>0.25715763550019582</v>
      </c>
      <c r="BL722" s="17">
        <v>0.30375156344940502</v>
      </c>
      <c r="BM722" s="17">
        <v>0.35297293760862852</v>
      </c>
      <c r="BN722" s="17">
        <v>0.33058651837668679</v>
      </c>
      <c r="BO722" s="17">
        <v>0.57089810188861767</v>
      </c>
      <c r="BQ722" s="17">
        <v>0.30480363886126888</v>
      </c>
      <c r="BR722" s="17">
        <v>0.24836406924656321</v>
      </c>
      <c r="BS722" s="17">
        <v>0.28380607155653048</v>
      </c>
      <c r="BT722" s="17">
        <v>0.1508997765171293</v>
      </c>
      <c r="BU722" s="17">
        <v>0.32214556285454943</v>
      </c>
      <c r="BV722" s="17">
        <v>0.40288074400110302</v>
      </c>
      <c r="BW722" s="17">
        <v>0.52277881073576016</v>
      </c>
      <c r="BX722" s="17">
        <v>0.2908637034064368</v>
      </c>
      <c r="BZ722" s="17">
        <v>0.30756362278679861</v>
      </c>
      <c r="CA722" s="17">
        <v>0.2461209681268412</v>
      </c>
      <c r="CB722" s="17">
        <v>0.31680772129574009</v>
      </c>
      <c r="CC722" s="17">
        <v>0.23557751403950239</v>
      </c>
      <c r="CD722" s="17">
        <v>0.29859070044586472</v>
      </c>
      <c r="CE722" s="17">
        <v>7.0296006579541492E-2</v>
      </c>
      <c r="CF722" s="17">
        <v>0.65460849251528708</v>
      </c>
      <c r="CG722" s="17">
        <v>0.39733209360906702</v>
      </c>
      <c r="CI722" s="17">
        <v>0.27241099391504708</v>
      </c>
      <c r="CJ722" s="17">
        <v>0.22239581220381949</v>
      </c>
      <c r="CK722" s="17">
        <v>0.27156463371289558</v>
      </c>
      <c r="CL722" s="17">
        <v>0.32225861860705601</v>
      </c>
      <c r="CM722" s="17">
        <v>0.28346677263045889</v>
      </c>
      <c r="CN722" s="17">
        <v>0.49501866053749671</v>
      </c>
      <c r="CO722" s="17">
        <v>0.51972310746543304</v>
      </c>
      <c r="CP722" s="17">
        <v>0.20966155771807829</v>
      </c>
    </row>
    <row r="724" spans="2:94" ht="90" x14ac:dyDescent="0.25">
      <c r="B724" s="14" t="s">
        <v>193</v>
      </c>
    </row>
    <row r="725" spans="2:94" x14ac:dyDescent="0.25">
      <c r="B725" s="15" t="s">
        <v>15</v>
      </c>
    </row>
    <row r="726" spans="2:94" ht="30" x14ac:dyDescent="0.25">
      <c r="B726" s="16" t="s">
        <v>149</v>
      </c>
      <c r="C726" s="17">
        <v>1.9251748455532212E-2</v>
      </c>
      <c r="D726" s="17">
        <v>3.8300049398941508E-2</v>
      </c>
      <c r="E726" s="17">
        <v>2.6998499348300928E-2</v>
      </c>
      <c r="F726" s="17">
        <v>1.806010883852751E-2</v>
      </c>
      <c r="G726" s="17">
        <v>1.4066610560792029E-2</v>
      </c>
      <c r="H726" s="17">
        <v>1.1119681227606671E-2</v>
      </c>
      <c r="I726" s="17">
        <v>1.10035214937E-2</v>
      </c>
      <c r="K726" s="17">
        <v>2.2652999560158128E-2</v>
      </c>
      <c r="L726" s="17">
        <v>1.5898160767501859E-2</v>
      </c>
      <c r="N726" s="17">
        <v>1.1784562810767139E-2</v>
      </c>
      <c r="O726" s="17">
        <v>1.83504125632225E-2</v>
      </c>
      <c r="P726" s="17">
        <v>2.1211312835037039E-2</v>
      </c>
      <c r="Q726" s="17">
        <v>6.6359104110217948E-3</v>
      </c>
      <c r="R726" s="17">
        <v>2.985267463396938E-2</v>
      </c>
      <c r="S726" s="17">
        <v>1.1546513816408E-2</v>
      </c>
      <c r="T726" s="17">
        <v>2.635007129298518E-2</v>
      </c>
      <c r="U726" s="17">
        <v>2.3880345118025548E-2</v>
      </c>
      <c r="V726" s="17">
        <v>3.7102705167175072E-2</v>
      </c>
      <c r="W726" s="17">
        <v>1.06035835628166E-2</v>
      </c>
      <c r="X726" s="17">
        <v>1.0856884940577819E-2</v>
      </c>
      <c r="Z726" s="17">
        <v>1.93521426846473E-2</v>
      </c>
      <c r="AA726" s="17">
        <v>1.088545023962649E-2</v>
      </c>
      <c r="AB726" s="17">
        <v>2.233327351974709E-2</v>
      </c>
      <c r="AC726" s="17">
        <v>2.47002263626688E-2</v>
      </c>
      <c r="AE726" s="17">
        <v>2.3232198811398291E-2</v>
      </c>
      <c r="AF726" s="17">
        <v>4.4138369596938933E-2</v>
      </c>
      <c r="AG726" s="17">
        <v>2.1578228133999941E-2</v>
      </c>
      <c r="AH726" s="17">
        <v>4.2083842105417298E-3</v>
      </c>
      <c r="AI726" s="17">
        <v>7.2389389639011051E-3</v>
      </c>
      <c r="AJ726" s="17">
        <v>1.564696496497122E-2</v>
      </c>
      <c r="AK726" s="17">
        <v>2.4982323660467171E-2</v>
      </c>
      <c r="AL726" s="17">
        <v>2.6467742368606492E-2</v>
      </c>
      <c r="AM726" s="17">
        <v>2.014432270860321E-2</v>
      </c>
      <c r="AN726" s="17">
        <v>3.6633577328672513E-2</v>
      </c>
      <c r="AO726" s="17">
        <v>1.853245204074273E-2</v>
      </c>
      <c r="AP726" s="17">
        <v>2.077198632036013E-2</v>
      </c>
      <c r="AQ726" s="17">
        <v>4.1163020827263523E-3</v>
      </c>
      <c r="AR726" s="17">
        <v>7.1529337759818814E-3</v>
      </c>
      <c r="AS726" s="17">
        <v>8.0050032736773136E-3</v>
      </c>
      <c r="AT726" s="17">
        <v>2.0305250508061819E-2</v>
      </c>
      <c r="AU726" s="17">
        <v>2.3910912836652039E-2</v>
      </c>
      <c r="AW726" s="17">
        <v>1.5829365934920441E-2</v>
      </c>
      <c r="AX726" s="17">
        <v>3.4395963970520041E-2</v>
      </c>
      <c r="AZ726" s="17">
        <v>1.5864095724250911E-2</v>
      </c>
      <c r="BA726" s="17">
        <v>2.4616625648097301E-2</v>
      </c>
      <c r="BC726" s="17">
        <v>2.0287925538032329E-2</v>
      </c>
      <c r="BD726" s="17">
        <v>1.885346034709641E-2</v>
      </c>
      <c r="BE726" s="17">
        <v>2.0388196258320831E-2</v>
      </c>
      <c r="BF726" s="17">
        <v>2.136843600181209E-2</v>
      </c>
      <c r="BG726" s="17">
        <v>3.9493178506532526E-3</v>
      </c>
      <c r="BH726" s="17">
        <v>4.3053248726297101E-2</v>
      </c>
      <c r="BI726" s="17">
        <v>3.1873133281096831E-2</v>
      </c>
      <c r="BK726" s="17">
        <v>1.630504428067997E-2</v>
      </c>
      <c r="BL726" s="17">
        <v>2.0148099226698159E-2</v>
      </c>
      <c r="BM726" s="17">
        <v>2.027349087792352E-2</v>
      </c>
      <c r="BN726" s="17">
        <v>2.6794993182731201E-2</v>
      </c>
      <c r="BO726" s="17">
        <v>1.9584583587052212E-2</v>
      </c>
      <c r="BQ726" s="17">
        <v>2.2066972636320532E-2</v>
      </c>
      <c r="BR726" s="17">
        <v>2.316396883850905E-2</v>
      </c>
      <c r="BS726" s="17">
        <v>0</v>
      </c>
      <c r="BT726" s="17">
        <v>3.1437063925978337E-2</v>
      </c>
      <c r="BU726" s="17">
        <v>2.005815507567528E-2</v>
      </c>
      <c r="BV726" s="17">
        <v>1.853001421212681E-2</v>
      </c>
      <c r="BW726" s="17">
        <v>8.9441929573814347E-3</v>
      </c>
      <c r="BX726" s="17">
        <v>1.5760038917216081E-2</v>
      </c>
      <c r="BZ726" s="17">
        <v>1.8839381165269141E-2</v>
      </c>
      <c r="CA726" s="17">
        <v>1.9544712771891109E-2</v>
      </c>
      <c r="CB726" s="17">
        <v>7.7302267228576546E-3</v>
      </c>
      <c r="CC726" s="17">
        <v>1.1990057159111139E-2</v>
      </c>
      <c r="CD726" s="17">
        <v>3.9677178241533419E-2</v>
      </c>
      <c r="CE726" s="17">
        <v>0</v>
      </c>
      <c r="CF726" s="17">
        <v>0</v>
      </c>
      <c r="CG726" s="17">
        <v>2.173071641817801E-2</v>
      </c>
      <c r="CI726" s="17">
        <v>1.1087029686676859E-2</v>
      </c>
      <c r="CJ726" s="17">
        <v>2.4326198782904911E-2</v>
      </c>
      <c r="CK726" s="17">
        <v>4.9741253212514241E-3</v>
      </c>
      <c r="CL726" s="17">
        <v>1.2556289977701069E-2</v>
      </c>
      <c r="CM726" s="17">
        <v>3.5800657607088372E-2</v>
      </c>
      <c r="CN726" s="17">
        <v>2.0921858382070752E-2</v>
      </c>
      <c r="CO726" s="17">
        <v>2.8365249203705051E-3</v>
      </c>
      <c r="CP726" s="17">
        <v>1.502438645198316E-2</v>
      </c>
    </row>
    <row r="727" spans="2:94" x14ac:dyDescent="0.25">
      <c r="B727" s="16" t="s">
        <v>150</v>
      </c>
      <c r="C727" s="17">
        <v>5.699872228247909E-2</v>
      </c>
      <c r="D727" s="17">
        <v>8.4134894303601424E-2</v>
      </c>
      <c r="E727" s="17">
        <v>8.4147724615691838E-2</v>
      </c>
      <c r="F727" s="17">
        <v>4.830007600000831E-2</v>
      </c>
      <c r="G727" s="17">
        <v>4.7839799403400038E-2</v>
      </c>
      <c r="H727" s="17">
        <v>5.1214839059798248E-2</v>
      </c>
      <c r="I727" s="17">
        <v>3.5346237229314903E-2</v>
      </c>
      <c r="K727" s="17">
        <v>5.3287000361809347E-2</v>
      </c>
      <c r="L727" s="17">
        <v>6.0908181284766431E-2</v>
      </c>
      <c r="N727" s="17">
        <v>3.6615787447351569E-2</v>
      </c>
      <c r="O727" s="17">
        <v>6.9698974448560977E-2</v>
      </c>
      <c r="P727" s="17">
        <v>4.9094526307314028E-2</v>
      </c>
      <c r="Q727" s="17">
        <v>5.4468722847295467E-2</v>
      </c>
      <c r="R727" s="17">
        <v>6.8205442266143973E-2</v>
      </c>
      <c r="S727" s="17">
        <v>6.0146183954063993E-2</v>
      </c>
      <c r="T727" s="17">
        <v>7.0576657622512362E-2</v>
      </c>
      <c r="U727" s="17">
        <v>7.379578913077485E-2</v>
      </c>
      <c r="V727" s="17">
        <v>6.4008431448374897E-2</v>
      </c>
      <c r="W727" s="17">
        <v>3.6627849087759519E-2</v>
      </c>
      <c r="X727" s="17">
        <v>4.8173810958040908E-2</v>
      </c>
      <c r="Z727" s="17">
        <v>3.9869155847073741E-2</v>
      </c>
      <c r="AA727" s="17">
        <v>5.2944043465244089E-2</v>
      </c>
      <c r="AB727" s="17">
        <v>6.5895588924989826E-2</v>
      </c>
      <c r="AC727" s="17">
        <v>7.1574853988571052E-2</v>
      </c>
      <c r="AE727" s="17">
        <v>0.12617655272671149</v>
      </c>
      <c r="AF727" s="17">
        <v>4.7520918160727413E-2</v>
      </c>
      <c r="AG727" s="17">
        <v>0.10611631620810411</v>
      </c>
      <c r="AH727" s="17">
        <v>5.5175557260011381E-2</v>
      </c>
      <c r="AI727" s="17">
        <v>5.9512326217466729E-2</v>
      </c>
      <c r="AJ727" s="17">
        <v>5.3971093824957787E-2</v>
      </c>
      <c r="AK727" s="17">
        <v>6.5775188132143253E-2</v>
      </c>
      <c r="AL727" s="17">
        <v>4.8254786987463341E-2</v>
      </c>
      <c r="AM727" s="17">
        <v>5.951914434072926E-2</v>
      </c>
      <c r="AN727" s="17">
        <v>4.1153398251132768E-2</v>
      </c>
      <c r="AO727" s="17">
        <v>3.8403997998590289E-2</v>
      </c>
      <c r="AP727" s="17">
        <v>4.6825970668802668E-2</v>
      </c>
      <c r="AQ727" s="17">
        <v>7.6099834754991547E-2</v>
      </c>
      <c r="AR727" s="17">
        <v>5.6665253576309652E-2</v>
      </c>
      <c r="AS727" s="17">
        <v>7.5839113406654168E-2</v>
      </c>
      <c r="AT727" s="17">
        <v>1.933394903992371E-2</v>
      </c>
      <c r="AU727" s="17">
        <v>3.8335832103310249E-2</v>
      </c>
      <c r="AW727" s="17">
        <v>5.1737355659923427E-2</v>
      </c>
      <c r="AX727" s="17">
        <v>8.1020437507105345E-2</v>
      </c>
      <c r="AZ727" s="17">
        <v>5.4968487065455943E-2</v>
      </c>
      <c r="BA727" s="17">
        <v>6.0213916836151758E-2</v>
      </c>
      <c r="BC727" s="17">
        <v>5.7866500734242182E-2</v>
      </c>
      <c r="BD727" s="17">
        <v>6.3043428207672891E-2</v>
      </c>
      <c r="BE727" s="17">
        <v>5.7476657430615613E-2</v>
      </c>
      <c r="BF727" s="17">
        <v>4.1428829116391973E-2</v>
      </c>
      <c r="BG727" s="17">
        <v>6.5963900851295901E-2</v>
      </c>
      <c r="BH727" s="17">
        <v>8.1058743314671972E-2</v>
      </c>
      <c r="BI727" s="17">
        <v>5.5739128041576172E-2</v>
      </c>
      <c r="BK727" s="17">
        <v>5.4486103683924723E-2</v>
      </c>
      <c r="BL727" s="17">
        <v>5.3236238756810737E-2</v>
      </c>
      <c r="BM727" s="17">
        <v>6.4801929756621857E-2</v>
      </c>
      <c r="BN727" s="17">
        <v>6.872153735641294E-2</v>
      </c>
      <c r="BO727" s="17">
        <v>4.9801931090129828E-2</v>
      </c>
      <c r="BQ727" s="17">
        <v>4.9518698079308941E-2</v>
      </c>
      <c r="BR727" s="17">
        <v>6.8610236940650063E-2</v>
      </c>
      <c r="BS727" s="17">
        <v>7.8145145449365239E-2</v>
      </c>
      <c r="BT727" s="17">
        <v>8.3134863876019843E-2</v>
      </c>
      <c r="BU727" s="17">
        <v>4.8765386596474211E-2</v>
      </c>
      <c r="BV727" s="17">
        <v>4.5395111042531543E-2</v>
      </c>
      <c r="BW727" s="17">
        <v>8.4862944841772384E-2</v>
      </c>
      <c r="BX727" s="17">
        <v>3.7920410676010007E-2</v>
      </c>
      <c r="BZ727" s="17">
        <v>5.6595849209311759E-2</v>
      </c>
      <c r="CA727" s="17">
        <v>5.4290117322039942E-2</v>
      </c>
      <c r="CB727" s="17">
        <v>6.2201891752987362E-2</v>
      </c>
      <c r="CC727" s="17">
        <v>8.0158932396858881E-2</v>
      </c>
      <c r="CD727" s="17">
        <v>5.8386904843707461E-2</v>
      </c>
      <c r="CE727" s="17">
        <v>5.9198640936589858E-2</v>
      </c>
      <c r="CF727" s="17">
        <v>4.1789393299670602E-2</v>
      </c>
      <c r="CG727" s="17">
        <v>5.3692010186861268E-2</v>
      </c>
      <c r="CI727" s="17">
        <v>5.0805167382100773E-2</v>
      </c>
      <c r="CJ727" s="17">
        <v>6.6518923495604634E-2</v>
      </c>
      <c r="CK727" s="17">
        <v>4.5677332729559421E-2</v>
      </c>
      <c r="CL727" s="17">
        <v>5.7712766101967843E-2</v>
      </c>
      <c r="CM727" s="17">
        <v>6.3348630213505161E-2</v>
      </c>
      <c r="CN727" s="17">
        <v>4.905489856754261E-2</v>
      </c>
      <c r="CO727" s="17">
        <v>4.0089305574664509E-2</v>
      </c>
      <c r="CP727" s="17">
        <v>6.6577171126943793E-2</v>
      </c>
    </row>
    <row r="728" spans="2:94" x14ac:dyDescent="0.25">
      <c r="B728" s="16" t="s">
        <v>151</v>
      </c>
      <c r="C728" s="17">
        <v>0.13449012209224359</v>
      </c>
      <c r="D728" s="17">
        <v>0.18665617738357621</v>
      </c>
      <c r="E728" s="17">
        <v>0.1950810252417142</v>
      </c>
      <c r="F728" s="17">
        <v>0.14821996502546891</v>
      </c>
      <c r="G728" s="17">
        <v>0.1260344225301083</v>
      </c>
      <c r="H728" s="17">
        <v>9.6669529560734269E-2</v>
      </c>
      <c r="I728" s="17">
        <v>7.1813523711777572E-2</v>
      </c>
      <c r="K728" s="17">
        <v>0.1360794536990852</v>
      </c>
      <c r="L728" s="17">
        <v>0.13299811098623951</v>
      </c>
      <c r="N728" s="17">
        <v>0.10088698440579651</v>
      </c>
      <c r="O728" s="17">
        <v>0.13508704255732201</v>
      </c>
      <c r="P728" s="17">
        <v>0.14825131435143671</v>
      </c>
      <c r="Q728" s="17">
        <v>0.1324729437208203</v>
      </c>
      <c r="R728" s="17">
        <v>0.13996502839906991</v>
      </c>
      <c r="S728" s="17">
        <v>0.14286512128229981</v>
      </c>
      <c r="T728" s="17">
        <v>0.1547302882770191</v>
      </c>
      <c r="U728" s="17">
        <v>0.12590362453541051</v>
      </c>
      <c r="V728" s="17">
        <v>0.1408507352285939</v>
      </c>
      <c r="W728" s="17">
        <v>0.14226056668079029</v>
      </c>
      <c r="X728" s="17">
        <v>0.116746217545611</v>
      </c>
      <c r="Z728" s="17">
        <v>0.11076413646692609</v>
      </c>
      <c r="AA728" s="17">
        <v>0.12699574975930811</v>
      </c>
      <c r="AB728" s="17">
        <v>0.16465234577224289</v>
      </c>
      <c r="AC728" s="17">
        <v>0.14170218794612879</v>
      </c>
      <c r="AE728" s="17">
        <v>0.1244210341417836</v>
      </c>
      <c r="AF728" s="17">
        <v>0.19130953888187871</v>
      </c>
      <c r="AG728" s="17">
        <v>0.1359910170764885</v>
      </c>
      <c r="AH728" s="17">
        <v>0.14671165377619161</v>
      </c>
      <c r="AI728" s="17">
        <v>0.17075226142152419</v>
      </c>
      <c r="AJ728" s="17">
        <v>0.14085254006350459</v>
      </c>
      <c r="AK728" s="17">
        <v>0.13224773258559969</v>
      </c>
      <c r="AL728" s="17">
        <v>0.10598596543062561</v>
      </c>
      <c r="AM728" s="17">
        <v>0.1189152051512998</v>
      </c>
      <c r="AN728" s="17">
        <v>0.13377347863683459</v>
      </c>
      <c r="AO728" s="17">
        <v>0.12947859414044</v>
      </c>
      <c r="AP728" s="17">
        <v>0.1075282113159106</v>
      </c>
      <c r="AQ728" s="17">
        <v>0.11439977566299001</v>
      </c>
      <c r="AR728" s="17">
        <v>0.14802987707104409</v>
      </c>
      <c r="AS728" s="17">
        <v>9.8612054062064372E-2</v>
      </c>
      <c r="AT728" s="17">
        <v>0.14237089911879319</v>
      </c>
      <c r="AU728" s="17">
        <v>0.1215536417755156</v>
      </c>
      <c r="AW728" s="17">
        <v>0.12772384931778019</v>
      </c>
      <c r="AX728" s="17">
        <v>0.1650356244996318</v>
      </c>
      <c r="AZ728" s="17">
        <v>0.13248440324240721</v>
      </c>
      <c r="BA728" s="17">
        <v>0.13766649114944501</v>
      </c>
      <c r="BC728" s="17">
        <v>0.12143331054984779</v>
      </c>
      <c r="BD728" s="17">
        <v>0.16224349607357361</v>
      </c>
      <c r="BE728" s="17">
        <v>0.1067150296813882</v>
      </c>
      <c r="BF728" s="17">
        <v>0.1208163278528334</v>
      </c>
      <c r="BG728" s="17">
        <v>0.1612865233697347</v>
      </c>
      <c r="BH728" s="17">
        <v>0.15274852525169191</v>
      </c>
      <c r="BI728" s="17">
        <v>0.10738628136700019</v>
      </c>
      <c r="BK728" s="17">
        <v>0.12064719545423611</v>
      </c>
      <c r="BL728" s="17">
        <v>0.14162504032023171</v>
      </c>
      <c r="BM728" s="17">
        <v>0.12971418575839461</v>
      </c>
      <c r="BN728" s="17">
        <v>0.18142276448044731</v>
      </c>
      <c r="BO728" s="17">
        <v>0.1212063877456115</v>
      </c>
      <c r="BQ728" s="17">
        <v>0.1192667219446087</v>
      </c>
      <c r="BR728" s="17">
        <v>0.15136762596428191</v>
      </c>
      <c r="BS728" s="17">
        <v>0.1241740232925871</v>
      </c>
      <c r="BT728" s="17">
        <v>0.19264318184951529</v>
      </c>
      <c r="BU728" s="17">
        <v>0.18318625897201549</v>
      </c>
      <c r="BV728" s="17">
        <v>0.1197118823254385</v>
      </c>
      <c r="BW728" s="17">
        <v>0.12831391305832329</v>
      </c>
      <c r="BX728" s="17">
        <v>0.13239578392094761</v>
      </c>
      <c r="BZ728" s="17">
        <v>0.1329395656951404</v>
      </c>
      <c r="CA728" s="17">
        <v>0.14058126499903989</v>
      </c>
      <c r="CB728" s="17">
        <v>0.1057995821363627</v>
      </c>
      <c r="CC728" s="17">
        <v>0.16876207700978141</v>
      </c>
      <c r="CD728" s="17">
        <v>0.1724043616026108</v>
      </c>
      <c r="CE728" s="17">
        <v>9.6112941242107217E-2</v>
      </c>
      <c r="CF728" s="17">
        <v>0.1472175094782221</v>
      </c>
      <c r="CG728" s="17">
        <v>0.1181538848742931</v>
      </c>
      <c r="CI728" s="17">
        <v>0.130846586893474</v>
      </c>
      <c r="CJ728" s="17">
        <v>0.13443387895313219</v>
      </c>
      <c r="CK728" s="17">
        <v>0.14753187302549811</v>
      </c>
      <c r="CL728" s="17">
        <v>0.13656103297362249</v>
      </c>
      <c r="CM728" s="17">
        <v>0.16195269762995321</v>
      </c>
      <c r="CN728" s="17">
        <v>0.1124167172742575</v>
      </c>
      <c r="CO728" s="17">
        <v>7.2440478334176467E-2</v>
      </c>
      <c r="CP728" s="17">
        <v>0.12177768523750369</v>
      </c>
    </row>
    <row r="729" spans="2:94" x14ac:dyDescent="0.25">
      <c r="B729" s="16" t="s">
        <v>152</v>
      </c>
      <c r="C729" s="17">
        <v>0.30445986892879973</v>
      </c>
      <c r="D729" s="17">
        <v>0.27766186194740211</v>
      </c>
      <c r="E729" s="17">
        <v>0.27936985184564689</v>
      </c>
      <c r="F729" s="17">
        <v>0.32006644649664329</v>
      </c>
      <c r="G729" s="17">
        <v>0.29314908771095782</v>
      </c>
      <c r="H729" s="17">
        <v>0.3034873646662995</v>
      </c>
      <c r="I729" s="17">
        <v>0.33973568343068561</v>
      </c>
      <c r="K729" s="17">
        <v>0.3333686094415112</v>
      </c>
      <c r="L729" s="17">
        <v>0.27423107359812482</v>
      </c>
      <c r="N729" s="17">
        <v>0.32660378347429309</v>
      </c>
      <c r="O729" s="17">
        <v>0.36656349110758152</v>
      </c>
      <c r="P729" s="17">
        <v>0.32334684362335098</v>
      </c>
      <c r="Q729" s="17">
        <v>0.34730696752776208</v>
      </c>
      <c r="R729" s="17">
        <v>0.28236055789422182</v>
      </c>
      <c r="S729" s="17">
        <v>0.31021464306818819</v>
      </c>
      <c r="T729" s="17">
        <v>0.28556062960565531</v>
      </c>
      <c r="U729" s="17">
        <v>0.29144937378593527</v>
      </c>
      <c r="V729" s="17">
        <v>0.28899385316653481</v>
      </c>
      <c r="W729" s="17">
        <v>0.29305008225063478</v>
      </c>
      <c r="X729" s="17">
        <v>0.26829281240424391</v>
      </c>
      <c r="Z729" s="17">
        <v>0.33797572628256051</v>
      </c>
      <c r="AA729" s="17">
        <v>0.29275072236904293</v>
      </c>
      <c r="AB729" s="17">
        <v>0.31537970076415273</v>
      </c>
      <c r="AC729" s="17">
        <v>0.27217218504761709</v>
      </c>
      <c r="AE729" s="17">
        <v>0.17055517018950209</v>
      </c>
      <c r="AF729" s="17">
        <v>0.2003432690160811</v>
      </c>
      <c r="AG729" s="17">
        <v>0.25488228579220629</v>
      </c>
      <c r="AH729" s="17">
        <v>0.26761928129708018</v>
      </c>
      <c r="AI729" s="17">
        <v>0.3298823563810751</v>
      </c>
      <c r="AJ729" s="17">
        <v>0.33397975016229142</v>
      </c>
      <c r="AK729" s="17">
        <v>0.31970410320923609</v>
      </c>
      <c r="AL729" s="17">
        <v>0.31979542845217401</v>
      </c>
      <c r="AM729" s="17">
        <v>0.31283774634765799</v>
      </c>
      <c r="AN729" s="17">
        <v>0.28391799011495561</v>
      </c>
      <c r="AO729" s="17">
        <v>0.31899405142953802</v>
      </c>
      <c r="AP729" s="17">
        <v>0.32114886440968887</v>
      </c>
      <c r="AQ729" s="17">
        <v>0.34535670552232572</v>
      </c>
      <c r="AR729" s="17">
        <v>0.27439024473689749</v>
      </c>
      <c r="AS729" s="17">
        <v>0.34089384319637278</v>
      </c>
      <c r="AT729" s="17">
        <v>0.35810761330417351</v>
      </c>
      <c r="AU729" s="17">
        <v>0.22080566737925281</v>
      </c>
      <c r="AW729" s="17">
        <v>0.31016116145836931</v>
      </c>
      <c r="AX729" s="17">
        <v>0.28507315804161859</v>
      </c>
      <c r="AZ729" s="17">
        <v>0.31160726803835559</v>
      </c>
      <c r="BA729" s="17">
        <v>0.29314084613908381</v>
      </c>
      <c r="BC729" s="17">
        <v>0.28333512195016958</v>
      </c>
      <c r="BD729" s="17">
        <v>0.29649697723447382</v>
      </c>
      <c r="BE729" s="17">
        <v>0.33555907120168887</v>
      </c>
      <c r="BF729" s="17">
        <v>0.32355124498781418</v>
      </c>
      <c r="BG729" s="17">
        <v>0.33137864254039318</v>
      </c>
      <c r="BH729" s="17">
        <v>0.36344151783927231</v>
      </c>
      <c r="BI729" s="17">
        <v>0.20842244926161649</v>
      </c>
      <c r="BK729" s="17">
        <v>0.33196334094343571</v>
      </c>
      <c r="BL729" s="17">
        <v>0.30215320623325709</v>
      </c>
      <c r="BM729" s="17">
        <v>0.29227304819239719</v>
      </c>
      <c r="BN729" s="17">
        <v>0.26589960972235682</v>
      </c>
      <c r="BO729" s="17">
        <v>0.1175402459474135</v>
      </c>
      <c r="BQ729" s="17">
        <v>0.3260915747939514</v>
      </c>
      <c r="BR729" s="17">
        <v>0.34409512631290351</v>
      </c>
      <c r="BS729" s="17">
        <v>0.29234023839848472</v>
      </c>
      <c r="BT729" s="17">
        <v>0.33537415693285622</v>
      </c>
      <c r="BU729" s="17">
        <v>0.2280942858835576</v>
      </c>
      <c r="BV729" s="17">
        <v>0.26786598834936221</v>
      </c>
      <c r="BW729" s="17">
        <v>0.13855283369825891</v>
      </c>
      <c r="BX729" s="17">
        <v>0.27004210540260171</v>
      </c>
      <c r="BZ729" s="17">
        <v>0.3156716717675413</v>
      </c>
      <c r="CA729" s="17">
        <v>0.35018060445220911</v>
      </c>
      <c r="CB729" s="17">
        <v>0.3246472812696603</v>
      </c>
      <c r="CC729" s="17">
        <v>0.36898552632334219</v>
      </c>
      <c r="CD729" s="17">
        <v>0.26207589685116989</v>
      </c>
      <c r="CE729" s="17">
        <v>0.30897287570691762</v>
      </c>
      <c r="CF729" s="17">
        <v>0.1084703545579831</v>
      </c>
      <c r="CG729" s="17">
        <v>0.25717579895714737</v>
      </c>
      <c r="CI729" s="17">
        <v>0.36509911430532521</v>
      </c>
      <c r="CJ729" s="17">
        <v>0.35640940840094071</v>
      </c>
      <c r="CK729" s="17">
        <v>0.32033522652981672</v>
      </c>
      <c r="CL729" s="17">
        <v>0.31371637604366082</v>
      </c>
      <c r="CM729" s="17">
        <v>0.27914840188254092</v>
      </c>
      <c r="CN729" s="17">
        <v>0.2232738088483841</v>
      </c>
      <c r="CO729" s="17">
        <v>0.2426198440302616</v>
      </c>
      <c r="CP729" s="17">
        <v>0.2329732104790774</v>
      </c>
    </row>
    <row r="730" spans="2:94" ht="30" x14ac:dyDescent="0.25">
      <c r="B730" s="16" t="s">
        <v>153</v>
      </c>
      <c r="C730" s="17">
        <v>0.18321976403179871</v>
      </c>
      <c r="D730" s="17">
        <v>0.1574241576873206</v>
      </c>
      <c r="E730" s="17">
        <v>0.18971499635063399</v>
      </c>
      <c r="F730" s="17">
        <v>0.16528700222374659</v>
      </c>
      <c r="G730" s="17">
        <v>0.18131515496974021</v>
      </c>
      <c r="H730" s="17">
        <v>0.244138678080248</v>
      </c>
      <c r="I730" s="17">
        <v>0.17013614890703521</v>
      </c>
      <c r="K730" s="17">
        <v>0.21195803708622421</v>
      </c>
      <c r="L730" s="17">
        <v>0.15606478058885481</v>
      </c>
      <c r="N730" s="17">
        <v>0.4109358885878901</v>
      </c>
      <c r="O730" s="17">
        <v>0.14000903146004789</v>
      </c>
      <c r="P730" s="17">
        <v>0.11644248634268239</v>
      </c>
      <c r="Q730" s="17">
        <v>0.14411921462867991</v>
      </c>
      <c r="R730" s="17">
        <v>0.1559046267279503</v>
      </c>
      <c r="S730" s="17">
        <v>0.1425639863333287</v>
      </c>
      <c r="T730" s="17">
        <v>0.16579964527784741</v>
      </c>
      <c r="U730" s="17">
        <v>0.1479308274801637</v>
      </c>
      <c r="V730" s="17">
        <v>0.1929244527488044</v>
      </c>
      <c r="W730" s="17">
        <v>0.15986478343602781</v>
      </c>
      <c r="X730" s="17">
        <v>0.1889208225573964</v>
      </c>
      <c r="Z730" s="17">
        <v>0.21866473429806069</v>
      </c>
      <c r="AA730" s="17">
        <v>0.17914674032138089</v>
      </c>
      <c r="AB730" s="17">
        <v>0.1790864655065216</v>
      </c>
      <c r="AC730" s="17">
        <v>0.15274955525960221</v>
      </c>
      <c r="AE730" s="17">
        <v>7.5488881870853494E-2</v>
      </c>
      <c r="AF730" s="17">
        <v>0.18380750358116099</v>
      </c>
      <c r="AG730" s="17">
        <v>0.17510233204387751</v>
      </c>
      <c r="AH730" s="17">
        <v>0.13911304273651681</v>
      </c>
      <c r="AI730" s="17">
        <v>0.13619103405596389</v>
      </c>
      <c r="AJ730" s="17">
        <v>0.18161554764983451</v>
      </c>
      <c r="AK730" s="17">
        <v>0.17461924330368031</v>
      </c>
      <c r="AL730" s="17">
        <v>0.172274138524598</v>
      </c>
      <c r="AM730" s="17">
        <v>0.20832815555706119</v>
      </c>
      <c r="AN730" s="17">
        <v>0.20878375076986</v>
      </c>
      <c r="AO730" s="17">
        <v>0.18815869244426359</v>
      </c>
      <c r="AP730" s="17">
        <v>0.17770030501668579</v>
      </c>
      <c r="AQ730" s="17">
        <v>0.25966478561250439</v>
      </c>
      <c r="AR730" s="17">
        <v>0.21215760014016349</v>
      </c>
      <c r="AS730" s="17">
        <v>0.23034858688503251</v>
      </c>
      <c r="AT730" s="17">
        <v>0.27002899187844132</v>
      </c>
      <c r="AU730" s="17">
        <v>0.10422598195558851</v>
      </c>
      <c r="AW730" s="17">
        <v>0.17910518055033761</v>
      </c>
      <c r="AX730" s="17">
        <v>0.2023815375471216</v>
      </c>
      <c r="AZ730" s="17">
        <v>0.19753642886694109</v>
      </c>
      <c r="BA730" s="17">
        <v>0.1605470892506963</v>
      </c>
      <c r="BC730" s="17">
        <v>0.1740254789871794</v>
      </c>
      <c r="BD730" s="17">
        <v>0.1533380402281391</v>
      </c>
      <c r="BE730" s="17">
        <v>0.23427827656884359</v>
      </c>
      <c r="BF730" s="17">
        <v>0.20209357775247261</v>
      </c>
      <c r="BG730" s="17">
        <v>0.22059980836092261</v>
      </c>
      <c r="BH730" s="17">
        <v>0.18756120121474559</v>
      </c>
      <c r="BI730" s="17">
        <v>9.2239296571968971E-2</v>
      </c>
      <c r="BK730" s="17">
        <v>0.21765141698278351</v>
      </c>
      <c r="BL730" s="17">
        <v>0.17894810850910731</v>
      </c>
      <c r="BM730" s="17">
        <v>0.14969855254449729</v>
      </c>
      <c r="BN730" s="17">
        <v>0.13276696251337411</v>
      </c>
      <c r="BO730" s="17">
        <v>0.1068709574762178</v>
      </c>
      <c r="BQ730" s="17">
        <v>0.1774488446087972</v>
      </c>
      <c r="BR730" s="17">
        <v>0.17183172073637001</v>
      </c>
      <c r="BS730" s="17">
        <v>0.20912263369940931</v>
      </c>
      <c r="BT730" s="17">
        <v>0.19662915955512139</v>
      </c>
      <c r="BU730" s="17">
        <v>0.20829413008302791</v>
      </c>
      <c r="BV730" s="17">
        <v>0.13810692438089789</v>
      </c>
      <c r="BW730" s="17">
        <v>8.6328370053683143E-2</v>
      </c>
      <c r="BX730" s="17">
        <v>0.27276721386718628</v>
      </c>
      <c r="BZ730" s="17">
        <v>0.1808805681865055</v>
      </c>
      <c r="CA730" s="17">
        <v>0.1959320043686438</v>
      </c>
      <c r="CB730" s="17">
        <v>0.1557598391732137</v>
      </c>
      <c r="CC730" s="17">
        <v>0.12657345600863359</v>
      </c>
      <c r="CD730" s="17">
        <v>0.161383431620438</v>
      </c>
      <c r="CE730" s="17">
        <v>0.46306788219551082</v>
      </c>
      <c r="CF730" s="17">
        <v>8.4926935825062805E-2</v>
      </c>
      <c r="CG730" s="17">
        <v>0.1514334739229618</v>
      </c>
      <c r="CI730" s="17">
        <v>0.18308337594944449</v>
      </c>
      <c r="CJ730" s="17">
        <v>0.20050621143153949</v>
      </c>
      <c r="CK730" s="17">
        <v>0.19899854789197949</v>
      </c>
      <c r="CL730" s="17">
        <v>0.16043315218948481</v>
      </c>
      <c r="CM730" s="17">
        <v>0.1784672888434711</v>
      </c>
      <c r="CN730" s="17">
        <v>8.9503908009905042E-2</v>
      </c>
      <c r="CO730" s="17">
        <v>0.1094367403909187</v>
      </c>
      <c r="CP730" s="17">
        <v>0.35418064798280707</v>
      </c>
    </row>
    <row r="731" spans="2:94" x14ac:dyDescent="0.25">
      <c r="B731" s="16" t="s">
        <v>85</v>
      </c>
      <c r="C731" s="17">
        <v>0.30157977420914672</v>
      </c>
      <c r="D731" s="17">
        <v>0.25582285927915832</v>
      </c>
      <c r="E731" s="17">
        <v>0.22468790259801211</v>
      </c>
      <c r="F731" s="17">
        <v>0.30006640141560531</v>
      </c>
      <c r="G731" s="17">
        <v>0.33759492482500181</v>
      </c>
      <c r="H731" s="17">
        <v>0.29336990740531321</v>
      </c>
      <c r="I731" s="17">
        <v>0.37196488522748677</v>
      </c>
      <c r="K731" s="17">
        <v>0.24265389985121191</v>
      </c>
      <c r="L731" s="17">
        <v>0.35989969277451261</v>
      </c>
      <c r="N731" s="17">
        <v>0.1131729932739014</v>
      </c>
      <c r="O731" s="17">
        <v>0.27029104786326508</v>
      </c>
      <c r="P731" s="17">
        <v>0.34165351654017889</v>
      </c>
      <c r="Q731" s="17">
        <v>0.31499624086442041</v>
      </c>
      <c r="R731" s="17">
        <v>0.32371167007864449</v>
      </c>
      <c r="S731" s="17">
        <v>0.33266355154571131</v>
      </c>
      <c r="T731" s="17">
        <v>0.29698270792398068</v>
      </c>
      <c r="U731" s="17">
        <v>0.33704003994969001</v>
      </c>
      <c r="V731" s="17">
        <v>0.2761198222405169</v>
      </c>
      <c r="W731" s="17">
        <v>0.35759313498197098</v>
      </c>
      <c r="X731" s="17">
        <v>0.36700945159412979</v>
      </c>
      <c r="Z731" s="17">
        <v>0.27337410442073168</v>
      </c>
      <c r="AA731" s="17">
        <v>0.33727729384539762</v>
      </c>
      <c r="AB731" s="17">
        <v>0.25265262551234602</v>
      </c>
      <c r="AC731" s="17">
        <v>0.337100991395412</v>
      </c>
      <c r="AE731" s="17">
        <v>0.4801261622597513</v>
      </c>
      <c r="AF731" s="17">
        <v>0.33288040076321262</v>
      </c>
      <c r="AG731" s="17">
        <v>0.30632982074532361</v>
      </c>
      <c r="AH731" s="17">
        <v>0.3871720807196582</v>
      </c>
      <c r="AI731" s="17">
        <v>0.29642308296006897</v>
      </c>
      <c r="AJ731" s="17">
        <v>0.27393410333444063</v>
      </c>
      <c r="AK731" s="17">
        <v>0.28267140910887339</v>
      </c>
      <c r="AL731" s="17">
        <v>0.32722193823653239</v>
      </c>
      <c r="AM731" s="17">
        <v>0.28025542589464852</v>
      </c>
      <c r="AN731" s="17">
        <v>0.29573780489854462</v>
      </c>
      <c r="AO731" s="17">
        <v>0.3064322119464255</v>
      </c>
      <c r="AP731" s="17">
        <v>0.32602466226855181</v>
      </c>
      <c r="AQ731" s="17">
        <v>0.20036259636446199</v>
      </c>
      <c r="AR731" s="17">
        <v>0.3016040906996032</v>
      </c>
      <c r="AS731" s="17">
        <v>0.24630139917619889</v>
      </c>
      <c r="AT731" s="17">
        <v>0.1898532961506065</v>
      </c>
      <c r="AU731" s="17">
        <v>0.49116796394968071</v>
      </c>
      <c r="AW731" s="17">
        <v>0.31544308707866892</v>
      </c>
      <c r="AX731" s="17">
        <v>0.23209327843400271</v>
      </c>
      <c r="AZ731" s="17">
        <v>0.28753931706258928</v>
      </c>
      <c r="BA731" s="17">
        <v>0.32381503097652592</v>
      </c>
      <c r="BC731" s="17">
        <v>0.34305166224052869</v>
      </c>
      <c r="BD731" s="17">
        <v>0.30602459790904429</v>
      </c>
      <c r="BE731" s="17">
        <v>0.24558276885914271</v>
      </c>
      <c r="BF731" s="17">
        <v>0.29074158428867591</v>
      </c>
      <c r="BG731" s="17">
        <v>0.21682180702700041</v>
      </c>
      <c r="BH731" s="17">
        <v>0.17213676365332109</v>
      </c>
      <c r="BI731" s="17">
        <v>0.50433971147674128</v>
      </c>
      <c r="BK731" s="17">
        <v>0.25894689865494003</v>
      </c>
      <c r="BL731" s="17">
        <v>0.30388930695389499</v>
      </c>
      <c r="BM731" s="17">
        <v>0.34323879287016562</v>
      </c>
      <c r="BN731" s="17">
        <v>0.3243941327446776</v>
      </c>
      <c r="BO731" s="17">
        <v>0.584995894153575</v>
      </c>
      <c r="BQ731" s="17">
        <v>0.3056071879370133</v>
      </c>
      <c r="BR731" s="17">
        <v>0.2409313212072855</v>
      </c>
      <c r="BS731" s="17">
        <v>0.29621795916015381</v>
      </c>
      <c r="BT731" s="17">
        <v>0.1607815738605089</v>
      </c>
      <c r="BU731" s="17">
        <v>0.31160178338924971</v>
      </c>
      <c r="BV731" s="17">
        <v>0.41039007968964331</v>
      </c>
      <c r="BW731" s="17">
        <v>0.55299774539058066</v>
      </c>
      <c r="BX731" s="17">
        <v>0.27111444721603811</v>
      </c>
      <c r="BZ731" s="17">
        <v>0.29507296397623201</v>
      </c>
      <c r="CA731" s="17">
        <v>0.23947129608617621</v>
      </c>
      <c r="CB731" s="17">
        <v>0.34386117894491819</v>
      </c>
      <c r="CC731" s="17">
        <v>0.2435299511022728</v>
      </c>
      <c r="CD731" s="17">
        <v>0.30607222684054031</v>
      </c>
      <c r="CE731" s="17">
        <v>7.2647659918874508E-2</v>
      </c>
      <c r="CF731" s="17">
        <v>0.61759580683906123</v>
      </c>
      <c r="CG731" s="17">
        <v>0.39781411564055841</v>
      </c>
      <c r="CI731" s="17">
        <v>0.2590787257829788</v>
      </c>
      <c r="CJ731" s="17">
        <v>0.2178053789358779</v>
      </c>
      <c r="CK731" s="17">
        <v>0.28248289450189479</v>
      </c>
      <c r="CL731" s="17">
        <v>0.31902038271356298</v>
      </c>
      <c r="CM731" s="17">
        <v>0.28128232382344132</v>
      </c>
      <c r="CN731" s="17">
        <v>0.50482880891783966</v>
      </c>
      <c r="CO731" s="17">
        <v>0.53257710674960812</v>
      </c>
      <c r="CP731" s="17">
        <v>0.2094668987216847</v>
      </c>
    </row>
    <row r="733" spans="2:94" ht="90" x14ac:dyDescent="0.25">
      <c r="B733" s="14" t="s">
        <v>194</v>
      </c>
    </row>
    <row r="734" spans="2:94" x14ac:dyDescent="0.25">
      <c r="B734" s="15" t="s">
        <v>15</v>
      </c>
    </row>
    <row r="735" spans="2:94" x14ac:dyDescent="0.25">
      <c r="B735" s="14" t="s">
        <v>139</v>
      </c>
      <c r="C735" s="17">
        <v>0.19901743225654581</v>
      </c>
      <c r="D735" s="17">
        <v>0.27475343597978352</v>
      </c>
      <c r="E735" s="17">
        <v>0.30079995646385899</v>
      </c>
      <c r="F735" s="17">
        <v>0.2547189814282218</v>
      </c>
      <c r="G735" s="17">
        <v>0.16499927122279681</v>
      </c>
      <c r="H735" s="17">
        <v>0.13054594891946311</v>
      </c>
      <c r="I735" s="17">
        <v>9.4460379619879659E-2</v>
      </c>
      <c r="K735" s="17">
        <v>0.20933083697278149</v>
      </c>
      <c r="L735" s="17">
        <v>0.18993675957307379</v>
      </c>
      <c r="N735" s="17">
        <v>0.1710455435829808</v>
      </c>
      <c r="O735" s="17">
        <v>0.16938075082588741</v>
      </c>
      <c r="P735" s="17">
        <v>0.1915247931220945</v>
      </c>
      <c r="Q735" s="17">
        <v>0.16381197594789679</v>
      </c>
      <c r="R735" s="17">
        <v>0.2070859598321339</v>
      </c>
      <c r="S735" s="17">
        <v>0.15141595832354679</v>
      </c>
      <c r="T735" s="17">
        <v>0.21356954666226469</v>
      </c>
      <c r="U735" s="17">
        <v>0.2257040182466819</v>
      </c>
      <c r="V735" s="17">
        <v>0.265145941566861</v>
      </c>
      <c r="W735" s="17">
        <v>0.17053912581906799</v>
      </c>
      <c r="X735" s="17">
        <v>0.21733056109188961</v>
      </c>
      <c r="Z735" s="17">
        <v>0.2137669017170894</v>
      </c>
      <c r="AA735" s="17">
        <v>0.1589801057715968</v>
      </c>
      <c r="AB735" s="17">
        <v>0.24291487801278799</v>
      </c>
      <c r="AC735" s="17">
        <v>0.18531638163490979</v>
      </c>
      <c r="AE735" s="17">
        <v>0.2046385915539658</v>
      </c>
      <c r="AF735" s="17">
        <v>0.21371333413274979</v>
      </c>
      <c r="AG735" s="17">
        <v>0.17562690652728979</v>
      </c>
      <c r="AH735" s="17">
        <v>0.1434122629421003</v>
      </c>
      <c r="AI735" s="17">
        <v>0.21618703221114871</v>
      </c>
      <c r="AJ735" s="17">
        <v>0.14978353876897491</v>
      </c>
      <c r="AK735" s="17">
        <v>0.20574951413249329</v>
      </c>
      <c r="AL735" s="17">
        <v>0.16644282429519361</v>
      </c>
      <c r="AM735" s="17">
        <v>0.20215813774395411</v>
      </c>
      <c r="AN735" s="17">
        <v>0.20435752434261339</v>
      </c>
      <c r="AO735" s="17">
        <v>0.21009471464800361</v>
      </c>
      <c r="AP735" s="17">
        <v>0.21305379482757841</v>
      </c>
      <c r="AQ735" s="17">
        <v>0.23966850926143851</v>
      </c>
      <c r="AR735" s="17">
        <v>0.20693461134829219</v>
      </c>
      <c r="AS735" s="17">
        <v>0.29261029696181928</v>
      </c>
      <c r="AT735" s="17">
        <v>0.31536099209568103</v>
      </c>
      <c r="AU735" s="17">
        <v>0.12762167957977849</v>
      </c>
      <c r="AW735" s="17">
        <v>0.16843757486722069</v>
      </c>
      <c r="AX735" s="17">
        <v>0.33231476236314172</v>
      </c>
      <c r="AZ735" s="17">
        <v>0.20022336573847629</v>
      </c>
      <c r="BA735" s="17">
        <v>0.19710764824202159</v>
      </c>
      <c r="BC735" s="17">
        <v>0.16435366234875831</v>
      </c>
      <c r="BD735" s="17">
        <v>0.18181412474952829</v>
      </c>
      <c r="BE735" s="17">
        <v>0.21631665321370419</v>
      </c>
      <c r="BF735" s="17">
        <v>0.20875651300056949</v>
      </c>
      <c r="BG735" s="17">
        <v>0.29702141896946371</v>
      </c>
      <c r="BH735" s="17">
        <v>0.30837295731269032</v>
      </c>
      <c r="BI735" s="17">
        <v>0.1238966522609198</v>
      </c>
      <c r="BK735" s="17">
        <v>0.19810096725443599</v>
      </c>
      <c r="BL735" s="17">
        <v>0.1781035488416384</v>
      </c>
      <c r="BM735" s="17">
        <v>0.25168689378366071</v>
      </c>
      <c r="BN735" s="17">
        <v>0.19314084675043611</v>
      </c>
      <c r="BO735" s="17">
        <v>0.1460306337337631</v>
      </c>
      <c r="BQ735" s="17">
        <v>0.1969482609017415</v>
      </c>
      <c r="BR735" s="17">
        <v>0.24217531641234549</v>
      </c>
      <c r="BS735" s="17">
        <v>0.17892533861760579</v>
      </c>
      <c r="BT735" s="17">
        <v>0.33246094977301932</v>
      </c>
      <c r="BU735" s="17">
        <v>0.19855749321203131</v>
      </c>
      <c r="BV735" s="17">
        <v>0.16214444266495601</v>
      </c>
      <c r="BW735" s="17">
        <v>0.14405137342170091</v>
      </c>
      <c r="BX735" s="17">
        <v>0.14366513521634261</v>
      </c>
      <c r="BZ735" s="17">
        <v>0.20574975287307429</v>
      </c>
      <c r="CA735" s="17">
        <v>0.23078798626934019</v>
      </c>
      <c r="CB735" s="17">
        <v>0.18612147609472471</v>
      </c>
      <c r="CC735" s="17">
        <v>0.18918745919588009</v>
      </c>
      <c r="CD735" s="17">
        <v>0.18860376039176119</v>
      </c>
      <c r="CE735" s="17">
        <v>0.1761687223517884</v>
      </c>
      <c r="CF735" s="17">
        <v>9.6820876653224197E-2</v>
      </c>
      <c r="CG735" s="17">
        <v>0.1837596882643697</v>
      </c>
      <c r="CI735" s="17">
        <v>0.2324287534287445</v>
      </c>
      <c r="CJ735" s="17">
        <v>0.26798635914792068</v>
      </c>
      <c r="CK735" s="17">
        <v>0.17535479466288201</v>
      </c>
      <c r="CL735" s="17">
        <v>0.19689709615279469</v>
      </c>
      <c r="CM735" s="17">
        <v>0.2009598506924824</v>
      </c>
      <c r="CN735" s="17">
        <v>0.1383729677893499</v>
      </c>
      <c r="CO735" s="17">
        <v>0.104225064619164</v>
      </c>
      <c r="CP735" s="17">
        <v>0.14084239123535869</v>
      </c>
    </row>
    <row r="736" spans="2:94" x14ac:dyDescent="0.25">
      <c r="B736" s="14" t="s">
        <v>140</v>
      </c>
      <c r="C736" s="17">
        <v>0.29626497828542547</v>
      </c>
      <c r="D736" s="17">
        <v>0.24788293918754789</v>
      </c>
      <c r="E736" s="17">
        <v>0.22774272942600321</v>
      </c>
      <c r="F736" s="17">
        <v>0.22925335147064249</v>
      </c>
      <c r="G736" s="17">
        <v>0.28806897526234221</v>
      </c>
      <c r="H736" s="17">
        <v>0.39631492326129197</v>
      </c>
      <c r="I736" s="17">
        <v>0.37786771573183092</v>
      </c>
      <c r="K736" s="17">
        <v>0.33952121393882051</v>
      </c>
      <c r="L736" s="17">
        <v>0.25192149906024408</v>
      </c>
      <c r="N736" s="17">
        <v>0.51443655600076932</v>
      </c>
      <c r="O736" s="17">
        <v>0.3577437784242094</v>
      </c>
      <c r="P736" s="17">
        <v>0.25581429783313331</v>
      </c>
      <c r="Q736" s="17">
        <v>0.3308397300537575</v>
      </c>
      <c r="R736" s="17">
        <v>0.25658207028816921</v>
      </c>
      <c r="S736" s="17">
        <v>0.27764060790019651</v>
      </c>
      <c r="T736" s="17">
        <v>0.26157497196950902</v>
      </c>
      <c r="U736" s="17">
        <v>0.2289567258439692</v>
      </c>
      <c r="V736" s="17">
        <v>0.2486224154213223</v>
      </c>
      <c r="W736" s="17">
        <v>0.27068004220830921</v>
      </c>
      <c r="X736" s="17">
        <v>0.27428751437308502</v>
      </c>
      <c r="Z736" s="17">
        <v>0.32179575871972588</v>
      </c>
      <c r="AA736" s="17">
        <v>0.32047357041311048</v>
      </c>
      <c r="AB736" s="17">
        <v>0.28458545649539141</v>
      </c>
      <c r="AC736" s="17">
        <v>0.25548426403558439</v>
      </c>
      <c r="AE736" s="17">
        <v>0.17710441405577779</v>
      </c>
      <c r="AF736" s="17">
        <v>0.21434178164809831</v>
      </c>
      <c r="AG736" s="17">
        <v>0.28438452581540452</v>
      </c>
      <c r="AH736" s="17">
        <v>0.24914000675161099</v>
      </c>
      <c r="AI736" s="17">
        <v>0.26628451540968101</v>
      </c>
      <c r="AJ736" s="17">
        <v>0.36046301122201041</v>
      </c>
      <c r="AK736" s="17">
        <v>0.32100081112748929</v>
      </c>
      <c r="AL736" s="17">
        <v>0.33816280774774471</v>
      </c>
      <c r="AM736" s="17">
        <v>0.28655151539083001</v>
      </c>
      <c r="AN736" s="17">
        <v>0.29066961018848858</v>
      </c>
      <c r="AO736" s="17">
        <v>0.31561201254913651</v>
      </c>
      <c r="AP736" s="17">
        <v>0.28755594223371278</v>
      </c>
      <c r="AQ736" s="17">
        <v>0.36759118337854352</v>
      </c>
      <c r="AR736" s="17">
        <v>0.27492667385805453</v>
      </c>
      <c r="AS736" s="17">
        <v>0.30715090312412702</v>
      </c>
      <c r="AT736" s="17">
        <v>0.26843825279786282</v>
      </c>
      <c r="AU736" s="17">
        <v>0.1856046349848986</v>
      </c>
      <c r="AW736" s="17">
        <v>0.31953692761159053</v>
      </c>
      <c r="AX736" s="17">
        <v>0.20368306784351059</v>
      </c>
      <c r="AZ736" s="17">
        <v>0.30294161991356999</v>
      </c>
      <c r="BA736" s="17">
        <v>0.28569147349167551</v>
      </c>
      <c r="BC736" s="17">
        <v>0.29274675286432039</v>
      </c>
      <c r="BD736" s="17">
        <v>0.29442204334323491</v>
      </c>
      <c r="BE736" s="17">
        <v>0.34437793419606111</v>
      </c>
      <c r="BF736" s="17">
        <v>0.29909924026615042</v>
      </c>
      <c r="BG736" s="17">
        <v>0.2863001487159943</v>
      </c>
      <c r="BH736" s="17">
        <v>0.31315874395319881</v>
      </c>
      <c r="BI736" s="17">
        <v>0.19978427433672391</v>
      </c>
      <c r="BK736" s="17">
        <v>0.34096881621313918</v>
      </c>
      <c r="BL736" s="17">
        <v>0.32683917982914029</v>
      </c>
      <c r="BM736" s="17">
        <v>0.1908100932824692</v>
      </c>
      <c r="BN736" s="17">
        <v>0.24342619361126869</v>
      </c>
      <c r="BO736" s="17">
        <v>9.7660873812318402E-2</v>
      </c>
      <c r="BQ736" s="17">
        <v>0.32830541380995842</v>
      </c>
      <c r="BR736" s="17">
        <v>0.28520976988389612</v>
      </c>
      <c r="BS736" s="17">
        <v>0.32618845318955719</v>
      </c>
      <c r="BT736" s="17">
        <v>0.29159008898859079</v>
      </c>
      <c r="BU736" s="17">
        <v>0.2335099501457655</v>
      </c>
      <c r="BV736" s="17">
        <v>0.20671751730825641</v>
      </c>
      <c r="BW736" s="17">
        <v>0.17455934326303291</v>
      </c>
      <c r="BX736" s="17">
        <v>0.37769120167304138</v>
      </c>
      <c r="BZ736" s="17">
        <v>0.2979874520155873</v>
      </c>
      <c r="CA736" s="17">
        <v>0.28503199084304892</v>
      </c>
      <c r="CB736" s="17">
        <v>0.33485122861347022</v>
      </c>
      <c r="CC736" s="17">
        <v>0.35061830627220381</v>
      </c>
      <c r="CD736" s="17">
        <v>0.30546093560637738</v>
      </c>
      <c r="CE736" s="17">
        <v>0.58119519535692532</v>
      </c>
      <c r="CF736" s="17">
        <v>0.1041722930742941</v>
      </c>
      <c r="CG736" s="17">
        <v>0.22745248566706749</v>
      </c>
      <c r="CI736" s="17">
        <v>0.29249070611016897</v>
      </c>
      <c r="CJ736" s="17">
        <v>0.2734246167238692</v>
      </c>
      <c r="CK736" s="17">
        <v>0.3439650555296252</v>
      </c>
      <c r="CL736" s="17">
        <v>0.31316471228272053</v>
      </c>
      <c r="CM736" s="17">
        <v>0.30007442636447668</v>
      </c>
      <c r="CN736" s="17">
        <v>0.1942468740914064</v>
      </c>
      <c r="CO736" s="17">
        <v>0.1932983223842924</v>
      </c>
      <c r="CP736" s="17">
        <v>0.48676401508991851</v>
      </c>
    </row>
    <row r="737" spans="2:94" x14ac:dyDescent="0.25">
      <c r="B737" s="14" t="s">
        <v>141</v>
      </c>
      <c r="C737" s="17">
        <v>-9.7247546028879722E-2</v>
      </c>
      <c r="D737" s="17">
        <v>2.6870496792235628E-2</v>
      </c>
      <c r="E737" s="17">
        <v>7.3057227037855832E-2</v>
      </c>
      <c r="F737" s="17">
        <v>2.5465629957579339E-2</v>
      </c>
      <c r="G737" s="17">
        <v>-0.1230697040395454</v>
      </c>
      <c r="H737" s="17">
        <v>-0.26576897434182889</v>
      </c>
      <c r="I737" s="17">
        <v>-0.28340733611195118</v>
      </c>
      <c r="K737" s="17">
        <v>-0.130190376966039</v>
      </c>
      <c r="L737" s="17">
        <v>-6.1984739487170232E-2</v>
      </c>
      <c r="N737" s="17">
        <v>-0.34339101241778852</v>
      </c>
      <c r="O737" s="17">
        <v>-0.18836302759832199</v>
      </c>
      <c r="P737" s="17">
        <v>-6.4289504711038725E-2</v>
      </c>
      <c r="Q737" s="17">
        <v>-0.16702775410586071</v>
      </c>
      <c r="R737" s="17">
        <v>-4.9496110456035219E-2</v>
      </c>
      <c r="S737" s="17">
        <v>-0.12622464957664961</v>
      </c>
      <c r="T737" s="17">
        <v>-4.8005425307244359E-2</v>
      </c>
      <c r="U737" s="17">
        <v>-3.252707597287297E-3</v>
      </c>
      <c r="V737" s="17">
        <v>1.6523526145538699E-2</v>
      </c>
      <c r="W737" s="17">
        <v>-0.10014091638924121</v>
      </c>
      <c r="X737" s="17">
        <v>-5.6956953281195377E-2</v>
      </c>
      <c r="Z737" s="17">
        <v>-0.10802885700263649</v>
      </c>
      <c r="AA737" s="17">
        <v>-0.16149346464151371</v>
      </c>
      <c r="AB737" s="17">
        <v>-4.1670578482603443E-2</v>
      </c>
      <c r="AC737" s="17">
        <v>-7.0167882400674619E-2</v>
      </c>
      <c r="AE737" s="17">
        <v>2.753417749818798E-2</v>
      </c>
      <c r="AF737" s="17">
        <v>-6.2844751534846255E-4</v>
      </c>
      <c r="AG737" s="17">
        <v>-0.1087576192881147</v>
      </c>
      <c r="AH737" s="17">
        <v>-0.10572774380951069</v>
      </c>
      <c r="AI737" s="17">
        <v>-5.00974831985323E-2</v>
      </c>
      <c r="AJ737" s="17">
        <v>-0.21067947245303539</v>
      </c>
      <c r="AK737" s="17">
        <v>-0.11525129699499601</v>
      </c>
      <c r="AL737" s="17">
        <v>-0.1717199834525511</v>
      </c>
      <c r="AM737" s="17">
        <v>-8.4393377646875906E-2</v>
      </c>
      <c r="AN737" s="17">
        <v>-8.6312085845875158E-2</v>
      </c>
      <c r="AO737" s="17">
        <v>-0.1055172979011328</v>
      </c>
      <c r="AP737" s="17">
        <v>-7.4502147406134339E-2</v>
      </c>
      <c r="AQ737" s="17">
        <v>-0.12792267411710501</v>
      </c>
      <c r="AR737" s="17">
        <v>-6.7992062509762363E-2</v>
      </c>
      <c r="AS737" s="17">
        <v>-1.4540606162307681E-2</v>
      </c>
      <c r="AT737" s="17">
        <v>4.6922739297818261E-2</v>
      </c>
      <c r="AU737" s="17">
        <v>-5.7982955405120128E-2</v>
      </c>
      <c r="AW737" s="17">
        <v>-0.15109935274436981</v>
      </c>
      <c r="AX737" s="17">
        <v>0.12863169451963111</v>
      </c>
      <c r="AZ737" s="17">
        <v>-0.1027182541750937</v>
      </c>
      <c r="BA737" s="17">
        <v>-8.858382524965383E-2</v>
      </c>
      <c r="BC737" s="17">
        <v>-0.12839309051556211</v>
      </c>
      <c r="BD737" s="17">
        <v>-0.1126079185937066</v>
      </c>
      <c r="BE737" s="17">
        <v>-0.12806128098235689</v>
      </c>
      <c r="BF737" s="17">
        <v>-9.0342727265580819E-2</v>
      </c>
      <c r="BG737" s="17">
        <v>1.072127025346936E-2</v>
      </c>
      <c r="BH737" s="17">
        <v>-4.7857866405085492E-3</v>
      </c>
      <c r="BI737" s="17">
        <v>-7.588762207580417E-2</v>
      </c>
      <c r="BK737" s="17">
        <v>-0.14286784895870319</v>
      </c>
      <c r="BL737" s="17">
        <v>-0.14873563098750189</v>
      </c>
      <c r="BM737" s="17">
        <v>6.0876800501191493E-2</v>
      </c>
      <c r="BN737" s="17">
        <v>-5.0285346860832657E-2</v>
      </c>
      <c r="BO737" s="17">
        <v>4.8369759921444669E-2</v>
      </c>
      <c r="BQ737" s="17">
        <v>-0.1313571529082169</v>
      </c>
      <c r="BR737" s="17">
        <v>-4.303445347155066E-2</v>
      </c>
      <c r="BS737" s="17">
        <v>-0.14726311457195149</v>
      </c>
      <c r="BT737" s="17">
        <v>4.0870860784428482E-2</v>
      </c>
      <c r="BU737" s="17">
        <v>-3.4952456933734277E-2</v>
      </c>
      <c r="BV737" s="17">
        <v>-4.4573074643300431E-2</v>
      </c>
      <c r="BW737" s="17">
        <v>-3.0507969841332E-2</v>
      </c>
      <c r="BX737" s="17">
        <v>-0.23402606645669879</v>
      </c>
      <c r="BZ737" s="17">
        <v>-9.223769914251298E-2</v>
      </c>
      <c r="CA737" s="17">
        <v>-5.4244004573708621E-2</v>
      </c>
      <c r="CB737" s="17">
        <v>-0.14872975251874551</v>
      </c>
      <c r="CC737" s="17">
        <v>-0.16143084707632371</v>
      </c>
      <c r="CD737" s="17">
        <v>-0.1168571752146161</v>
      </c>
      <c r="CE737" s="17">
        <v>-0.40502647300513689</v>
      </c>
      <c r="CF737" s="17">
        <v>-7.3514164210699007E-3</v>
      </c>
      <c r="CG737" s="17">
        <v>-4.3692797402697769E-2</v>
      </c>
      <c r="CI737" s="17">
        <v>-6.0061952681424453E-2</v>
      </c>
      <c r="CJ737" s="17">
        <v>-5.438257575948513E-3</v>
      </c>
      <c r="CK737" s="17">
        <v>-0.16861026086674319</v>
      </c>
      <c r="CL737" s="17">
        <v>-0.1162676161299258</v>
      </c>
      <c r="CM737" s="17">
        <v>-9.9114575671994276E-2</v>
      </c>
      <c r="CN737" s="17">
        <v>-5.587390630205652E-2</v>
      </c>
      <c r="CO737" s="17">
        <v>-8.9073257765128422E-2</v>
      </c>
      <c r="CP737" s="17">
        <v>-0.34592162385455982</v>
      </c>
    </row>
    <row r="739" spans="2:94" ht="90" x14ac:dyDescent="0.25">
      <c r="B739" s="14" t="s">
        <v>194</v>
      </c>
    </row>
    <row r="740" spans="2:94" x14ac:dyDescent="0.25">
      <c r="B740" s="15" t="s">
        <v>15</v>
      </c>
    </row>
    <row r="741" spans="2:94" x14ac:dyDescent="0.25">
      <c r="B741" s="14" t="s">
        <v>139</v>
      </c>
      <c r="C741" s="17">
        <v>0.22422651456233031</v>
      </c>
      <c r="D741" s="17">
        <v>0.29520448241995961</v>
      </c>
      <c r="E741" s="17">
        <v>0.31430613367658328</v>
      </c>
      <c r="F741" s="17">
        <v>0.25617938107707799</v>
      </c>
      <c r="G741" s="17">
        <v>0.2153877314612378</v>
      </c>
      <c r="H741" s="17">
        <v>0.18817180076769721</v>
      </c>
      <c r="I741" s="17">
        <v>0.1094391106169135</v>
      </c>
      <c r="K741" s="17">
        <v>0.22895822400095731</v>
      </c>
      <c r="L741" s="17">
        <v>0.22059558788216879</v>
      </c>
      <c r="N741" s="17">
        <v>0.2164233837732715</v>
      </c>
      <c r="O741" s="17">
        <v>0.2152712877521028</v>
      </c>
      <c r="P741" s="17">
        <v>0.19384823285255301</v>
      </c>
      <c r="Q741" s="17">
        <v>0.25883319189934689</v>
      </c>
      <c r="R741" s="17">
        <v>0.22527364568792721</v>
      </c>
      <c r="S741" s="17">
        <v>0.21325013319984601</v>
      </c>
      <c r="T741" s="17">
        <v>0.22802019134787091</v>
      </c>
      <c r="U741" s="17">
        <v>0.21630710848787291</v>
      </c>
      <c r="V741" s="17">
        <v>0.24736469410450679</v>
      </c>
      <c r="W741" s="17">
        <v>0.1886670897384494</v>
      </c>
      <c r="X741" s="17">
        <v>0.23078731457827259</v>
      </c>
      <c r="Z741" s="17">
        <v>0.22569493492025411</v>
      </c>
      <c r="AA741" s="17">
        <v>0.18600927631888611</v>
      </c>
      <c r="AB741" s="17">
        <v>0.26669795778778072</v>
      </c>
      <c r="AC741" s="17">
        <v>0.22572506218261951</v>
      </c>
      <c r="AE741" s="17">
        <v>0.23467479710270661</v>
      </c>
      <c r="AF741" s="17">
        <v>0.22555087205160129</v>
      </c>
      <c r="AG741" s="17">
        <v>0.19555468484784791</v>
      </c>
      <c r="AH741" s="17">
        <v>0.19790253336484021</v>
      </c>
      <c r="AI741" s="17">
        <v>0.22732915082836261</v>
      </c>
      <c r="AJ741" s="17">
        <v>0.22606658636621221</v>
      </c>
      <c r="AK741" s="17">
        <v>0.2129117722092268</v>
      </c>
      <c r="AL741" s="17">
        <v>0.21954397119047381</v>
      </c>
      <c r="AM741" s="17">
        <v>0.21390409065956939</v>
      </c>
      <c r="AN741" s="17">
        <v>0.20005178002543789</v>
      </c>
      <c r="AO741" s="17">
        <v>0.22817234391126129</v>
      </c>
      <c r="AP741" s="17">
        <v>0.16951317693258169</v>
      </c>
      <c r="AQ741" s="17">
        <v>0.30083268321994711</v>
      </c>
      <c r="AR741" s="17">
        <v>0.24947312792447229</v>
      </c>
      <c r="AS741" s="17">
        <v>0.26793386457209362</v>
      </c>
      <c r="AT741" s="17">
        <v>0.32899333063897562</v>
      </c>
      <c r="AU741" s="17">
        <v>0.17798147308714621</v>
      </c>
      <c r="AW741" s="17">
        <v>0.20211102594863689</v>
      </c>
      <c r="AX741" s="17">
        <v>0.32099066853293251</v>
      </c>
      <c r="AZ741" s="17">
        <v>0.23235076060757909</v>
      </c>
      <c r="BA741" s="17">
        <v>0.2113605020834016</v>
      </c>
      <c r="BC741" s="17">
        <v>0.202081926180944</v>
      </c>
      <c r="BD741" s="17">
        <v>0.20551281512039821</v>
      </c>
      <c r="BE741" s="17">
        <v>0.2370639865471168</v>
      </c>
      <c r="BF741" s="17">
        <v>0.22450218742705191</v>
      </c>
      <c r="BG741" s="17">
        <v>0.31103337450988872</v>
      </c>
      <c r="BH741" s="17">
        <v>0.35103570992517669</v>
      </c>
      <c r="BI741" s="17">
        <v>0.15927635561107459</v>
      </c>
      <c r="BK741" s="17">
        <v>0.22684268400907759</v>
      </c>
      <c r="BL741" s="17">
        <v>0.21542084310881079</v>
      </c>
      <c r="BM741" s="17">
        <v>0.25732558671987271</v>
      </c>
      <c r="BN741" s="17">
        <v>0.20345310389632679</v>
      </c>
      <c r="BO741" s="17">
        <v>0.14352056170077679</v>
      </c>
      <c r="BQ741" s="17">
        <v>0.1998492970112685</v>
      </c>
      <c r="BR741" s="17">
        <v>0.27833880835318681</v>
      </c>
      <c r="BS741" s="17">
        <v>0.22108397853359901</v>
      </c>
      <c r="BT741" s="17">
        <v>0.33734140032464011</v>
      </c>
      <c r="BU741" s="17">
        <v>0.25521071848412769</v>
      </c>
      <c r="BV741" s="17">
        <v>0.19051013576166481</v>
      </c>
      <c r="BW741" s="17">
        <v>0.16676779854786139</v>
      </c>
      <c r="BX741" s="17">
        <v>0.1834559921801244</v>
      </c>
      <c r="BZ741" s="17">
        <v>0.19555162754988401</v>
      </c>
      <c r="CA741" s="17">
        <v>0.2704001379452709</v>
      </c>
      <c r="CB741" s="17">
        <v>0.17066069043218909</v>
      </c>
      <c r="CC741" s="17">
        <v>0.19861201586797769</v>
      </c>
      <c r="CD741" s="17">
        <v>0.2400342062705785</v>
      </c>
      <c r="CE741" s="17">
        <v>0.27463579424139178</v>
      </c>
      <c r="CF741" s="17">
        <v>0.11248550276589191</v>
      </c>
      <c r="CG741" s="17">
        <v>0.21404536154866419</v>
      </c>
      <c r="CI741" s="17">
        <v>0.22825546530741961</v>
      </c>
      <c r="CJ741" s="17">
        <v>0.29534789491596791</v>
      </c>
      <c r="CK741" s="17">
        <v>0.1952033954888194</v>
      </c>
      <c r="CL741" s="17">
        <v>0.2201020708632227</v>
      </c>
      <c r="CM741" s="17">
        <v>0.23852243365215639</v>
      </c>
      <c r="CN741" s="17">
        <v>0.195575728330561</v>
      </c>
      <c r="CO741" s="17">
        <v>0.1229417368566431</v>
      </c>
      <c r="CP741" s="17">
        <v>0.17127728151577629</v>
      </c>
    </row>
    <row r="742" spans="2:94" x14ac:dyDescent="0.25">
      <c r="B742" s="14" t="s">
        <v>140</v>
      </c>
      <c r="C742" s="17">
        <v>0.29656735475165941</v>
      </c>
      <c r="D742" s="17">
        <v>0.259162983460897</v>
      </c>
      <c r="E742" s="17">
        <v>0.2160593125170957</v>
      </c>
      <c r="F742" s="17">
        <v>0.25140429186456809</v>
      </c>
      <c r="G742" s="17">
        <v>0.27592300452936319</v>
      </c>
      <c r="H742" s="17">
        <v>0.3477286147106261</v>
      </c>
      <c r="I742" s="17">
        <v>0.40588089887830409</v>
      </c>
      <c r="K742" s="17">
        <v>0.35071762136935808</v>
      </c>
      <c r="L742" s="17">
        <v>0.24297070617979591</v>
      </c>
      <c r="N742" s="17">
        <v>0.49573425725222608</v>
      </c>
      <c r="O742" s="17">
        <v>0.32794074861264921</v>
      </c>
      <c r="P742" s="17">
        <v>0.31398482069449052</v>
      </c>
      <c r="Q742" s="17">
        <v>0.2786405407719369</v>
      </c>
      <c r="R742" s="17">
        <v>0.2440382667127754</v>
      </c>
      <c r="S742" s="17">
        <v>0.28446350373528773</v>
      </c>
      <c r="T742" s="17">
        <v>0.28002115749040762</v>
      </c>
      <c r="U742" s="17">
        <v>0.27148370032922942</v>
      </c>
      <c r="V742" s="17">
        <v>0.26004747991895261</v>
      </c>
      <c r="W742" s="17">
        <v>0.27822920998363548</v>
      </c>
      <c r="X742" s="17">
        <v>0.27091227473689278</v>
      </c>
      <c r="Z742" s="17">
        <v>0.33282871860847041</v>
      </c>
      <c r="AA742" s="17">
        <v>0.31298183989690309</v>
      </c>
      <c r="AB742" s="17">
        <v>0.29321370387212409</v>
      </c>
      <c r="AC742" s="17">
        <v>0.2438673464052358</v>
      </c>
      <c r="AE742" s="17">
        <v>0.1463114318578719</v>
      </c>
      <c r="AF742" s="17">
        <v>0.20207369335500311</v>
      </c>
      <c r="AG742" s="17">
        <v>0.29731374430490942</v>
      </c>
      <c r="AH742" s="17">
        <v>0.24155130384197929</v>
      </c>
      <c r="AI742" s="17">
        <v>0.2800658302087492</v>
      </c>
      <c r="AJ742" s="17">
        <v>0.30914495826813332</v>
      </c>
      <c r="AK742" s="17">
        <v>0.3153891432144274</v>
      </c>
      <c r="AL742" s="17">
        <v>0.31954480760229281</v>
      </c>
      <c r="AM742" s="17">
        <v>0.31811962066117189</v>
      </c>
      <c r="AN742" s="17">
        <v>0.3758443793663459</v>
      </c>
      <c r="AO742" s="17">
        <v>0.30753621153518601</v>
      </c>
      <c r="AP742" s="17">
        <v>0.30816448818354281</v>
      </c>
      <c r="AQ742" s="17">
        <v>0.34167306264260089</v>
      </c>
      <c r="AR742" s="17">
        <v>0.26345272522104052</v>
      </c>
      <c r="AS742" s="17">
        <v>0.33967647368346771</v>
      </c>
      <c r="AT742" s="17">
        <v>0.26478910929466393</v>
      </c>
      <c r="AU742" s="17">
        <v>0.2126277609996409</v>
      </c>
      <c r="AW742" s="17">
        <v>0.31593787372959559</v>
      </c>
      <c r="AX742" s="17">
        <v>0.22180179516431639</v>
      </c>
      <c r="AZ742" s="17">
        <v>0.30701174301030781</v>
      </c>
      <c r="BA742" s="17">
        <v>0.28002703471185258</v>
      </c>
      <c r="BC742" s="17">
        <v>0.28232085935544238</v>
      </c>
      <c r="BD742" s="17">
        <v>0.28955658592857791</v>
      </c>
      <c r="BE742" s="17">
        <v>0.36377622071051069</v>
      </c>
      <c r="BF742" s="17">
        <v>0.307512409424474</v>
      </c>
      <c r="BG742" s="17">
        <v>0.28547538146679657</v>
      </c>
      <c r="BH742" s="17">
        <v>0.31467425188349779</v>
      </c>
      <c r="BI742" s="17">
        <v>0.21340450201440911</v>
      </c>
      <c r="BK742" s="17">
        <v>0.33026133994306639</v>
      </c>
      <c r="BL742" s="17">
        <v>0.32610209630131098</v>
      </c>
      <c r="BM742" s="17">
        <v>0.20848557397139869</v>
      </c>
      <c r="BN742" s="17">
        <v>0.26356799159964228</v>
      </c>
      <c r="BO742" s="17">
        <v>9.3802921867656847E-2</v>
      </c>
      <c r="BQ742" s="17">
        <v>0.34121597716884883</v>
      </c>
      <c r="BR742" s="17">
        <v>0.27874465167989881</v>
      </c>
      <c r="BS742" s="17">
        <v>0.32030852314069502</v>
      </c>
      <c r="BT742" s="17">
        <v>0.28579333750094932</v>
      </c>
      <c r="BU742" s="17">
        <v>0.30177746286566881</v>
      </c>
      <c r="BV742" s="17">
        <v>0.21056803884953981</v>
      </c>
      <c r="BW742" s="17">
        <v>0.1365325887823183</v>
      </c>
      <c r="BX742" s="17">
        <v>0.36162767032601972</v>
      </c>
      <c r="BZ742" s="17">
        <v>0.33642191956506418</v>
      </c>
      <c r="CA742" s="17">
        <v>0.291081666126632</v>
      </c>
      <c r="CB742" s="17">
        <v>0.32673617135360411</v>
      </c>
      <c r="CC742" s="17">
        <v>0.3218163444075911</v>
      </c>
      <c r="CD742" s="17">
        <v>0.3027357881875018</v>
      </c>
      <c r="CE742" s="17">
        <v>0.46216284881001579</v>
      </c>
      <c r="CF742" s="17">
        <v>8.501437138189373E-2</v>
      </c>
      <c r="CG742" s="17">
        <v>0.22860399107046081</v>
      </c>
      <c r="CI742" s="17">
        <v>0.33106373139075312</v>
      </c>
      <c r="CJ742" s="17">
        <v>0.27845929713887713</v>
      </c>
      <c r="CK742" s="17">
        <v>0.35151340961994371</v>
      </c>
      <c r="CL742" s="17">
        <v>0.2565250723164752</v>
      </c>
      <c r="CM742" s="17">
        <v>0.30358019712481499</v>
      </c>
      <c r="CN742" s="17">
        <v>0.17633615699475999</v>
      </c>
      <c r="CO742" s="17">
        <v>0.21698837235715071</v>
      </c>
      <c r="CP742" s="17">
        <v>0.44741952321344819</v>
      </c>
    </row>
    <row r="743" spans="2:94" x14ac:dyDescent="0.25">
      <c r="B743" s="14" t="s">
        <v>141</v>
      </c>
      <c r="C743" s="17">
        <v>-7.2340840189329014E-2</v>
      </c>
      <c r="D743" s="17">
        <v>3.6041498959062557E-2</v>
      </c>
      <c r="E743" s="17">
        <v>9.8246821159487657E-2</v>
      </c>
      <c r="F743" s="17">
        <v>4.7750892125099642E-3</v>
      </c>
      <c r="G743" s="17">
        <v>-6.0535273068125388E-2</v>
      </c>
      <c r="H743" s="17">
        <v>-0.15955681394292889</v>
      </c>
      <c r="I743" s="17">
        <v>-0.29644178826139062</v>
      </c>
      <c r="K743" s="17">
        <v>-0.1217593973684007</v>
      </c>
      <c r="L743" s="17">
        <v>-2.237511829762712E-2</v>
      </c>
      <c r="N743" s="17">
        <v>-0.27931087347895461</v>
      </c>
      <c r="O743" s="17">
        <v>-0.1126694608605464</v>
      </c>
      <c r="P743" s="17">
        <v>-0.12013658784193749</v>
      </c>
      <c r="Q743" s="17">
        <v>-1.9807348872589951E-2</v>
      </c>
      <c r="R743" s="17">
        <v>-1.876462102484824E-2</v>
      </c>
      <c r="S743" s="17">
        <v>-7.1213370535441745E-2</v>
      </c>
      <c r="T743" s="17">
        <v>-5.2000966142536693E-2</v>
      </c>
      <c r="U743" s="17">
        <v>-5.5176591841356509E-2</v>
      </c>
      <c r="V743" s="17">
        <v>-1.2682785814445759E-2</v>
      </c>
      <c r="W743" s="17">
        <v>-8.9562120245186061E-2</v>
      </c>
      <c r="X743" s="17">
        <v>-4.0124960158620243E-2</v>
      </c>
      <c r="Z743" s="17">
        <v>-0.1071337836882163</v>
      </c>
      <c r="AA743" s="17">
        <v>-0.12697256357801701</v>
      </c>
      <c r="AB743" s="17">
        <v>-2.6515746084343431E-2</v>
      </c>
      <c r="AC743" s="17">
        <v>-1.814228422261624E-2</v>
      </c>
      <c r="AE743" s="17">
        <v>8.836336524483468E-2</v>
      </c>
      <c r="AF743" s="17">
        <v>2.3477178696598239E-2</v>
      </c>
      <c r="AG743" s="17">
        <v>-0.1017590594570615</v>
      </c>
      <c r="AH743" s="17">
        <v>-4.3648770477139109E-2</v>
      </c>
      <c r="AI743" s="17">
        <v>-5.2736679380386557E-2</v>
      </c>
      <c r="AJ743" s="17">
        <v>-8.3078371901921022E-2</v>
      </c>
      <c r="AK743" s="17">
        <v>-0.1024773710052006</v>
      </c>
      <c r="AL743" s="17">
        <v>-0.10000083641181901</v>
      </c>
      <c r="AM743" s="17">
        <v>-0.10421553000160259</v>
      </c>
      <c r="AN743" s="17">
        <v>-0.17579259934090799</v>
      </c>
      <c r="AO743" s="17">
        <v>-7.9363867623924639E-2</v>
      </c>
      <c r="AP743" s="17">
        <v>-0.13865131125096111</v>
      </c>
      <c r="AQ743" s="17">
        <v>-4.0840379422653783E-2</v>
      </c>
      <c r="AR743" s="17">
        <v>-1.397959729656811E-2</v>
      </c>
      <c r="AS743" s="17">
        <v>-7.1742609111374145E-2</v>
      </c>
      <c r="AT743" s="17">
        <v>6.4204221344311752E-2</v>
      </c>
      <c r="AU743" s="17">
        <v>-3.4646287912494689E-2</v>
      </c>
      <c r="AW743" s="17">
        <v>-0.1138268477809586</v>
      </c>
      <c r="AX743" s="17">
        <v>9.9188873368616121E-2</v>
      </c>
      <c r="AZ743" s="17">
        <v>-7.4660982402728671E-2</v>
      </c>
      <c r="BA743" s="17">
        <v>-6.8666532628450988E-2</v>
      </c>
      <c r="BC743" s="17">
        <v>-8.0238933174498428E-2</v>
      </c>
      <c r="BD743" s="17">
        <v>-8.4043770808179624E-2</v>
      </c>
      <c r="BE743" s="17">
        <v>-0.12671223416339389</v>
      </c>
      <c r="BF743" s="17">
        <v>-8.3010221997422085E-2</v>
      </c>
      <c r="BG743" s="17">
        <v>2.555799304309209E-2</v>
      </c>
      <c r="BH743" s="17">
        <v>3.6361458041678903E-2</v>
      </c>
      <c r="BI743" s="17">
        <v>-5.4128146403334521E-2</v>
      </c>
      <c r="BK743" s="17">
        <v>-0.1034186559339888</v>
      </c>
      <c r="BL743" s="17">
        <v>-0.1106812531925003</v>
      </c>
      <c r="BM743" s="17">
        <v>4.8840012748473938E-2</v>
      </c>
      <c r="BN743" s="17">
        <v>-6.0114887703315439E-2</v>
      </c>
      <c r="BO743" s="17">
        <v>4.9717639833119907E-2</v>
      </c>
      <c r="BQ743" s="17">
        <v>-0.1413666801575803</v>
      </c>
      <c r="BR743" s="17">
        <v>-4.0584332671206308E-4</v>
      </c>
      <c r="BS743" s="17">
        <v>-9.922454460709601E-2</v>
      </c>
      <c r="BT743" s="17">
        <v>5.1548062823690843E-2</v>
      </c>
      <c r="BU743" s="17">
        <v>-4.6566744381541007E-2</v>
      </c>
      <c r="BV743" s="17">
        <v>-2.0057903087875029E-2</v>
      </c>
      <c r="BW743" s="17">
        <v>3.0235209765543111E-2</v>
      </c>
      <c r="BX743" s="17">
        <v>-0.17817167814589521</v>
      </c>
      <c r="BZ743" s="17">
        <v>-0.1408702920151802</v>
      </c>
      <c r="CA743" s="17">
        <v>-2.0681528181361101E-2</v>
      </c>
      <c r="CB743" s="17">
        <v>-0.15607548092141499</v>
      </c>
      <c r="CC743" s="17">
        <v>-0.1232043285396134</v>
      </c>
      <c r="CD743" s="17">
        <v>-6.2701581916923294E-2</v>
      </c>
      <c r="CE743" s="17">
        <v>-0.18752705456862401</v>
      </c>
      <c r="CF743" s="17">
        <v>2.7471131383998121E-2</v>
      </c>
      <c r="CG743" s="17">
        <v>-1.455862952179662E-2</v>
      </c>
      <c r="CI743" s="17">
        <v>-0.1028082660833335</v>
      </c>
      <c r="CJ743" s="17">
        <v>1.688859777709073E-2</v>
      </c>
      <c r="CK743" s="17">
        <v>-0.15631001413112419</v>
      </c>
      <c r="CL743" s="17">
        <v>-3.6423001453252501E-2</v>
      </c>
      <c r="CM743" s="17">
        <v>-6.505776347265857E-2</v>
      </c>
      <c r="CN743" s="17">
        <v>1.9239571335800929E-2</v>
      </c>
      <c r="CO743" s="17">
        <v>-9.4046635500507625E-2</v>
      </c>
      <c r="CP743" s="17">
        <v>-0.27614224169767188</v>
      </c>
    </row>
    <row r="745" spans="2:94" ht="90" x14ac:dyDescent="0.25">
      <c r="B745" s="14" t="s">
        <v>194</v>
      </c>
    </row>
    <row r="746" spans="2:94" x14ac:dyDescent="0.25">
      <c r="B746" s="15" t="s">
        <v>15</v>
      </c>
    </row>
    <row r="747" spans="2:94" x14ac:dyDescent="0.25">
      <c r="B747" s="14" t="s">
        <v>139</v>
      </c>
      <c r="C747" s="17">
        <v>0.35544413626576371</v>
      </c>
      <c r="D747" s="17">
        <v>0.28328619740678163</v>
      </c>
      <c r="E747" s="17">
        <v>0.32764184947656211</v>
      </c>
      <c r="F747" s="17">
        <v>0.33811040334771469</v>
      </c>
      <c r="G747" s="17">
        <v>0.31058633292240218</v>
      </c>
      <c r="H747" s="17">
        <v>0.41176980426053172</v>
      </c>
      <c r="I747" s="17">
        <v>0.43831896782832769</v>
      </c>
      <c r="K747" s="17">
        <v>0.39966641157945071</v>
      </c>
      <c r="L747" s="17">
        <v>0.31289830931384399</v>
      </c>
      <c r="N747" s="17">
        <v>0.3579035511350882</v>
      </c>
      <c r="O747" s="17">
        <v>0.36636713134544641</v>
      </c>
      <c r="P747" s="17">
        <v>0.3488434826570383</v>
      </c>
      <c r="Q747" s="17">
        <v>0.40137942155425382</v>
      </c>
      <c r="R747" s="17">
        <v>0.36363243746170471</v>
      </c>
      <c r="S747" s="17">
        <v>0.2438732950943068</v>
      </c>
      <c r="T747" s="17">
        <v>0.38881380512076918</v>
      </c>
      <c r="U747" s="17">
        <v>0.37050069313056438</v>
      </c>
      <c r="V747" s="17">
        <v>0.32117365314260421</v>
      </c>
      <c r="W747" s="17">
        <v>0.34818550208570742</v>
      </c>
      <c r="X747" s="17">
        <v>0.38595658039282438</v>
      </c>
      <c r="Z747" s="17">
        <v>0.40882855326862211</v>
      </c>
      <c r="AA747" s="17">
        <v>0.33276880589312502</v>
      </c>
      <c r="AB747" s="17">
        <v>0.36744388787696658</v>
      </c>
      <c r="AC747" s="17">
        <v>0.3120335447878867</v>
      </c>
      <c r="AE747" s="17">
        <v>0.22689956351446869</v>
      </c>
      <c r="AF747" s="17">
        <v>0.26707932161883008</v>
      </c>
      <c r="AG747" s="17">
        <v>0.31365474141671862</v>
      </c>
      <c r="AH747" s="17">
        <v>0.25580227837699288</v>
      </c>
      <c r="AI747" s="17">
        <v>0.34145967172173952</v>
      </c>
      <c r="AJ747" s="17">
        <v>0.36737086811623071</v>
      </c>
      <c r="AK747" s="17">
        <v>0.35125407127768632</v>
      </c>
      <c r="AL747" s="17">
        <v>0.35174271210545149</v>
      </c>
      <c r="AM747" s="17">
        <v>0.35313526576642518</v>
      </c>
      <c r="AN747" s="17">
        <v>0.42987055277333952</v>
      </c>
      <c r="AO747" s="17">
        <v>0.38838530568700691</v>
      </c>
      <c r="AP747" s="17">
        <v>0.37956359562896019</v>
      </c>
      <c r="AQ747" s="17">
        <v>0.39992191384268011</v>
      </c>
      <c r="AR747" s="17">
        <v>0.39766145626568672</v>
      </c>
      <c r="AS747" s="17">
        <v>0.46160322230437179</v>
      </c>
      <c r="AT747" s="17">
        <v>0.43216404703673411</v>
      </c>
      <c r="AU747" s="17">
        <v>0.25033285953508783</v>
      </c>
      <c r="AW747" s="17">
        <v>0.35852829996696362</v>
      </c>
      <c r="AX747" s="17">
        <v>0.34325047057577468</v>
      </c>
      <c r="AZ747" s="17">
        <v>0.38051345386051288</v>
      </c>
      <c r="BA747" s="17">
        <v>0.31574295646202039</v>
      </c>
      <c r="BC747" s="17">
        <v>0.3399763865737665</v>
      </c>
      <c r="BD747" s="17">
        <v>0.3127704196143104</v>
      </c>
      <c r="BE747" s="17">
        <v>0.41812235430514461</v>
      </c>
      <c r="BF747" s="17">
        <v>0.37548458492373771</v>
      </c>
      <c r="BG747" s="17">
        <v>0.43115516149341548</v>
      </c>
      <c r="BH747" s="17">
        <v>0.45278353784018988</v>
      </c>
      <c r="BI747" s="17">
        <v>0.20146826871014181</v>
      </c>
      <c r="BK747" s="17">
        <v>0.38738949883023199</v>
      </c>
      <c r="BL747" s="17">
        <v>0.39851736264382243</v>
      </c>
      <c r="BM747" s="17">
        <v>0.28308716590866451</v>
      </c>
      <c r="BN747" s="17">
        <v>0.25206586069928988</v>
      </c>
      <c r="BO747" s="17">
        <v>0.14844374294771459</v>
      </c>
      <c r="BQ747" s="17">
        <v>0.42432527162027223</v>
      </c>
      <c r="BR747" s="17">
        <v>0.37209946480524919</v>
      </c>
      <c r="BS747" s="17">
        <v>0.39641582370544731</v>
      </c>
      <c r="BT747" s="17">
        <v>0.3527188785486971</v>
      </c>
      <c r="BU747" s="17">
        <v>0.37472624873359978</v>
      </c>
      <c r="BV747" s="17">
        <v>0.247376489827942</v>
      </c>
      <c r="BW747" s="17">
        <v>0.20987111820837009</v>
      </c>
      <c r="BX747" s="17">
        <v>0.30172968493442681</v>
      </c>
      <c r="BZ747" s="17">
        <v>0.42314477430922792</v>
      </c>
      <c r="CA747" s="17">
        <v>0.40140005227766862</v>
      </c>
      <c r="CB747" s="17">
        <v>0.33492715143922891</v>
      </c>
      <c r="CC747" s="17">
        <v>0.31411576111611028</v>
      </c>
      <c r="CD747" s="17">
        <v>0.35679420233644382</v>
      </c>
      <c r="CE747" s="17">
        <v>0.37510355509193061</v>
      </c>
      <c r="CF747" s="17">
        <v>0.12739414201669211</v>
      </c>
      <c r="CG747" s="17">
        <v>0.27252125657357418</v>
      </c>
      <c r="CI747" s="17">
        <v>0.42380934846805762</v>
      </c>
      <c r="CJ747" s="17">
        <v>0.420675240996569</v>
      </c>
      <c r="CK747" s="17">
        <v>0.37272290932818408</v>
      </c>
      <c r="CL747" s="17">
        <v>0.27701773163432752</v>
      </c>
      <c r="CM747" s="17">
        <v>0.3771798527290588</v>
      </c>
      <c r="CN747" s="17">
        <v>0.18026215220304409</v>
      </c>
      <c r="CO747" s="17">
        <v>0.2600718249582723</v>
      </c>
      <c r="CP747" s="17">
        <v>0.34444744123338999</v>
      </c>
    </row>
    <row r="748" spans="2:94" x14ac:dyDescent="0.25">
      <c r="B748" s="14" t="s">
        <v>140</v>
      </c>
      <c r="C748" s="17">
        <v>0.18141530005699169</v>
      </c>
      <c r="D748" s="17">
        <v>0.23890465027735661</v>
      </c>
      <c r="E748" s="17">
        <v>0.20143205699037731</v>
      </c>
      <c r="F748" s="17">
        <v>0.16888781211045981</v>
      </c>
      <c r="G748" s="17">
        <v>0.17524741427007409</v>
      </c>
      <c r="H748" s="17">
        <v>0.16740484342961789</v>
      </c>
      <c r="I748" s="17">
        <v>0.1517519497837293</v>
      </c>
      <c r="K748" s="17">
        <v>0.19349922484860391</v>
      </c>
      <c r="L748" s="17">
        <v>0.1685542721540107</v>
      </c>
      <c r="N748" s="17">
        <v>0.33530921137897551</v>
      </c>
      <c r="O748" s="17">
        <v>0.2105071466386261</v>
      </c>
      <c r="P748" s="17">
        <v>0.175737922239278</v>
      </c>
      <c r="Q748" s="17">
        <v>0.14729315904512921</v>
      </c>
      <c r="R748" s="17">
        <v>0.14833257926353219</v>
      </c>
      <c r="S748" s="17">
        <v>0.22910758267380929</v>
      </c>
      <c r="T748" s="17">
        <v>0.1462063996863496</v>
      </c>
      <c r="U748" s="17">
        <v>0.12463922122201181</v>
      </c>
      <c r="V748" s="17">
        <v>0.21145035585214361</v>
      </c>
      <c r="W748" s="17">
        <v>0.15149505700434759</v>
      </c>
      <c r="X748" s="17">
        <v>0.13049463533320901</v>
      </c>
      <c r="Z748" s="17">
        <v>0.1790718420654297</v>
      </c>
      <c r="AA748" s="17">
        <v>0.18502180136346411</v>
      </c>
      <c r="AB748" s="17">
        <v>0.19081332201515</v>
      </c>
      <c r="AC748" s="17">
        <v>0.17082261108643529</v>
      </c>
      <c r="AE748" s="17">
        <v>0.149839036018202</v>
      </c>
      <c r="AF748" s="17">
        <v>0.14391617924161421</v>
      </c>
      <c r="AG748" s="17">
        <v>0.21185462540040861</v>
      </c>
      <c r="AH748" s="17">
        <v>0.17799260170102379</v>
      </c>
      <c r="AI748" s="17">
        <v>0.19844488803963081</v>
      </c>
      <c r="AJ748" s="17">
        <v>0.1726768303221394</v>
      </c>
      <c r="AK748" s="17">
        <v>0.21184182920233041</v>
      </c>
      <c r="AL748" s="17">
        <v>0.18072887100535159</v>
      </c>
      <c r="AM748" s="17">
        <v>0.19866438168863779</v>
      </c>
      <c r="AN748" s="17">
        <v>0.1349738353428471</v>
      </c>
      <c r="AO748" s="17">
        <v>0.17453976623022111</v>
      </c>
      <c r="AP748" s="17">
        <v>0.20084315404951719</v>
      </c>
      <c r="AQ748" s="17">
        <v>0.21161316510165309</v>
      </c>
      <c r="AR748" s="17">
        <v>0.13706895111361381</v>
      </c>
      <c r="AS748" s="17">
        <v>0.18649789007976311</v>
      </c>
      <c r="AT748" s="17">
        <v>0.17823464963559141</v>
      </c>
      <c r="AU748" s="17">
        <v>0.1093130414013085</v>
      </c>
      <c r="AW748" s="17">
        <v>0.17767968365937861</v>
      </c>
      <c r="AX748" s="17">
        <v>0.2022766778269843</v>
      </c>
      <c r="AZ748" s="17">
        <v>0.1754167774953011</v>
      </c>
      <c r="BA748" s="17">
        <v>0.190914897398579</v>
      </c>
      <c r="BC748" s="17">
        <v>0.16354762413751259</v>
      </c>
      <c r="BD748" s="17">
        <v>0.2005957421920237</v>
      </c>
      <c r="BE748" s="17">
        <v>0.21397587011970681</v>
      </c>
      <c r="BF748" s="17">
        <v>0.17261232179784439</v>
      </c>
      <c r="BG748" s="17">
        <v>0.16541481454212589</v>
      </c>
      <c r="BH748" s="17">
        <v>0.23108837752783429</v>
      </c>
      <c r="BI748" s="17">
        <v>0.1515948593728095</v>
      </c>
      <c r="BK748" s="17">
        <v>0.1869820759279916</v>
      </c>
      <c r="BL748" s="17">
        <v>0.1734631735179144</v>
      </c>
      <c r="BM748" s="17">
        <v>0.16605705269579951</v>
      </c>
      <c r="BN748" s="17">
        <v>0.2334745109748651</v>
      </c>
      <c r="BO748" s="17">
        <v>0.1129319964021782</v>
      </c>
      <c r="BQ748" s="17">
        <v>0.1624013273386202</v>
      </c>
      <c r="BR748" s="17">
        <v>0.18987914850570661</v>
      </c>
      <c r="BS748" s="17">
        <v>0.15598802026076561</v>
      </c>
      <c r="BT748" s="17">
        <v>0.24952764182422521</v>
      </c>
      <c r="BU748" s="17">
        <v>0.1919690389532103</v>
      </c>
      <c r="BV748" s="17">
        <v>0.1637500989738094</v>
      </c>
      <c r="BW748" s="17">
        <v>0.15689687907484109</v>
      </c>
      <c r="BX748" s="17">
        <v>0.22628891561083991</v>
      </c>
      <c r="BZ748" s="17">
        <v>0.14968884267238261</v>
      </c>
      <c r="CA748" s="17">
        <v>0.1743214590693728</v>
      </c>
      <c r="CB748" s="17">
        <v>0.19315007989023619</v>
      </c>
      <c r="CC748" s="17">
        <v>0.22014441514398031</v>
      </c>
      <c r="CD748" s="17">
        <v>0.19402670486840251</v>
      </c>
      <c r="CE748" s="17">
        <v>0.31766183510594043</v>
      </c>
      <c r="CF748" s="17">
        <v>9.4790290850758713E-2</v>
      </c>
      <c r="CG748" s="17">
        <v>0.17691288747622</v>
      </c>
      <c r="CI748" s="17">
        <v>0.1575032635173246</v>
      </c>
      <c r="CJ748" s="17">
        <v>0.16659899611108289</v>
      </c>
      <c r="CK748" s="17">
        <v>0.1793340855497132</v>
      </c>
      <c r="CL748" s="17">
        <v>0.22165309123215041</v>
      </c>
      <c r="CM748" s="17">
        <v>0.199220417327407</v>
      </c>
      <c r="CN748" s="17">
        <v>0.15306991637154169</v>
      </c>
      <c r="CO748" s="17">
        <v>0.12779953240005429</v>
      </c>
      <c r="CP748" s="17">
        <v>0.24451322300451689</v>
      </c>
    </row>
    <row r="749" spans="2:94" x14ac:dyDescent="0.25">
      <c r="B749" s="14" t="s">
        <v>141</v>
      </c>
      <c r="C749" s="17">
        <v>0.17402883620877199</v>
      </c>
      <c r="D749" s="17">
        <v>4.438154712942502E-2</v>
      </c>
      <c r="E749" s="17">
        <v>0.1262097924861848</v>
      </c>
      <c r="F749" s="17">
        <v>0.16922259123725489</v>
      </c>
      <c r="G749" s="17">
        <v>0.13533891865232811</v>
      </c>
      <c r="H749" s="17">
        <v>0.24436496083091369</v>
      </c>
      <c r="I749" s="17">
        <v>0.28656701804459839</v>
      </c>
      <c r="K749" s="17">
        <v>0.20616718673084669</v>
      </c>
      <c r="L749" s="17">
        <v>0.14434403715983329</v>
      </c>
      <c r="N749" s="17">
        <v>2.259433975611275E-2</v>
      </c>
      <c r="O749" s="17">
        <v>0.1558599847068203</v>
      </c>
      <c r="P749" s="17">
        <v>0.17310556041776029</v>
      </c>
      <c r="Q749" s="17">
        <v>0.25408626250912458</v>
      </c>
      <c r="R749" s="17">
        <v>0.21529985819817249</v>
      </c>
      <c r="S749" s="17">
        <v>1.476571242049751E-2</v>
      </c>
      <c r="T749" s="17">
        <v>0.24260740543441961</v>
      </c>
      <c r="U749" s="17">
        <v>0.24586147190855259</v>
      </c>
      <c r="V749" s="17">
        <v>0.1097232972904605</v>
      </c>
      <c r="W749" s="17">
        <v>0.19669044508135991</v>
      </c>
      <c r="X749" s="17">
        <v>0.25546194505961539</v>
      </c>
      <c r="Z749" s="17">
        <v>0.22975671120319241</v>
      </c>
      <c r="AA749" s="17">
        <v>0.14774700452966091</v>
      </c>
      <c r="AB749" s="17">
        <v>0.17663056586181661</v>
      </c>
      <c r="AC749" s="17">
        <v>0.14121093370145141</v>
      </c>
      <c r="AE749" s="17">
        <v>7.7060527496266712E-2</v>
      </c>
      <c r="AF749" s="17">
        <v>0.123163142377216</v>
      </c>
      <c r="AG749" s="17">
        <v>0.10180011601631</v>
      </c>
      <c r="AH749" s="17">
        <v>7.7809676675969053E-2</v>
      </c>
      <c r="AI749" s="17">
        <v>0.14301478368210871</v>
      </c>
      <c r="AJ749" s="17">
        <v>0.19469403779409131</v>
      </c>
      <c r="AK749" s="17">
        <v>0.13941224207535591</v>
      </c>
      <c r="AL749" s="17">
        <v>0.17101384110010001</v>
      </c>
      <c r="AM749" s="17">
        <v>0.15447088407778739</v>
      </c>
      <c r="AN749" s="17">
        <v>0.29489671743049239</v>
      </c>
      <c r="AO749" s="17">
        <v>0.2138455394567858</v>
      </c>
      <c r="AP749" s="17">
        <v>0.178720441579443</v>
      </c>
      <c r="AQ749" s="17">
        <v>0.18830874874102699</v>
      </c>
      <c r="AR749" s="17">
        <v>0.26059250515207288</v>
      </c>
      <c r="AS749" s="17">
        <v>0.2751053322246087</v>
      </c>
      <c r="AT749" s="17">
        <v>0.25392939740114268</v>
      </c>
      <c r="AU749" s="17">
        <v>0.14101981813377931</v>
      </c>
      <c r="AW749" s="17">
        <v>0.18084861630758511</v>
      </c>
      <c r="AX749" s="17">
        <v>0.14097379274879049</v>
      </c>
      <c r="AZ749" s="17">
        <v>0.20509667636521181</v>
      </c>
      <c r="BA749" s="17">
        <v>0.12482805906344149</v>
      </c>
      <c r="BC749" s="17">
        <v>0.17642876243625391</v>
      </c>
      <c r="BD749" s="17">
        <v>0.11217467742228671</v>
      </c>
      <c r="BE749" s="17">
        <v>0.20414648418543779</v>
      </c>
      <c r="BF749" s="17">
        <v>0.20287226312589329</v>
      </c>
      <c r="BG749" s="17">
        <v>0.26574034695128962</v>
      </c>
      <c r="BH749" s="17">
        <v>0.22169516031235559</v>
      </c>
      <c r="BI749" s="17">
        <v>4.9873409337332281E-2</v>
      </c>
      <c r="BK749" s="17">
        <v>0.2004074229022404</v>
      </c>
      <c r="BL749" s="17">
        <v>0.22505418912590799</v>
      </c>
      <c r="BM749" s="17">
        <v>0.1170301132128649</v>
      </c>
      <c r="BN749" s="17">
        <v>1.8591349724424829E-2</v>
      </c>
      <c r="BO749" s="17">
        <v>3.5511746545536391E-2</v>
      </c>
      <c r="BQ749" s="17">
        <v>0.261923944281652</v>
      </c>
      <c r="BR749" s="17">
        <v>0.18222031629954269</v>
      </c>
      <c r="BS749" s="17">
        <v>0.2404278034446817</v>
      </c>
      <c r="BT749" s="17">
        <v>0.1031912367244719</v>
      </c>
      <c r="BU749" s="17">
        <v>0.18275720978038951</v>
      </c>
      <c r="BV749" s="17">
        <v>8.3626390854132593E-2</v>
      </c>
      <c r="BW749" s="17">
        <v>5.2974239133529027E-2</v>
      </c>
      <c r="BX749" s="17">
        <v>7.5440769323586898E-2</v>
      </c>
      <c r="BZ749" s="17">
        <v>0.27345593163684528</v>
      </c>
      <c r="CA749" s="17">
        <v>0.22707859320829579</v>
      </c>
      <c r="CB749" s="17">
        <v>0.14177707154899269</v>
      </c>
      <c r="CC749" s="17">
        <v>9.3971345972130083E-2</v>
      </c>
      <c r="CD749" s="17">
        <v>0.16276749746804131</v>
      </c>
      <c r="CE749" s="17">
        <v>5.7441719985990243E-2</v>
      </c>
      <c r="CF749" s="17">
        <v>3.2603851165933423E-2</v>
      </c>
      <c r="CG749" s="17">
        <v>9.5608369097354179E-2</v>
      </c>
      <c r="CI749" s="17">
        <v>0.26630608495073299</v>
      </c>
      <c r="CJ749" s="17">
        <v>0.25407624488548608</v>
      </c>
      <c r="CK749" s="17">
        <v>0.19338882377847089</v>
      </c>
      <c r="CL749" s="17">
        <v>5.5364640402177118E-2</v>
      </c>
      <c r="CM749" s="17">
        <v>0.17795943540165179</v>
      </c>
      <c r="CN749" s="17">
        <v>2.7192235831502379E-2</v>
      </c>
      <c r="CO749" s="17">
        <v>0.13227229255821801</v>
      </c>
      <c r="CP749" s="17">
        <v>9.9934218228873078E-2</v>
      </c>
    </row>
    <row r="751" spans="2:94" ht="90" x14ac:dyDescent="0.25">
      <c r="B751" s="14" t="s">
        <v>194</v>
      </c>
    </row>
    <row r="752" spans="2:94" x14ac:dyDescent="0.25">
      <c r="B752" s="15" t="s">
        <v>15</v>
      </c>
    </row>
    <row r="753" spans="2:94" x14ac:dyDescent="0.25">
      <c r="B753" s="14" t="s">
        <v>139</v>
      </c>
      <c r="C753" s="17">
        <v>0.29406918159939949</v>
      </c>
      <c r="D753" s="17">
        <v>0.29303754429909251</v>
      </c>
      <c r="E753" s="17">
        <v>0.31317151844627072</v>
      </c>
      <c r="F753" s="17">
        <v>0.30573920380246739</v>
      </c>
      <c r="G753" s="17">
        <v>0.27756808466664029</v>
      </c>
      <c r="H753" s="17">
        <v>0.30062855752114692</v>
      </c>
      <c r="I753" s="17">
        <v>0.27868319265017277</v>
      </c>
      <c r="K753" s="17">
        <v>0.33631489056225361</v>
      </c>
      <c r="L753" s="17">
        <v>0.25427426677057341</v>
      </c>
      <c r="N753" s="17">
        <v>0.3232076867719258</v>
      </c>
      <c r="O753" s="17">
        <v>0.25255490014598481</v>
      </c>
      <c r="P753" s="17">
        <v>0.26896271311143949</v>
      </c>
      <c r="Q753" s="17">
        <v>0.32701293059330888</v>
      </c>
      <c r="R753" s="17">
        <v>0.26747739116120089</v>
      </c>
      <c r="S753" s="17">
        <v>0.2724598994816772</v>
      </c>
      <c r="T753" s="17">
        <v>0.28509703478311488</v>
      </c>
      <c r="U753" s="17">
        <v>0.29139180211675519</v>
      </c>
      <c r="V753" s="17">
        <v>0.30240253024660019</v>
      </c>
      <c r="W753" s="17">
        <v>0.27704289780014901</v>
      </c>
      <c r="X753" s="17">
        <v>0.32332205960865612</v>
      </c>
      <c r="Z753" s="17">
        <v>0.33600754500740992</v>
      </c>
      <c r="AA753" s="17">
        <v>0.27290613002850922</v>
      </c>
      <c r="AB753" s="17">
        <v>0.30826749832533401</v>
      </c>
      <c r="AC753" s="17">
        <v>0.25979085082601949</v>
      </c>
      <c r="AE753" s="17">
        <v>0.14216820848897471</v>
      </c>
      <c r="AF753" s="17">
        <v>0.27165867099803148</v>
      </c>
      <c r="AG753" s="17">
        <v>0.26131919553649308</v>
      </c>
      <c r="AH753" s="17">
        <v>0.22576234392440889</v>
      </c>
      <c r="AI753" s="17">
        <v>0.29960652750337319</v>
      </c>
      <c r="AJ753" s="17">
        <v>0.29626316548121978</v>
      </c>
      <c r="AK753" s="17">
        <v>0.25993282519184108</v>
      </c>
      <c r="AL753" s="17">
        <v>0.3161591378035622</v>
      </c>
      <c r="AM753" s="17">
        <v>0.33110251168092492</v>
      </c>
      <c r="AN753" s="17">
        <v>0.29068220546583928</v>
      </c>
      <c r="AO753" s="17">
        <v>0.3049139581187244</v>
      </c>
      <c r="AP753" s="17">
        <v>0.29703820131949971</v>
      </c>
      <c r="AQ753" s="17">
        <v>0.38404675894450002</v>
      </c>
      <c r="AR753" s="17">
        <v>0.29395891021463222</v>
      </c>
      <c r="AS753" s="17">
        <v>0.30252338874607398</v>
      </c>
      <c r="AT753" s="17">
        <v>0.40389545590592357</v>
      </c>
      <c r="AU753" s="17">
        <v>0.19704559494397419</v>
      </c>
      <c r="AW753" s="17">
        <v>0.28299074705429361</v>
      </c>
      <c r="AX753" s="17">
        <v>0.34273665410702231</v>
      </c>
      <c r="AZ753" s="17">
        <v>0.30854087700074162</v>
      </c>
      <c r="BA753" s="17">
        <v>0.27115099170363538</v>
      </c>
      <c r="BC753" s="17">
        <v>0.26782203064550109</v>
      </c>
      <c r="BD753" s="17">
        <v>0.26001374845213437</v>
      </c>
      <c r="BE753" s="17">
        <v>0.32655613022645069</v>
      </c>
      <c r="BF753" s="17">
        <v>0.31113624006943502</v>
      </c>
      <c r="BG753" s="17">
        <v>0.38417542084818918</v>
      </c>
      <c r="BH753" s="17">
        <v>0.46134850887903828</v>
      </c>
      <c r="BI753" s="17">
        <v>0.18534705091043621</v>
      </c>
      <c r="BK753" s="17">
        <v>0.32451178238288858</v>
      </c>
      <c r="BL753" s="17">
        <v>0.29060345975935298</v>
      </c>
      <c r="BM753" s="17">
        <v>0.27092743655493112</v>
      </c>
      <c r="BN753" s="17">
        <v>0.24846702819432209</v>
      </c>
      <c r="BO753" s="17">
        <v>0.1796313718135252</v>
      </c>
      <c r="BQ753" s="17">
        <v>0.31761969776145599</v>
      </c>
      <c r="BR753" s="17">
        <v>0.3375693884258536</v>
      </c>
      <c r="BS753" s="17">
        <v>0.32499485908836873</v>
      </c>
      <c r="BT753" s="17">
        <v>0.33058003443877632</v>
      </c>
      <c r="BU753" s="17">
        <v>0.28985204239723772</v>
      </c>
      <c r="BV753" s="17">
        <v>0.22031517111782961</v>
      </c>
      <c r="BW753" s="17">
        <v>0.1427792267826104</v>
      </c>
      <c r="BX753" s="17">
        <v>0.24677033003402979</v>
      </c>
      <c r="BZ753" s="17">
        <v>0.30058669178644748</v>
      </c>
      <c r="CA753" s="17">
        <v>0.35699973567535048</v>
      </c>
      <c r="CB753" s="17">
        <v>0.28098879807434868</v>
      </c>
      <c r="CC753" s="17">
        <v>0.32416097733675631</v>
      </c>
      <c r="CD753" s="17">
        <v>0.27937967404279951</v>
      </c>
      <c r="CE753" s="17">
        <v>0.34470648136442239</v>
      </c>
      <c r="CF753" s="17">
        <v>0.1065688131599314</v>
      </c>
      <c r="CG753" s="17">
        <v>0.22258967319077319</v>
      </c>
      <c r="CI753" s="17">
        <v>0.34079489026273801</v>
      </c>
      <c r="CJ753" s="17">
        <v>0.37987518728121578</v>
      </c>
      <c r="CK753" s="17">
        <v>0.32905263470645368</v>
      </c>
      <c r="CL753" s="17">
        <v>0.26422430868698599</v>
      </c>
      <c r="CM753" s="17">
        <v>0.27231528534752503</v>
      </c>
      <c r="CN753" s="17">
        <v>0.18751026797252621</v>
      </c>
      <c r="CO753" s="17">
        <v>0.16993662960354711</v>
      </c>
      <c r="CP753" s="17">
        <v>0.29041825007496352</v>
      </c>
    </row>
    <row r="754" spans="2:94" x14ac:dyDescent="0.25">
      <c r="B754" s="14" t="s">
        <v>140</v>
      </c>
      <c r="C754" s="17">
        <v>0.20002415422193379</v>
      </c>
      <c r="D754" s="17">
        <v>0.19406774824700779</v>
      </c>
      <c r="E754" s="17">
        <v>0.21528872010355651</v>
      </c>
      <c r="F754" s="17">
        <v>0.1748865041639564</v>
      </c>
      <c r="G754" s="17">
        <v>0.19922206191354991</v>
      </c>
      <c r="H754" s="17">
        <v>0.22137950125857511</v>
      </c>
      <c r="I754" s="17">
        <v>0.1982360682822189</v>
      </c>
      <c r="K754" s="17">
        <v>0.2057614637600835</v>
      </c>
      <c r="L754" s="17">
        <v>0.1942904423619097</v>
      </c>
      <c r="N754" s="17">
        <v>0.36317453033249519</v>
      </c>
      <c r="O754" s="17">
        <v>0.19354914893501279</v>
      </c>
      <c r="P754" s="17">
        <v>0.2005771560620094</v>
      </c>
      <c r="Q754" s="17">
        <v>0.17424090763109021</v>
      </c>
      <c r="R754" s="17">
        <v>0.21425605875874601</v>
      </c>
      <c r="S754" s="17">
        <v>0.16781035155062651</v>
      </c>
      <c r="T754" s="17">
        <v>0.1805776092134378</v>
      </c>
      <c r="U754" s="17">
        <v>0.1618578915870322</v>
      </c>
      <c r="V754" s="17">
        <v>0.20804423942844411</v>
      </c>
      <c r="W754" s="17">
        <v>0.17318549577621381</v>
      </c>
      <c r="X754" s="17">
        <v>0.15885614246882249</v>
      </c>
      <c r="Z754" s="17">
        <v>0.19522836998944351</v>
      </c>
      <c r="AA754" s="17">
        <v>0.19829413967697879</v>
      </c>
      <c r="AB754" s="17">
        <v>0.2140630626313102</v>
      </c>
      <c r="AC754" s="17">
        <v>0.19346978684784241</v>
      </c>
      <c r="AE754" s="17">
        <v>0.18091828391988771</v>
      </c>
      <c r="AF754" s="17">
        <v>0.1181371880595142</v>
      </c>
      <c r="AG754" s="17">
        <v>0.24094772950493529</v>
      </c>
      <c r="AH754" s="17">
        <v>0.18462770889297209</v>
      </c>
      <c r="AI754" s="17">
        <v>0.20346032247846629</v>
      </c>
      <c r="AJ754" s="17">
        <v>0.20628134078107549</v>
      </c>
      <c r="AK754" s="17">
        <v>0.23596245931736409</v>
      </c>
      <c r="AL754" s="17">
        <v>0.2089274712653095</v>
      </c>
      <c r="AM754" s="17">
        <v>0.18003410439825651</v>
      </c>
      <c r="AN754" s="17">
        <v>0.2276829109555393</v>
      </c>
      <c r="AO754" s="17">
        <v>0.18292208005951879</v>
      </c>
      <c r="AP754" s="17">
        <v>0.19579239530555051</v>
      </c>
      <c r="AQ754" s="17">
        <v>0.19213850591050091</v>
      </c>
      <c r="AR754" s="17">
        <v>0.15956121069173171</v>
      </c>
      <c r="AS754" s="17">
        <v>0.26922289282443052</v>
      </c>
      <c r="AT754" s="17">
        <v>0.2282190669613044</v>
      </c>
      <c r="AU754" s="17">
        <v>9.5484866548987676E-2</v>
      </c>
      <c r="AW754" s="17">
        <v>0.2035653214287684</v>
      </c>
      <c r="AX754" s="17">
        <v>0.19029313717503141</v>
      </c>
      <c r="AZ754" s="17">
        <v>0.21102950556651201</v>
      </c>
      <c r="BA754" s="17">
        <v>0.182595461522856</v>
      </c>
      <c r="BC754" s="17">
        <v>0.1835399125485413</v>
      </c>
      <c r="BD754" s="17">
        <v>0.22409675306436649</v>
      </c>
      <c r="BE754" s="17">
        <v>0.22006907180334029</v>
      </c>
      <c r="BF754" s="17">
        <v>0.19785160046625669</v>
      </c>
      <c r="BG754" s="17">
        <v>0.17355753327364609</v>
      </c>
      <c r="BH754" s="17">
        <v>0.19595270388731639</v>
      </c>
      <c r="BI754" s="17">
        <v>0.18342450790876949</v>
      </c>
      <c r="BK754" s="17">
        <v>0.21068572378509581</v>
      </c>
      <c r="BL754" s="17">
        <v>0.21614706481704141</v>
      </c>
      <c r="BM754" s="17">
        <v>0.16446767075521909</v>
      </c>
      <c r="BN754" s="17">
        <v>0.18584492287894819</v>
      </c>
      <c r="BO754" s="17">
        <v>0.11207949042096781</v>
      </c>
      <c r="BQ754" s="17">
        <v>0.20917910244467311</v>
      </c>
      <c r="BR754" s="17">
        <v>0.19320738383972341</v>
      </c>
      <c r="BS754" s="17">
        <v>0.1653741842714688</v>
      </c>
      <c r="BT754" s="17">
        <v>0.24482836042385769</v>
      </c>
      <c r="BU754" s="17">
        <v>0.18445758401175549</v>
      </c>
      <c r="BV754" s="17">
        <v>0.16380283401644871</v>
      </c>
      <c r="BW754" s="17">
        <v>0.17088416300129369</v>
      </c>
      <c r="BX754" s="17">
        <v>0.25320049351649671</v>
      </c>
      <c r="BZ754" s="17">
        <v>0.21027923894543249</v>
      </c>
      <c r="CA754" s="17">
        <v>0.18140607110456089</v>
      </c>
      <c r="CB754" s="17">
        <v>0.19878571497952049</v>
      </c>
      <c r="CC754" s="17">
        <v>0.20755759131917911</v>
      </c>
      <c r="CD754" s="17">
        <v>0.21479988917251819</v>
      </c>
      <c r="CE754" s="17">
        <v>0.35576153676148281</v>
      </c>
      <c r="CF754" s="17">
        <v>0.1082177091735546</v>
      </c>
      <c r="CG754" s="17">
        <v>0.17895138300023</v>
      </c>
      <c r="CI754" s="17">
        <v>0.2114480000504253</v>
      </c>
      <c r="CJ754" s="17">
        <v>0.17359305741792619</v>
      </c>
      <c r="CK754" s="17">
        <v>0.18871520789246721</v>
      </c>
      <c r="CL754" s="17">
        <v>0.2010048352714934</v>
      </c>
      <c r="CM754" s="17">
        <v>0.22874017850755249</v>
      </c>
      <c r="CN754" s="17">
        <v>0.1644598530124014</v>
      </c>
      <c r="CO754" s="17">
        <v>0.13129039695253431</v>
      </c>
      <c r="CP754" s="17">
        <v>0.27359554587493329</v>
      </c>
    </row>
    <row r="755" spans="2:94" x14ac:dyDescent="0.25">
      <c r="B755" s="14" t="s">
        <v>141</v>
      </c>
      <c r="C755" s="17">
        <v>9.4045027377465756E-2</v>
      </c>
      <c r="D755" s="17">
        <v>9.8969796052084696E-2</v>
      </c>
      <c r="E755" s="17">
        <v>9.7882798342714239E-2</v>
      </c>
      <c r="F755" s="17">
        <v>0.13085269963851101</v>
      </c>
      <c r="G755" s="17">
        <v>7.8346022753090383E-2</v>
      </c>
      <c r="H755" s="17">
        <v>7.9249056262571782E-2</v>
      </c>
      <c r="I755" s="17">
        <v>8.0447124367953898E-2</v>
      </c>
      <c r="K755" s="17">
        <v>0.13055342680217011</v>
      </c>
      <c r="L755" s="17">
        <v>5.9983824408663622E-2</v>
      </c>
      <c r="N755" s="17">
        <v>-3.9966843560569398E-2</v>
      </c>
      <c r="O755" s="17">
        <v>5.9005751210971957E-2</v>
      </c>
      <c r="P755" s="17">
        <v>6.8385557049430057E-2</v>
      </c>
      <c r="Q755" s="17">
        <v>0.15277202296221881</v>
      </c>
      <c r="R755" s="17">
        <v>5.3221332402454857E-2</v>
      </c>
      <c r="S755" s="17">
        <v>0.1046495479310507</v>
      </c>
      <c r="T755" s="17">
        <v>0.1045194255696771</v>
      </c>
      <c r="U755" s="17">
        <v>0.12953391052972299</v>
      </c>
      <c r="V755" s="17">
        <v>9.4358290818156165E-2</v>
      </c>
      <c r="W755" s="17">
        <v>0.1038574020239352</v>
      </c>
      <c r="X755" s="17">
        <v>0.16446591713983361</v>
      </c>
      <c r="Z755" s="17">
        <v>0.14077917501796641</v>
      </c>
      <c r="AA755" s="17">
        <v>7.4611990351530405E-2</v>
      </c>
      <c r="AB755" s="17">
        <v>9.4204435694023814E-2</v>
      </c>
      <c r="AC755" s="17">
        <v>6.6321063978177053E-2</v>
      </c>
      <c r="AE755" s="17">
        <v>-3.8750075430912967E-2</v>
      </c>
      <c r="AF755" s="17">
        <v>0.15352148293851731</v>
      </c>
      <c r="AG755" s="17">
        <v>2.037146603155782E-2</v>
      </c>
      <c r="AH755" s="17">
        <v>4.1134635031436828E-2</v>
      </c>
      <c r="AI755" s="17">
        <v>9.6146205024906894E-2</v>
      </c>
      <c r="AJ755" s="17">
        <v>8.9981824700144319E-2</v>
      </c>
      <c r="AK755" s="17">
        <v>2.3970365874477009E-2</v>
      </c>
      <c r="AL755" s="17">
        <v>0.1072316665382527</v>
      </c>
      <c r="AM755" s="17">
        <v>0.15106840728266849</v>
      </c>
      <c r="AN755" s="17">
        <v>6.2999294510300008E-2</v>
      </c>
      <c r="AO755" s="17">
        <v>0.1219918780592056</v>
      </c>
      <c r="AP755" s="17">
        <v>0.1012458060139492</v>
      </c>
      <c r="AQ755" s="17">
        <v>0.19190825303399911</v>
      </c>
      <c r="AR755" s="17">
        <v>0.13439769952290051</v>
      </c>
      <c r="AS755" s="17">
        <v>3.3300495921643518E-2</v>
      </c>
      <c r="AT755" s="17">
        <v>0.17567638894461921</v>
      </c>
      <c r="AU755" s="17">
        <v>0.1015607283949865</v>
      </c>
      <c r="AW755" s="17">
        <v>7.9425425625525237E-2</v>
      </c>
      <c r="AX755" s="17">
        <v>0.1524435169319909</v>
      </c>
      <c r="AZ755" s="17">
        <v>9.751137143422961E-2</v>
      </c>
      <c r="BA755" s="17">
        <v>8.8555530180779413E-2</v>
      </c>
      <c r="BC755" s="17">
        <v>8.4282118096959846E-2</v>
      </c>
      <c r="BD755" s="17">
        <v>3.5916995387767818E-2</v>
      </c>
      <c r="BE755" s="17">
        <v>0.1064870584231105</v>
      </c>
      <c r="BF755" s="17">
        <v>0.11328463960317819</v>
      </c>
      <c r="BG755" s="17">
        <v>0.21061788757454311</v>
      </c>
      <c r="BH755" s="17">
        <v>0.26539580499172188</v>
      </c>
      <c r="BI755" s="17">
        <v>1.9225430016666929E-3</v>
      </c>
      <c r="BK755" s="17">
        <v>0.1138260585977928</v>
      </c>
      <c r="BL755" s="17">
        <v>7.4456394942311627E-2</v>
      </c>
      <c r="BM755" s="17">
        <v>0.106459765799712</v>
      </c>
      <c r="BN755" s="17">
        <v>6.2622105315373905E-2</v>
      </c>
      <c r="BO755" s="17">
        <v>6.7551881392557397E-2</v>
      </c>
      <c r="BQ755" s="17">
        <v>0.10844059531678291</v>
      </c>
      <c r="BR755" s="17">
        <v>0.14436200458613019</v>
      </c>
      <c r="BS755" s="17">
        <v>0.1596206748168999</v>
      </c>
      <c r="BT755" s="17">
        <v>8.5751674014918594E-2</v>
      </c>
      <c r="BU755" s="17">
        <v>0.1053944583854822</v>
      </c>
      <c r="BV755" s="17">
        <v>5.6512337101380837E-2</v>
      </c>
      <c r="BW755" s="17">
        <v>-2.8104936218683239E-2</v>
      </c>
      <c r="BX755" s="17">
        <v>-6.4301634824668894E-3</v>
      </c>
      <c r="BZ755" s="17">
        <v>9.0307452841015046E-2</v>
      </c>
      <c r="CA755" s="17">
        <v>0.17559366457078959</v>
      </c>
      <c r="CB755" s="17">
        <v>8.2203083094828266E-2</v>
      </c>
      <c r="CC755" s="17">
        <v>0.11660338601757721</v>
      </c>
      <c r="CD755" s="17">
        <v>6.4579784870281209E-2</v>
      </c>
      <c r="CE755" s="17">
        <v>-1.105505539706042E-2</v>
      </c>
      <c r="CF755" s="17">
        <v>-1.648896013623224E-3</v>
      </c>
      <c r="CG755" s="17">
        <v>4.3638290190543223E-2</v>
      </c>
      <c r="CI755" s="17">
        <v>0.12934689021231269</v>
      </c>
      <c r="CJ755" s="17">
        <v>0.2062821298632897</v>
      </c>
      <c r="CK755" s="17">
        <v>0.1403374268139865</v>
      </c>
      <c r="CL755" s="17">
        <v>6.3219473415492555E-2</v>
      </c>
      <c r="CM755" s="17">
        <v>4.3575106839972573E-2</v>
      </c>
      <c r="CN755" s="17">
        <v>2.3050414960124801E-2</v>
      </c>
      <c r="CO755" s="17">
        <v>3.8646232651012719E-2</v>
      </c>
      <c r="CP755" s="17">
        <v>1.6822704200030181E-2</v>
      </c>
    </row>
    <row r="757" spans="2:94" ht="90" x14ac:dyDescent="0.25">
      <c r="B757" s="14" t="s">
        <v>194</v>
      </c>
    </row>
    <row r="758" spans="2:94" x14ac:dyDescent="0.25">
      <c r="B758" s="15" t="s">
        <v>15</v>
      </c>
    </row>
    <row r="759" spans="2:94" x14ac:dyDescent="0.25">
      <c r="B759" s="14" t="s">
        <v>139</v>
      </c>
      <c r="C759" s="17">
        <v>0.49233941283581928</v>
      </c>
      <c r="D759" s="17">
        <v>0.37959960633771272</v>
      </c>
      <c r="E759" s="17">
        <v>0.46747556227974107</v>
      </c>
      <c r="F759" s="17">
        <v>0.47296244719405578</v>
      </c>
      <c r="G759" s="17">
        <v>0.50201786866343956</v>
      </c>
      <c r="H759" s="17">
        <v>0.58283772853738003</v>
      </c>
      <c r="I759" s="17">
        <v>0.53409464527966133</v>
      </c>
      <c r="K759" s="17">
        <v>0.54393838231593372</v>
      </c>
      <c r="L759" s="17">
        <v>0.44075839193366823</v>
      </c>
      <c r="N759" s="17">
        <v>0.7504752911424466</v>
      </c>
      <c r="O759" s="17">
        <v>0.50167283202405977</v>
      </c>
      <c r="P759" s="17">
        <v>0.46088762675215877</v>
      </c>
      <c r="Q759" s="17">
        <v>0.51601660158386686</v>
      </c>
      <c r="R759" s="17">
        <v>0.4490546011398529</v>
      </c>
      <c r="S759" s="17">
        <v>0.43800269263853259</v>
      </c>
      <c r="T759" s="17">
        <v>0.44452105967066657</v>
      </c>
      <c r="U759" s="17">
        <v>0.47578678851251699</v>
      </c>
      <c r="V759" s="17">
        <v>0.45123746924971547</v>
      </c>
      <c r="W759" s="17">
        <v>0.45545348049246881</v>
      </c>
      <c r="X759" s="17">
        <v>0.4763103585982893</v>
      </c>
      <c r="Z759" s="17">
        <v>0.56684569726560963</v>
      </c>
      <c r="AA759" s="17">
        <v>0.48901868414952698</v>
      </c>
      <c r="AB759" s="17">
        <v>0.49142244408200048</v>
      </c>
      <c r="AC759" s="17">
        <v>0.41652803172555353</v>
      </c>
      <c r="AE759" s="17">
        <v>0.27616320750724233</v>
      </c>
      <c r="AF759" s="17">
        <v>0.35389966056954653</v>
      </c>
      <c r="AG759" s="17">
        <v>0.40925854218465729</v>
      </c>
      <c r="AH759" s="17">
        <v>0.41769684355072501</v>
      </c>
      <c r="AI759" s="17">
        <v>0.50717373947097089</v>
      </c>
      <c r="AJ759" s="17">
        <v>0.51357916563797401</v>
      </c>
      <c r="AK759" s="17">
        <v>0.50331811616301125</v>
      </c>
      <c r="AL759" s="17">
        <v>0.46985931096457811</v>
      </c>
      <c r="AM759" s="17">
        <v>0.51799336116980377</v>
      </c>
      <c r="AN759" s="17">
        <v>0.50532313607321844</v>
      </c>
      <c r="AO759" s="17">
        <v>0.54059572138203671</v>
      </c>
      <c r="AP759" s="17">
        <v>0.50589753241540081</v>
      </c>
      <c r="AQ759" s="17">
        <v>0.61418521125178127</v>
      </c>
      <c r="AR759" s="17">
        <v>0.52596565199744327</v>
      </c>
      <c r="AS759" s="17">
        <v>0.57577514993691159</v>
      </c>
      <c r="AT759" s="17">
        <v>0.59973941167759348</v>
      </c>
      <c r="AU759" s="17">
        <v>0.31248095302506051</v>
      </c>
      <c r="AW759" s="17">
        <v>0.50134931745877709</v>
      </c>
      <c r="AX759" s="17">
        <v>0.45852048836058668</v>
      </c>
      <c r="AZ759" s="17">
        <v>0.51667895099156702</v>
      </c>
      <c r="BA759" s="17">
        <v>0.45379395275262141</v>
      </c>
      <c r="BC759" s="17">
        <v>0.44718970577701311</v>
      </c>
      <c r="BD759" s="17">
        <v>0.45118491671135852</v>
      </c>
      <c r="BE759" s="17">
        <v>0.61729007871555752</v>
      </c>
      <c r="BF759" s="17">
        <v>0.51932213903102564</v>
      </c>
      <c r="BG759" s="17">
        <v>0.57117177552244469</v>
      </c>
      <c r="BH759" s="17">
        <v>0.52311156262176939</v>
      </c>
      <c r="BI759" s="17">
        <v>0.34105320809842071</v>
      </c>
      <c r="BK759" s="17">
        <v>0.55715972596496877</v>
      </c>
      <c r="BL759" s="17">
        <v>0.50629674689853421</v>
      </c>
      <c r="BM759" s="17">
        <v>0.41166169877343523</v>
      </c>
      <c r="BN759" s="17">
        <v>0.38859659567107352</v>
      </c>
      <c r="BO759" s="17">
        <v>0.20602367411351191</v>
      </c>
      <c r="BQ759" s="17">
        <v>0.52693914726968527</v>
      </c>
      <c r="BR759" s="17">
        <v>0.51629575732050381</v>
      </c>
      <c r="BS759" s="17">
        <v>0.50652597773333574</v>
      </c>
      <c r="BT759" s="17">
        <v>0.52412700762983211</v>
      </c>
      <c r="BU759" s="17">
        <v>0.45219565497082931</v>
      </c>
      <c r="BV759" s="17">
        <v>0.38827867832898738</v>
      </c>
      <c r="BW759" s="17">
        <v>0.27424058204819518</v>
      </c>
      <c r="BX759" s="17">
        <v>0.53063689855731044</v>
      </c>
      <c r="BZ759" s="17">
        <v>0.51672039084692134</v>
      </c>
      <c r="CA759" s="17">
        <v>0.54619780067220547</v>
      </c>
      <c r="CB759" s="17">
        <v>0.50098721574662419</v>
      </c>
      <c r="CC759" s="17">
        <v>0.50161677405307259</v>
      </c>
      <c r="CD759" s="17">
        <v>0.44141520380041482</v>
      </c>
      <c r="CE759" s="17">
        <v>0.81439643074565593</v>
      </c>
      <c r="CF759" s="17">
        <v>0.13165809806200979</v>
      </c>
      <c r="CG759" s="17">
        <v>0.38811120755468731</v>
      </c>
      <c r="CI759" s="17">
        <v>0.53714810357847043</v>
      </c>
      <c r="CJ759" s="17">
        <v>0.55361401081507255</v>
      </c>
      <c r="CK759" s="17">
        <v>0.53050059181366782</v>
      </c>
      <c r="CL759" s="17">
        <v>0.46070282942216961</v>
      </c>
      <c r="CM759" s="17">
        <v>0.4770972238937764</v>
      </c>
      <c r="CN759" s="17">
        <v>0.31222045182707941</v>
      </c>
      <c r="CO759" s="17">
        <v>0.36627783789248147</v>
      </c>
      <c r="CP759" s="17">
        <v>0.6130768184132136</v>
      </c>
    </row>
    <row r="760" spans="2:94" x14ac:dyDescent="0.25">
      <c r="B760" s="14" t="s">
        <v>140</v>
      </c>
      <c r="C760" s="17">
        <v>7.3950135475845571E-2</v>
      </c>
      <c r="D760" s="17">
        <v>0.143971045577164</v>
      </c>
      <c r="E760" s="17">
        <v>0.1149378517717598</v>
      </c>
      <c r="F760" s="17">
        <v>7.7201011611305312E-2</v>
      </c>
      <c r="G760" s="17">
        <v>3.888162245777322E-2</v>
      </c>
      <c r="H760" s="17">
        <v>4.496722964891893E-2</v>
      </c>
      <c r="I760" s="17">
        <v>3.9607309198502243E-2</v>
      </c>
      <c r="K760" s="17">
        <v>8.3850287828656583E-2</v>
      </c>
      <c r="L760" s="17">
        <v>6.4039075342871343E-2</v>
      </c>
      <c r="N760" s="17">
        <v>5.0150237491932648E-2</v>
      </c>
      <c r="O760" s="17">
        <v>9.6348445322004803E-2</v>
      </c>
      <c r="P760" s="17">
        <v>5.9076821162578223E-2</v>
      </c>
      <c r="Q760" s="17">
        <v>5.0790442441000588E-2</v>
      </c>
      <c r="R760" s="17">
        <v>8.800397413194376E-2</v>
      </c>
      <c r="S760" s="17">
        <v>9.1360019845701343E-2</v>
      </c>
      <c r="T760" s="17">
        <v>8.6158770818617503E-2</v>
      </c>
      <c r="U760" s="17">
        <v>6.3058235169744487E-2</v>
      </c>
      <c r="V760" s="17">
        <v>9.8938174486542518E-2</v>
      </c>
      <c r="W760" s="17">
        <v>6.6552828906880357E-2</v>
      </c>
      <c r="X760" s="17">
        <v>6.0620798560861389E-2</v>
      </c>
      <c r="Z760" s="17">
        <v>5.8615890864638573E-2</v>
      </c>
      <c r="AA760" s="17">
        <v>5.8927609472766547E-2</v>
      </c>
      <c r="AB760" s="17">
        <v>9.9379725086037637E-2</v>
      </c>
      <c r="AC760" s="17">
        <v>8.4493880503592411E-2</v>
      </c>
      <c r="AE760" s="17">
        <v>0.112772755525514</v>
      </c>
      <c r="AF760" s="17">
        <v>0.1002266586849553</v>
      </c>
      <c r="AG760" s="17">
        <v>0.12943238409563179</v>
      </c>
      <c r="AH760" s="17">
        <v>5.9902688208035057E-2</v>
      </c>
      <c r="AI760" s="17">
        <v>4.9211537681032362E-2</v>
      </c>
      <c r="AJ760" s="17">
        <v>8.6454182509835192E-2</v>
      </c>
      <c r="AK760" s="17">
        <v>6.6930794664586762E-2</v>
      </c>
      <c r="AL760" s="17">
        <v>8.4986758603241813E-2</v>
      </c>
      <c r="AM760" s="17">
        <v>6.8999712228666285E-2</v>
      </c>
      <c r="AN760" s="17">
        <v>8.6940967272477424E-2</v>
      </c>
      <c r="AO760" s="17">
        <v>5.3057685363309737E-2</v>
      </c>
      <c r="AP760" s="17">
        <v>7.11293039523576E-2</v>
      </c>
      <c r="AQ760" s="17">
        <v>7.0064273052423964E-2</v>
      </c>
      <c r="AR760" s="17">
        <v>5.4460434195224658E-2</v>
      </c>
      <c r="AS760" s="17">
        <v>7.7238266305765857E-2</v>
      </c>
      <c r="AT760" s="17">
        <v>6.8712100898714573E-2</v>
      </c>
      <c r="AU760" s="17">
        <v>2.432210659420625E-2</v>
      </c>
      <c r="AW760" s="17">
        <v>6.6675190513595148E-2</v>
      </c>
      <c r="AX760" s="17">
        <v>0.1070339076471661</v>
      </c>
      <c r="AZ760" s="17">
        <v>7.0314245702287545E-2</v>
      </c>
      <c r="BA760" s="17">
        <v>7.9708134795174967E-2</v>
      </c>
      <c r="BC760" s="17">
        <v>8.4327092054665875E-2</v>
      </c>
      <c r="BD760" s="17">
        <v>8.1561376053214826E-2</v>
      </c>
      <c r="BE760" s="17">
        <v>6.1421041691646923E-2</v>
      </c>
      <c r="BF760" s="17">
        <v>6.2580281864548809E-2</v>
      </c>
      <c r="BG760" s="17">
        <v>6.1991150657055488E-2</v>
      </c>
      <c r="BH760" s="17">
        <v>0.11235268095925061</v>
      </c>
      <c r="BI760" s="17">
        <v>6.3216190135023401E-2</v>
      </c>
      <c r="BK760" s="17">
        <v>6.9426668904881028E-2</v>
      </c>
      <c r="BL760" s="17">
        <v>6.4191788254371177E-2</v>
      </c>
      <c r="BM760" s="17">
        <v>8.8159955645784049E-2</v>
      </c>
      <c r="BN760" s="17">
        <v>0.10267272477638011</v>
      </c>
      <c r="BO760" s="17">
        <v>7.2030371386668166E-2</v>
      </c>
      <c r="BQ760" s="17">
        <v>5.9243249422433662E-2</v>
      </c>
      <c r="BR760" s="17">
        <v>8.6448611912288698E-2</v>
      </c>
      <c r="BS760" s="17">
        <v>8.4951836875047773E-2</v>
      </c>
      <c r="BT760" s="17">
        <v>9.2899944198222062E-2</v>
      </c>
      <c r="BU760" s="17">
        <v>0.10420263272746171</v>
      </c>
      <c r="BV760" s="17">
        <v>6.4629269431672798E-2</v>
      </c>
      <c r="BW760" s="17">
        <v>8.5670029025328845E-2</v>
      </c>
      <c r="BX760" s="17">
        <v>7.1455134307930046E-2</v>
      </c>
      <c r="BZ760" s="17">
        <v>6.6665711979278369E-2</v>
      </c>
      <c r="CA760" s="17">
        <v>6.3499697950857428E-2</v>
      </c>
      <c r="CB760" s="17">
        <v>5.9345088582524783E-2</v>
      </c>
      <c r="CC760" s="17">
        <v>8.1191458656165144E-2</v>
      </c>
      <c r="CD760" s="17">
        <v>0.1227843259600363</v>
      </c>
      <c r="CE760" s="17">
        <v>3.0677510449262799E-2</v>
      </c>
      <c r="CF760" s="17">
        <v>4.1242922222502518E-2</v>
      </c>
      <c r="CG760" s="17">
        <v>8.652069919133111E-2</v>
      </c>
      <c r="CI760" s="17">
        <v>6.4572853679053938E-2</v>
      </c>
      <c r="CJ760" s="17">
        <v>7.0017842230648095E-2</v>
      </c>
      <c r="CK760" s="17">
        <v>7.2310313573890464E-2</v>
      </c>
      <c r="CL760" s="17">
        <v>7.7835048741798446E-2</v>
      </c>
      <c r="CM760" s="17">
        <v>9.9585109507679556E-2</v>
      </c>
      <c r="CN760" s="17">
        <v>6.4866083277714121E-2</v>
      </c>
      <c r="CO760" s="17">
        <v>3.8388956076198903E-2</v>
      </c>
      <c r="CP760" s="17">
        <v>6.389584604041719E-2</v>
      </c>
    </row>
    <row r="761" spans="2:94" x14ac:dyDescent="0.25">
      <c r="B761" s="14" t="s">
        <v>141</v>
      </c>
      <c r="C761" s="17">
        <v>0.41838927735997372</v>
      </c>
      <c r="D761" s="17">
        <v>0.23562856076054869</v>
      </c>
      <c r="E761" s="17">
        <v>0.35253771050798127</v>
      </c>
      <c r="F761" s="17">
        <v>0.39576143558275051</v>
      </c>
      <c r="G761" s="17">
        <v>0.46313624620566629</v>
      </c>
      <c r="H761" s="17">
        <v>0.53787049888846106</v>
      </c>
      <c r="I761" s="17">
        <v>0.49448733608115908</v>
      </c>
      <c r="K761" s="17">
        <v>0.46008809448727722</v>
      </c>
      <c r="L761" s="17">
        <v>0.37671931659079688</v>
      </c>
      <c r="N761" s="17">
        <v>0.7003250536505139</v>
      </c>
      <c r="O761" s="17">
        <v>0.40532438670205501</v>
      </c>
      <c r="P761" s="17">
        <v>0.40181080558958049</v>
      </c>
      <c r="Q761" s="17">
        <v>0.46522615914286619</v>
      </c>
      <c r="R761" s="17">
        <v>0.36105062700790908</v>
      </c>
      <c r="S761" s="17">
        <v>0.34664267279283129</v>
      </c>
      <c r="T761" s="17">
        <v>0.35836228885204913</v>
      </c>
      <c r="U761" s="17">
        <v>0.41272855334277248</v>
      </c>
      <c r="V761" s="17">
        <v>0.35229929476317301</v>
      </c>
      <c r="W761" s="17">
        <v>0.38890065158558851</v>
      </c>
      <c r="X761" s="17">
        <v>0.41568956003742791</v>
      </c>
      <c r="Z761" s="17">
        <v>0.50822980640097104</v>
      </c>
      <c r="AA761" s="17">
        <v>0.43009107467676039</v>
      </c>
      <c r="AB761" s="17">
        <v>0.39204271899596288</v>
      </c>
      <c r="AC761" s="17">
        <v>0.33203415122196112</v>
      </c>
      <c r="AE761" s="17">
        <v>0.16339045198172841</v>
      </c>
      <c r="AF761" s="17">
        <v>0.25367300188459108</v>
      </c>
      <c r="AG761" s="17">
        <v>0.2798261580890255</v>
      </c>
      <c r="AH761" s="17">
        <v>0.35779415534268988</v>
      </c>
      <c r="AI761" s="17">
        <v>0.45796220178993852</v>
      </c>
      <c r="AJ761" s="17">
        <v>0.42712498312813879</v>
      </c>
      <c r="AK761" s="17">
        <v>0.43638732149842452</v>
      </c>
      <c r="AL761" s="17">
        <v>0.38487255236133627</v>
      </c>
      <c r="AM761" s="17">
        <v>0.44899364894113752</v>
      </c>
      <c r="AN761" s="17">
        <v>0.41838216880074097</v>
      </c>
      <c r="AO761" s="17">
        <v>0.48753803601872697</v>
      </c>
      <c r="AP761" s="17">
        <v>0.43476822846304319</v>
      </c>
      <c r="AQ761" s="17">
        <v>0.54412093819935725</v>
      </c>
      <c r="AR761" s="17">
        <v>0.4715052178022186</v>
      </c>
      <c r="AS761" s="17">
        <v>0.49853688363114568</v>
      </c>
      <c r="AT761" s="17">
        <v>0.53102731077887888</v>
      </c>
      <c r="AU761" s="17">
        <v>0.28815884643085432</v>
      </c>
      <c r="AW761" s="17">
        <v>0.43467412694518193</v>
      </c>
      <c r="AX761" s="17">
        <v>0.35148658071342048</v>
      </c>
      <c r="AZ761" s="17">
        <v>0.44636470528927952</v>
      </c>
      <c r="BA761" s="17">
        <v>0.37408581795744639</v>
      </c>
      <c r="BC761" s="17">
        <v>0.36286261372234718</v>
      </c>
      <c r="BD761" s="17">
        <v>0.36962354065814368</v>
      </c>
      <c r="BE761" s="17">
        <v>0.55586903702391055</v>
      </c>
      <c r="BF761" s="17">
        <v>0.45674185716647692</v>
      </c>
      <c r="BG761" s="17">
        <v>0.50918062486538918</v>
      </c>
      <c r="BH761" s="17">
        <v>0.41075888166251873</v>
      </c>
      <c r="BI761" s="17">
        <v>0.27783701796339733</v>
      </c>
      <c r="BK761" s="17">
        <v>0.48773305706008768</v>
      </c>
      <c r="BL761" s="17">
        <v>0.44210495864416299</v>
      </c>
      <c r="BM761" s="17">
        <v>0.32350174312765112</v>
      </c>
      <c r="BN761" s="17">
        <v>0.2859238708946934</v>
      </c>
      <c r="BO761" s="17">
        <v>0.1339933027268437</v>
      </c>
      <c r="BQ761" s="17">
        <v>0.46769589784725157</v>
      </c>
      <c r="BR761" s="17">
        <v>0.42984714540821511</v>
      </c>
      <c r="BS761" s="17">
        <v>0.42157414085828798</v>
      </c>
      <c r="BT761" s="17">
        <v>0.43122706343160999</v>
      </c>
      <c r="BU761" s="17">
        <v>0.34799302224336748</v>
      </c>
      <c r="BV761" s="17">
        <v>0.32364940889731458</v>
      </c>
      <c r="BW761" s="17">
        <v>0.18857055302286641</v>
      </c>
      <c r="BX761" s="17">
        <v>0.4591817642493804</v>
      </c>
      <c r="BZ761" s="17">
        <v>0.45005467886764289</v>
      </c>
      <c r="CA761" s="17">
        <v>0.48269810272134811</v>
      </c>
      <c r="CB761" s="17">
        <v>0.4416421271640994</v>
      </c>
      <c r="CC761" s="17">
        <v>0.42042531539690742</v>
      </c>
      <c r="CD761" s="17">
        <v>0.31863087784037852</v>
      </c>
      <c r="CE761" s="17">
        <v>0.78371892029639312</v>
      </c>
      <c r="CF761" s="17">
        <v>9.0415175839507311E-2</v>
      </c>
      <c r="CG761" s="17">
        <v>0.30159050836335621</v>
      </c>
      <c r="CI761" s="17">
        <v>0.47257524989941652</v>
      </c>
      <c r="CJ761" s="17">
        <v>0.48359616858442439</v>
      </c>
      <c r="CK761" s="17">
        <v>0.45819027823977743</v>
      </c>
      <c r="CL761" s="17">
        <v>0.38286778068037119</v>
      </c>
      <c r="CM761" s="17">
        <v>0.37751211438609678</v>
      </c>
      <c r="CN761" s="17">
        <v>0.24735436854936529</v>
      </c>
      <c r="CO761" s="17">
        <v>0.32788888181628262</v>
      </c>
      <c r="CP761" s="17">
        <v>0.54918097237279639</v>
      </c>
    </row>
    <row r="763" spans="2:94" ht="90" x14ac:dyDescent="0.25">
      <c r="B763" s="14" t="s">
        <v>194</v>
      </c>
    </row>
    <row r="764" spans="2:94" x14ac:dyDescent="0.25">
      <c r="B764" s="15" t="s">
        <v>15</v>
      </c>
    </row>
    <row r="765" spans="2:94" x14ac:dyDescent="0.25">
      <c r="B765" s="14" t="s">
        <v>139</v>
      </c>
      <c r="C765" s="17">
        <v>0.48767963296059852</v>
      </c>
      <c r="D765" s="17">
        <v>0.4350860196347226</v>
      </c>
      <c r="E765" s="17">
        <v>0.46908484819628088</v>
      </c>
      <c r="F765" s="17">
        <v>0.48535344872038999</v>
      </c>
      <c r="G765" s="17">
        <v>0.47446424268069792</v>
      </c>
      <c r="H765" s="17">
        <v>0.54762604274654747</v>
      </c>
      <c r="I765" s="17">
        <v>0.50987183233772071</v>
      </c>
      <c r="K765" s="17">
        <v>0.54532664652773544</v>
      </c>
      <c r="L765" s="17">
        <v>0.43029585418697958</v>
      </c>
      <c r="N765" s="17">
        <v>0.73753967206218318</v>
      </c>
      <c r="O765" s="17">
        <v>0.50657252256762941</v>
      </c>
      <c r="P765" s="17">
        <v>0.43978932996603343</v>
      </c>
      <c r="Q765" s="17">
        <v>0.49142618215644202</v>
      </c>
      <c r="R765" s="17">
        <v>0.43826518462217212</v>
      </c>
      <c r="S765" s="17">
        <v>0.45277862940151697</v>
      </c>
      <c r="T765" s="17">
        <v>0.45136027488350261</v>
      </c>
      <c r="U765" s="17">
        <v>0.43938020126609911</v>
      </c>
      <c r="V765" s="17">
        <v>0.48191830591533918</v>
      </c>
      <c r="W765" s="17">
        <v>0.45291486568666262</v>
      </c>
      <c r="X765" s="17">
        <v>0.45721363496164019</v>
      </c>
      <c r="Z765" s="17">
        <v>0.55664046058062122</v>
      </c>
      <c r="AA765" s="17">
        <v>0.47189746269042382</v>
      </c>
      <c r="AB765" s="17">
        <v>0.4944661662706743</v>
      </c>
      <c r="AC765" s="17">
        <v>0.4249217403072193</v>
      </c>
      <c r="AE765" s="17">
        <v>0.24604405206035559</v>
      </c>
      <c r="AF765" s="17">
        <v>0.38415077259724217</v>
      </c>
      <c r="AG765" s="17">
        <v>0.42998461783608388</v>
      </c>
      <c r="AH765" s="17">
        <v>0.40673232403359699</v>
      </c>
      <c r="AI765" s="17">
        <v>0.46607339043703899</v>
      </c>
      <c r="AJ765" s="17">
        <v>0.51559529781212587</v>
      </c>
      <c r="AK765" s="17">
        <v>0.49432334651291637</v>
      </c>
      <c r="AL765" s="17">
        <v>0.49206956697677201</v>
      </c>
      <c r="AM765" s="17">
        <v>0.52116590190471923</v>
      </c>
      <c r="AN765" s="17">
        <v>0.49270174088481561</v>
      </c>
      <c r="AO765" s="17">
        <v>0.50715274387380149</v>
      </c>
      <c r="AP765" s="17">
        <v>0.49884916942637481</v>
      </c>
      <c r="AQ765" s="17">
        <v>0.60502149113483017</v>
      </c>
      <c r="AR765" s="17">
        <v>0.48654784487706099</v>
      </c>
      <c r="AS765" s="17">
        <v>0.57124243008140529</v>
      </c>
      <c r="AT765" s="17">
        <v>0.62813660518261472</v>
      </c>
      <c r="AU765" s="17">
        <v>0.3250316493348413</v>
      </c>
      <c r="AW765" s="17">
        <v>0.48926634200870689</v>
      </c>
      <c r="AX765" s="17">
        <v>0.48745469558874022</v>
      </c>
      <c r="AZ765" s="17">
        <v>0.50914369690529671</v>
      </c>
      <c r="BA765" s="17">
        <v>0.45368793538978008</v>
      </c>
      <c r="BC765" s="17">
        <v>0.45736060093734898</v>
      </c>
      <c r="BD765" s="17">
        <v>0.44983501746261279</v>
      </c>
      <c r="BE765" s="17">
        <v>0.56983734777053252</v>
      </c>
      <c r="BF765" s="17">
        <v>0.52564482274028679</v>
      </c>
      <c r="BG765" s="17">
        <v>0.55197845090131581</v>
      </c>
      <c r="BH765" s="17">
        <v>0.55100271905401799</v>
      </c>
      <c r="BI765" s="17">
        <v>0.30066174583358551</v>
      </c>
      <c r="BK765" s="17">
        <v>0.54961475792621917</v>
      </c>
      <c r="BL765" s="17">
        <v>0.48110131474236451</v>
      </c>
      <c r="BM765" s="17">
        <v>0.44197160073689451</v>
      </c>
      <c r="BN765" s="17">
        <v>0.39866657223573099</v>
      </c>
      <c r="BO765" s="17">
        <v>0.22441120342363119</v>
      </c>
      <c r="BQ765" s="17">
        <v>0.50354041940274863</v>
      </c>
      <c r="BR765" s="17">
        <v>0.5159268470492735</v>
      </c>
      <c r="BS765" s="17">
        <v>0.50146287209789397</v>
      </c>
      <c r="BT765" s="17">
        <v>0.53200331648797761</v>
      </c>
      <c r="BU765" s="17">
        <v>0.43638841596658551</v>
      </c>
      <c r="BV765" s="17">
        <v>0.40597291273025998</v>
      </c>
      <c r="BW765" s="17">
        <v>0.22488120375194201</v>
      </c>
      <c r="BX765" s="17">
        <v>0.54280931926978804</v>
      </c>
      <c r="BZ765" s="17">
        <v>0.49655223995404679</v>
      </c>
      <c r="CA765" s="17">
        <v>0.54611260882085289</v>
      </c>
      <c r="CB765" s="17">
        <v>0.48040712044287398</v>
      </c>
      <c r="CC765" s="17">
        <v>0.49555898233197582</v>
      </c>
      <c r="CD765" s="17">
        <v>0.42345932847160789</v>
      </c>
      <c r="CE765" s="17">
        <v>0.77204075790242843</v>
      </c>
      <c r="CF765" s="17">
        <v>0.1933972903830459</v>
      </c>
      <c r="CG765" s="17">
        <v>0.40860927288010918</v>
      </c>
      <c r="CI765" s="17">
        <v>0.54818249025476962</v>
      </c>
      <c r="CJ765" s="17">
        <v>0.55691561983248017</v>
      </c>
      <c r="CK765" s="17">
        <v>0.51933377442179629</v>
      </c>
      <c r="CL765" s="17">
        <v>0.4741495282331456</v>
      </c>
      <c r="CM765" s="17">
        <v>0.45761569072601199</v>
      </c>
      <c r="CN765" s="17">
        <v>0.31277771685828909</v>
      </c>
      <c r="CO765" s="17">
        <v>0.35205658442118032</v>
      </c>
      <c r="CP765" s="17">
        <v>0.5871538584618845</v>
      </c>
    </row>
    <row r="766" spans="2:94" x14ac:dyDescent="0.25">
      <c r="B766" s="14" t="s">
        <v>140</v>
      </c>
      <c r="C766" s="17">
        <v>7.6250470738011306E-2</v>
      </c>
      <c r="D766" s="17">
        <v>0.1224349437025429</v>
      </c>
      <c r="E766" s="17">
        <v>0.1111462239639928</v>
      </c>
      <c r="F766" s="17">
        <v>6.6360184838535827E-2</v>
      </c>
      <c r="G766" s="17">
        <v>6.1906409964192083E-2</v>
      </c>
      <c r="H766" s="17">
        <v>6.2334520287404917E-2</v>
      </c>
      <c r="I766" s="17">
        <v>4.634975872301491E-2</v>
      </c>
      <c r="K766" s="17">
        <v>7.5939999921967483E-2</v>
      </c>
      <c r="L766" s="17">
        <v>7.6806342052268287E-2</v>
      </c>
      <c r="N766" s="17">
        <v>4.8400350258118702E-2</v>
      </c>
      <c r="O766" s="17">
        <v>8.8049387011783484E-2</v>
      </c>
      <c r="P766" s="17">
        <v>7.0305839142351056E-2</v>
      </c>
      <c r="Q766" s="17">
        <v>6.1104633258317262E-2</v>
      </c>
      <c r="R766" s="17">
        <v>9.805811690011336E-2</v>
      </c>
      <c r="S766" s="17">
        <v>7.1692697770471978E-2</v>
      </c>
      <c r="T766" s="17">
        <v>9.6926728915497543E-2</v>
      </c>
      <c r="U766" s="17">
        <v>9.7676134248800395E-2</v>
      </c>
      <c r="V766" s="17">
        <v>0.10111113661555</v>
      </c>
      <c r="W766" s="17">
        <v>4.7231432650576118E-2</v>
      </c>
      <c r="X766" s="17">
        <v>5.9030695898618729E-2</v>
      </c>
      <c r="Z766" s="17">
        <v>5.9221298531721041E-2</v>
      </c>
      <c r="AA766" s="17">
        <v>6.382949370487058E-2</v>
      </c>
      <c r="AB766" s="17">
        <v>8.8228862444736919E-2</v>
      </c>
      <c r="AC766" s="17">
        <v>9.6275080351239856E-2</v>
      </c>
      <c r="AE766" s="17">
        <v>0.14940875153810981</v>
      </c>
      <c r="AF766" s="17">
        <v>9.1659287757666338E-2</v>
      </c>
      <c r="AG766" s="17">
        <v>0.12769454434210409</v>
      </c>
      <c r="AH766" s="17">
        <v>5.9383941470553113E-2</v>
      </c>
      <c r="AI766" s="17">
        <v>6.6751265181367841E-2</v>
      </c>
      <c r="AJ766" s="17">
        <v>6.9618058789929008E-2</v>
      </c>
      <c r="AK766" s="17">
        <v>9.0757511792610421E-2</v>
      </c>
      <c r="AL766" s="17">
        <v>7.4722529356069836E-2</v>
      </c>
      <c r="AM766" s="17">
        <v>7.966346704933247E-2</v>
      </c>
      <c r="AN766" s="17">
        <v>7.7786975579805281E-2</v>
      </c>
      <c r="AO766" s="17">
        <v>5.6936450039333023E-2</v>
      </c>
      <c r="AP766" s="17">
        <v>6.7597956989162808E-2</v>
      </c>
      <c r="AQ766" s="17">
        <v>8.0216136837717902E-2</v>
      </c>
      <c r="AR766" s="17">
        <v>6.3818187352291528E-2</v>
      </c>
      <c r="AS766" s="17">
        <v>8.3844116680331482E-2</v>
      </c>
      <c r="AT766" s="17">
        <v>3.9639199547985532E-2</v>
      </c>
      <c r="AU766" s="17">
        <v>6.2246744939962281E-2</v>
      </c>
      <c r="AW766" s="17">
        <v>6.7566721594843865E-2</v>
      </c>
      <c r="AX766" s="17">
        <v>0.1154164014776254</v>
      </c>
      <c r="AZ766" s="17">
        <v>7.0832582789706847E-2</v>
      </c>
      <c r="BA766" s="17">
        <v>8.4830542484249052E-2</v>
      </c>
      <c r="BC766" s="17">
        <v>7.8154426272274508E-2</v>
      </c>
      <c r="BD766" s="17">
        <v>8.1896888554769301E-2</v>
      </c>
      <c r="BE766" s="17">
        <v>7.7864853688936447E-2</v>
      </c>
      <c r="BF766" s="17">
        <v>6.2797265118204063E-2</v>
      </c>
      <c r="BG766" s="17">
        <v>6.9913218701949151E-2</v>
      </c>
      <c r="BH766" s="17">
        <v>0.12411199204096909</v>
      </c>
      <c r="BI766" s="17">
        <v>8.7612261322672996E-2</v>
      </c>
      <c r="BK766" s="17">
        <v>7.0791147964604687E-2</v>
      </c>
      <c r="BL766" s="17">
        <v>7.3384337983508907E-2</v>
      </c>
      <c r="BM766" s="17">
        <v>8.5075420634545373E-2</v>
      </c>
      <c r="BN766" s="17">
        <v>9.5516530539144134E-2</v>
      </c>
      <c r="BO766" s="17">
        <v>6.9386514677182043E-2</v>
      </c>
      <c r="BQ766" s="17">
        <v>7.1585670715629476E-2</v>
      </c>
      <c r="BR766" s="17">
        <v>9.1774205779159124E-2</v>
      </c>
      <c r="BS766" s="17">
        <v>7.8145145449365239E-2</v>
      </c>
      <c r="BT766" s="17">
        <v>0.11457192780199819</v>
      </c>
      <c r="BU766" s="17">
        <v>6.8823541672149491E-2</v>
      </c>
      <c r="BV766" s="17">
        <v>6.3925125254658349E-2</v>
      </c>
      <c r="BW766" s="17">
        <v>9.3807137799153811E-2</v>
      </c>
      <c r="BX766" s="17">
        <v>5.3680449593226098E-2</v>
      </c>
      <c r="BZ766" s="17">
        <v>7.54352303745809E-2</v>
      </c>
      <c r="CA766" s="17">
        <v>7.3834830093931048E-2</v>
      </c>
      <c r="CB766" s="17">
        <v>6.9932118475845004E-2</v>
      </c>
      <c r="CC766" s="17">
        <v>9.2148989555970021E-2</v>
      </c>
      <c r="CD766" s="17">
        <v>9.806408308524088E-2</v>
      </c>
      <c r="CE766" s="17">
        <v>5.9198640936589858E-2</v>
      </c>
      <c r="CF766" s="17">
        <v>4.1789393299670602E-2</v>
      </c>
      <c r="CG766" s="17">
        <v>7.5422726605039278E-2</v>
      </c>
      <c r="CI766" s="17">
        <v>6.1892197068777632E-2</v>
      </c>
      <c r="CJ766" s="17">
        <v>9.0845122278509549E-2</v>
      </c>
      <c r="CK766" s="17">
        <v>5.0651458050810852E-2</v>
      </c>
      <c r="CL766" s="17">
        <v>7.0269056079668907E-2</v>
      </c>
      <c r="CM766" s="17">
        <v>9.9149287820593526E-2</v>
      </c>
      <c r="CN766" s="17">
        <v>6.9976756949613361E-2</v>
      </c>
      <c r="CO766" s="17">
        <v>4.2925830495035011E-2</v>
      </c>
      <c r="CP766" s="17">
        <v>8.1601557578926953E-2</v>
      </c>
    </row>
    <row r="767" spans="2:94" x14ac:dyDescent="0.25">
      <c r="B767" s="14" t="s">
        <v>141</v>
      </c>
      <c r="C767" s="17">
        <v>0.41142916222258719</v>
      </c>
      <c r="D767" s="17">
        <v>0.31265107593217972</v>
      </c>
      <c r="E767" s="17">
        <v>0.35793862423228823</v>
      </c>
      <c r="F767" s="17">
        <v>0.41899326388185409</v>
      </c>
      <c r="G767" s="17">
        <v>0.41255783271650592</v>
      </c>
      <c r="H767" s="17">
        <v>0.48529152245914248</v>
      </c>
      <c r="I767" s="17">
        <v>0.46352207361470582</v>
      </c>
      <c r="K767" s="17">
        <v>0.46938664660576801</v>
      </c>
      <c r="L767" s="17">
        <v>0.3534895121347113</v>
      </c>
      <c r="N767" s="17">
        <v>0.68913932180406445</v>
      </c>
      <c r="O767" s="17">
        <v>0.41852313555584592</v>
      </c>
      <c r="P767" s="17">
        <v>0.36948349082368231</v>
      </c>
      <c r="Q767" s="17">
        <v>0.43032154889812468</v>
      </c>
      <c r="R767" s="17">
        <v>0.34020706772205878</v>
      </c>
      <c r="S767" s="17">
        <v>0.38108593163104498</v>
      </c>
      <c r="T767" s="17">
        <v>0.35443354596800508</v>
      </c>
      <c r="U767" s="17">
        <v>0.34170406701729872</v>
      </c>
      <c r="V767" s="17">
        <v>0.38080716929978919</v>
      </c>
      <c r="W767" s="17">
        <v>0.4056834330360865</v>
      </c>
      <c r="X767" s="17">
        <v>0.39818293906302149</v>
      </c>
      <c r="Z767" s="17">
        <v>0.49741916204890019</v>
      </c>
      <c r="AA767" s="17">
        <v>0.4080679689855532</v>
      </c>
      <c r="AB767" s="17">
        <v>0.40623730382593742</v>
      </c>
      <c r="AC767" s="17">
        <v>0.32864665995597941</v>
      </c>
      <c r="AE767" s="17">
        <v>9.6635300522245837E-2</v>
      </c>
      <c r="AF767" s="17">
        <v>0.29249148483957582</v>
      </c>
      <c r="AG767" s="17">
        <v>0.30229007349397979</v>
      </c>
      <c r="AH767" s="17">
        <v>0.34734838256304401</v>
      </c>
      <c r="AI767" s="17">
        <v>0.39932212525567112</v>
      </c>
      <c r="AJ767" s="17">
        <v>0.44597723902219688</v>
      </c>
      <c r="AK767" s="17">
        <v>0.40356583472030599</v>
      </c>
      <c r="AL767" s="17">
        <v>0.41734703762070219</v>
      </c>
      <c r="AM767" s="17">
        <v>0.44150243485538682</v>
      </c>
      <c r="AN767" s="17">
        <v>0.41491476530501031</v>
      </c>
      <c r="AO767" s="17">
        <v>0.45021629383446848</v>
      </c>
      <c r="AP767" s="17">
        <v>0.43125121243721187</v>
      </c>
      <c r="AQ767" s="17">
        <v>0.52480535429711228</v>
      </c>
      <c r="AR767" s="17">
        <v>0.42272965752476949</v>
      </c>
      <c r="AS767" s="17">
        <v>0.48739831340107381</v>
      </c>
      <c r="AT767" s="17">
        <v>0.58849740563462916</v>
      </c>
      <c r="AU767" s="17">
        <v>0.262784904394879</v>
      </c>
      <c r="AW767" s="17">
        <v>0.42169962041386311</v>
      </c>
      <c r="AX767" s="17">
        <v>0.37203829411111478</v>
      </c>
      <c r="AZ767" s="17">
        <v>0.43831111411558987</v>
      </c>
      <c r="BA767" s="17">
        <v>0.36885739290553099</v>
      </c>
      <c r="BC767" s="17">
        <v>0.37920617466507439</v>
      </c>
      <c r="BD767" s="17">
        <v>0.36793812890784361</v>
      </c>
      <c r="BE767" s="17">
        <v>0.49197249408159599</v>
      </c>
      <c r="BF767" s="17">
        <v>0.46284755762208268</v>
      </c>
      <c r="BG767" s="17">
        <v>0.48206523219936659</v>
      </c>
      <c r="BH767" s="17">
        <v>0.42689072701304892</v>
      </c>
      <c r="BI767" s="17">
        <v>0.21304948451091249</v>
      </c>
      <c r="BK767" s="17">
        <v>0.47882360996161449</v>
      </c>
      <c r="BL767" s="17">
        <v>0.4077169767588556</v>
      </c>
      <c r="BM767" s="17">
        <v>0.35689618010234908</v>
      </c>
      <c r="BN767" s="17">
        <v>0.30315004169658688</v>
      </c>
      <c r="BO767" s="17">
        <v>0.1550246887464492</v>
      </c>
      <c r="BQ767" s="17">
        <v>0.43195474868711908</v>
      </c>
      <c r="BR767" s="17">
        <v>0.42415264127011443</v>
      </c>
      <c r="BS767" s="17">
        <v>0.42331772664852868</v>
      </c>
      <c r="BT767" s="17">
        <v>0.4174313886859794</v>
      </c>
      <c r="BU767" s="17">
        <v>0.36756487429443602</v>
      </c>
      <c r="BV767" s="17">
        <v>0.34204778747560172</v>
      </c>
      <c r="BW767" s="17">
        <v>0.1310740659527882</v>
      </c>
      <c r="BX767" s="17">
        <v>0.48912886967656188</v>
      </c>
      <c r="BZ767" s="17">
        <v>0.42111700957946602</v>
      </c>
      <c r="CA767" s="17">
        <v>0.47227777872692178</v>
      </c>
      <c r="CB767" s="17">
        <v>0.41047500196702902</v>
      </c>
      <c r="CC767" s="17">
        <v>0.40340999277600581</v>
      </c>
      <c r="CD767" s="17">
        <v>0.32539524538636699</v>
      </c>
      <c r="CE767" s="17">
        <v>0.71284211696583855</v>
      </c>
      <c r="CF767" s="17">
        <v>0.1516078970833753</v>
      </c>
      <c r="CG767" s="17">
        <v>0.33318654627506988</v>
      </c>
      <c r="CI767" s="17">
        <v>0.48629029318599198</v>
      </c>
      <c r="CJ767" s="17">
        <v>0.46607049755397062</v>
      </c>
      <c r="CK767" s="17">
        <v>0.46868231637098551</v>
      </c>
      <c r="CL767" s="17">
        <v>0.40388047215347672</v>
      </c>
      <c r="CM767" s="17">
        <v>0.35846640290541848</v>
      </c>
      <c r="CN767" s="17">
        <v>0.24280095990867581</v>
      </c>
      <c r="CO767" s="17">
        <v>0.30913075392614531</v>
      </c>
      <c r="CP767" s="17">
        <v>0.50555230088295755</v>
      </c>
    </row>
    <row r="769" spans="2:94" ht="75" x14ac:dyDescent="0.25">
      <c r="B769" s="14" t="s">
        <v>195</v>
      </c>
    </row>
    <row r="770" spans="2:94" x14ac:dyDescent="0.25">
      <c r="B770" s="15" t="s">
        <v>15</v>
      </c>
    </row>
    <row r="771" spans="2:94" x14ac:dyDescent="0.25">
      <c r="B771" s="16" t="s">
        <v>196</v>
      </c>
      <c r="C771" s="17">
        <v>0.37151696240409599</v>
      </c>
      <c r="D771" s="17">
        <v>0.27135617144305979</v>
      </c>
      <c r="E771" s="17">
        <v>0.25892947492466278</v>
      </c>
      <c r="F771" s="17">
        <v>0.34246966483881708</v>
      </c>
      <c r="G771" s="17">
        <v>0.40976607025774148</v>
      </c>
      <c r="H771" s="17">
        <v>0.4522041437951354</v>
      </c>
      <c r="I771" s="17">
        <v>0.4677171256964302</v>
      </c>
      <c r="K771" s="17">
        <v>0.3695528552457456</v>
      </c>
      <c r="L771" s="17">
        <v>0.37261596265931912</v>
      </c>
      <c r="N771" s="17">
        <v>0.42452975685493682</v>
      </c>
      <c r="O771" s="17">
        <v>0.36662458653024149</v>
      </c>
      <c r="P771" s="17">
        <v>0.3301957675693234</v>
      </c>
      <c r="Q771" s="17">
        <v>0.39555874117979489</v>
      </c>
      <c r="R771" s="17">
        <v>0.34094133162570778</v>
      </c>
      <c r="S771" s="17">
        <v>0.30745860921817741</v>
      </c>
      <c r="T771" s="17">
        <v>0.28754061348039572</v>
      </c>
      <c r="U771" s="17">
        <v>0.37468331889615081</v>
      </c>
      <c r="V771" s="17">
        <v>0.37872902746226522</v>
      </c>
      <c r="W771" s="17">
        <v>0.42401288942155108</v>
      </c>
      <c r="X771" s="17">
        <v>0.38691246156311548</v>
      </c>
      <c r="Z771" s="17">
        <v>0.42515101384813903</v>
      </c>
      <c r="AA771" s="17">
        <v>0.38265000456546788</v>
      </c>
      <c r="AB771" s="17">
        <v>0.33881619088427489</v>
      </c>
      <c r="AC771" s="17">
        <v>0.33089346448800272</v>
      </c>
      <c r="AE771" s="17">
        <v>0.25752886014908782</v>
      </c>
      <c r="AF771" s="17">
        <v>0.26309835345567889</v>
      </c>
      <c r="AG771" s="17">
        <v>0.36026676331745339</v>
      </c>
      <c r="AH771" s="17">
        <v>0.29532542035562592</v>
      </c>
      <c r="AI771" s="17">
        <v>0.35224674521415822</v>
      </c>
      <c r="AJ771" s="17">
        <v>0.33358248415116942</v>
      </c>
      <c r="AK771" s="17">
        <v>0.37490908566997899</v>
      </c>
      <c r="AL771" s="17">
        <v>0.44737832780493081</v>
      </c>
      <c r="AM771" s="17">
        <v>0.39657132368015019</v>
      </c>
      <c r="AN771" s="17">
        <v>0.41881492427381289</v>
      </c>
      <c r="AO771" s="17">
        <v>0.36729371081261969</v>
      </c>
      <c r="AP771" s="17">
        <v>0.42059930535334639</v>
      </c>
      <c r="AQ771" s="17">
        <v>0.40388461563633032</v>
      </c>
      <c r="AR771" s="17">
        <v>0.42189108606385728</v>
      </c>
      <c r="AS771" s="17">
        <v>0.44566469485234123</v>
      </c>
      <c r="AT771" s="17">
        <v>0.34266107268308449</v>
      </c>
      <c r="AU771" s="17">
        <v>0.3967373357202213</v>
      </c>
      <c r="AW771" s="17">
        <v>0.38733438835541628</v>
      </c>
      <c r="AX771" s="17">
        <v>0.30655983998966368</v>
      </c>
      <c r="AZ771" s="17">
        <v>0.37164458994716659</v>
      </c>
      <c r="BA771" s="17">
        <v>0.37131484425643563</v>
      </c>
      <c r="BC771" s="17">
        <v>0.38206516954048603</v>
      </c>
      <c r="BD771" s="17">
        <v>0.36230962991674243</v>
      </c>
      <c r="BE771" s="17">
        <v>0.32832916759281772</v>
      </c>
      <c r="BF771" s="17">
        <v>0.42345066889124872</v>
      </c>
      <c r="BG771" s="17">
        <v>0.37031327110321322</v>
      </c>
      <c r="BH771" s="17">
        <v>0.25883632895947861</v>
      </c>
      <c r="BI771" s="17">
        <v>0.26300176561877953</v>
      </c>
      <c r="BK771" s="17">
        <v>0.43073962191945642</v>
      </c>
      <c r="BL771" s="17">
        <v>0.36514779323163049</v>
      </c>
      <c r="BM771" s="17">
        <v>0.28129964360756232</v>
      </c>
      <c r="BN771" s="17">
        <v>0.35749569265351677</v>
      </c>
      <c r="BO771" s="17">
        <v>0.18574665386865041</v>
      </c>
      <c r="BQ771" s="17">
        <v>0.35636294136761681</v>
      </c>
      <c r="BR771" s="17">
        <v>0.38744873457799311</v>
      </c>
      <c r="BS771" s="17">
        <v>0.45030066341284342</v>
      </c>
      <c r="BT771" s="17">
        <v>0.31132503805325668</v>
      </c>
      <c r="BU771" s="17">
        <v>0.29812151046264029</v>
      </c>
      <c r="BV771" s="17">
        <v>0.32962541058089673</v>
      </c>
      <c r="BW771" s="17">
        <v>0.29776846855379069</v>
      </c>
      <c r="BX771" s="17">
        <v>0.4253025228158282</v>
      </c>
      <c r="BZ771" s="17">
        <v>0.35277819123753412</v>
      </c>
      <c r="CA771" s="17">
        <v>0.40972753752516838</v>
      </c>
      <c r="CB771" s="17">
        <v>0.48352559417943952</v>
      </c>
      <c r="CC771" s="17">
        <v>0.40651223023534683</v>
      </c>
      <c r="CD771" s="17">
        <v>0.26441801038897622</v>
      </c>
      <c r="CE771" s="17">
        <v>0.45408363798562662</v>
      </c>
      <c r="CF771" s="17">
        <v>0.20050515625467349</v>
      </c>
      <c r="CG771" s="17">
        <v>0.34236174398770508</v>
      </c>
      <c r="CI771" s="17">
        <v>0.35851075967749713</v>
      </c>
      <c r="CJ771" s="17">
        <v>0.37517894487131059</v>
      </c>
      <c r="CK771" s="17">
        <v>0.44514930361235477</v>
      </c>
      <c r="CL771" s="17">
        <v>0.44848433961532519</v>
      </c>
      <c r="CM771" s="17">
        <v>0.312771814803945</v>
      </c>
      <c r="CN771" s="17">
        <v>0.32075004354011249</v>
      </c>
      <c r="CO771" s="17">
        <v>0.3589020889214195</v>
      </c>
      <c r="CP771" s="17">
        <v>0.44061049708169697</v>
      </c>
    </row>
    <row r="772" spans="2:94" x14ac:dyDescent="0.25">
      <c r="B772" s="16" t="s">
        <v>197</v>
      </c>
      <c r="C772" s="17">
        <v>0.25420941682003723</v>
      </c>
      <c r="D772" s="17">
        <v>0.2421508581113726</v>
      </c>
      <c r="E772" s="17">
        <v>0.24729085676284429</v>
      </c>
      <c r="F772" s="17">
        <v>0.2369785555455465</v>
      </c>
      <c r="G772" s="17">
        <v>0.25431388715206199</v>
      </c>
      <c r="H772" s="17">
        <v>0.25395780683642483</v>
      </c>
      <c r="I772" s="17">
        <v>0.28187923506981649</v>
      </c>
      <c r="K772" s="17">
        <v>0.2602317012057947</v>
      </c>
      <c r="L772" s="17">
        <v>0.2478908234842008</v>
      </c>
      <c r="N772" s="17">
        <v>0.24083602478328661</v>
      </c>
      <c r="O772" s="17">
        <v>0.20906141365977809</v>
      </c>
      <c r="P772" s="17">
        <v>0.30882105045016239</v>
      </c>
      <c r="Q772" s="17">
        <v>0.23704749625473329</v>
      </c>
      <c r="R772" s="17">
        <v>0.25628552392547671</v>
      </c>
      <c r="S772" s="17">
        <v>0.27633929070502439</v>
      </c>
      <c r="T772" s="17">
        <v>0.28694854811537751</v>
      </c>
      <c r="U772" s="17">
        <v>0.27988440197283232</v>
      </c>
      <c r="V772" s="17">
        <v>0.2186810503997447</v>
      </c>
      <c r="W772" s="17">
        <v>0.24930348482096021</v>
      </c>
      <c r="X772" s="17">
        <v>0.27949329313175603</v>
      </c>
      <c r="Z772" s="17">
        <v>0.2454246177634439</v>
      </c>
      <c r="AA772" s="17">
        <v>0.2434661978415314</v>
      </c>
      <c r="AB772" s="17">
        <v>0.27212174566044428</v>
      </c>
      <c r="AC772" s="17">
        <v>0.25990811358585181</v>
      </c>
      <c r="AE772" s="17">
        <v>0.1227196823279184</v>
      </c>
      <c r="AF772" s="17">
        <v>0.2086383104968299</v>
      </c>
      <c r="AG772" s="17">
        <v>0.28122898358876841</v>
      </c>
      <c r="AH772" s="17">
        <v>0.2152754054888493</v>
      </c>
      <c r="AI772" s="17">
        <v>0.25259285216231953</v>
      </c>
      <c r="AJ772" s="17">
        <v>0.27790177504698799</v>
      </c>
      <c r="AK772" s="17">
        <v>0.30432957782471431</v>
      </c>
      <c r="AL772" s="17">
        <v>0.26258280950881102</v>
      </c>
      <c r="AM772" s="17">
        <v>0.25119164820368622</v>
      </c>
      <c r="AN772" s="17">
        <v>0.28751654363354728</v>
      </c>
      <c r="AO772" s="17">
        <v>0.24585720759432589</v>
      </c>
      <c r="AP772" s="17">
        <v>0.25093015804687729</v>
      </c>
      <c r="AQ772" s="17">
        <v>0.2038225786272673</v>
      </c>
      <c r="AR772" s="17">
        <v>0.30130824936341899</v>
      </c>
      <c r="AS772" s="17">
        <v>0.1818811664341605</v>
      </c>
      <c r="AT772" s="17">
        <v>0.23621278392166059</v>
      </c>
      <c r="AU772" s="17">
        <v>0.21817208323254869</v>
      </c>
      <c r="AW772" s="17">
        <v>0.26513323265999661</v>
      </c>
      <c r="AX772" s="17">
        <v>0.21439424412058261</v>
      </c>
      <c r="AZ772" s="17">
        <v>0.25833758982938237</v>
      </c>
      <c r="BA772" s="17">
        <v>0.24767181011073819</v>
      </c>
      <c r="BC772" s="17">
        <v>0.24867390409360779</v>
      </c>
      <c r="BD772" s="17">
        <v>0.2765478563655886</v>
      </c>
      <c r="BE772" s="17">
        <v>0.26554193973168722</v>
      </c>
      <c r="BF772" s="17">
        <v>0.2491419048812272</v>
      </c>
      <c r="BG772" s="17">
        <v>0.22697455986035711</v>
      </c>
      <c r="BH772" s="17">
        <v>0.1927349701123664</v>
      </c>
      <c r="BI772" s="17">
        <v>0.2436173248010936</v>
      </c>
      <c r="BK772" s="17">
        <v>0.2443938518058312</v>
      </c>
      <c r="BL772" s="17">
        <v>0.27717819062871241</v>
      </c>
      <c r="BM772" s="17">
        <v>0.24693732038146429</v>
      </c>
      <c r="BN772" s="17">
        <v>0.2482474096441078</v>
      </c>
      <c r="BO772" s="17">
        <v>0.17505484070056809</v>
      </c>
      <c r="BQ772" s="17">
        <v>0.30487625104270227</v>
      </c>
      <c r="BR772" s="17">
        <v>0.25588623035185148</v>
      </c>
      <c r="BS772" s="17">
        <v>0.23216069448287721</v>
      </c>
      <c r="BT772" s="17">
        <v>0.25695468118664172</v>
      </c>
      <c r="BU772" s="17">
        <v>0.1603579022970795</v>
      </c>
      <c r="BV772" s="17">
        <v>0.23480621746381039</v>
      </c>
      <c r="BW772" s="17">
        <v>0.19333052868056921</v>
      </c>
      <c r="BX772" s="17">
        <v>0.20429230712687019</v>
      </c>
      <c r="BZ772" s="17">
        <v>0.30124175979089318</v>
      </c>
      <c r="CA772" s="17">
        <v>0.25479974132822691</v>
      </c>
      <c r="CB772" s="17">
        <v>0.22034585186738759</v>
      </c>
      <c r="CC772" s="17">
        <v>0.23411115137992189</v>
      </c>
      <c r="CD772" s="17">
        <v>0.26428866660234668</v>
      </c>
      <c r="CE772" s="17">
        <v>0.24588259799248749</v>
      </c>
      <c r="CF772" s="17">
        <v>0.14315219089252579</v>
      </c>
      <c r="CG772" s="17">
        <v>0.2404460867567671</v>
      </c>
      <c r="CI772" s="17">
        <v>0.29323048674791857</v>
      </c>
      <c r="CJ772" s="17">
        <v>0.2576233292224025</v>
      </c>
      <c r="CK772" s="17">
        <v>0.2268720176924254</v>
      </c>
      <c r="CL772" s="17">
        <v>0.20901586549214249</v>
      </c>
      <c r="CM772" s="17">
        <v>0.28222659725180932</v>
      </c>
      <c r="CN772" s="17">
        <v>0.17661629034329929</v>
      </c>
      <c r="CO772" s="17">
        <v>0.24374940836994571</v>
      </c>
      <c r="CP772" s="17">
        <v>0.25913612528330981</v>
      </c>
    </row>
    <row r="773" spans="2:94" x14ac:dyDescent="0.25">
      <c r="B773" s="16" t="s">
        <v>198</v>
      </c>
      <c r="C773" s="17">
        <v>0.15594154687084</v>
      </c>
      <c r="D773" s="17">
        <v>0.24174012055187169</v>
      </c>
      <c r="E773" s="17">
        <v>0.22688446143435301</v>
      </c>
      <c r="F773" s="17">
        <v>0.16817586520113201</v>
      </c>
      <c r="G773" s="17">
        <v>0.1255617918876111</v>
      </c>
      <c r="H773" s="17">
        <v>0.11043122524888629</v>
      </c>
      <c r="I773" s="17">
        <v>8.6789159893403842E-2</v>
      </c>
      <c r="K773" s="17">
        <v>0.17687712802890199</v>
      </c>
      <c r="L773" s="17">
        <v>0.13566105819297539</v>
      </c>
      <c r="N773" s="17">
        <v>0.11631704344188699</v>
      </c>
      <c r="O773" s="17">
        <v>0.18819898923163919</v>
      </c>
      <c r="P773" s="17">
        <v>0.11549907694156331</v>
      </c>
      <c r="Q773" s="17">
        <v>0.15446173881485431</v>
      </c>
      <c r="R773" s="17">
        <v>0.1647407905681787</v>
      </c>
      <c r="S773" s="17">
        <v>0.18903932695628689</v>
      </c>
      <c r="T773" s="17">
        <v>0.17893114330168691</v>
      </c>
      <c r="U773" s="17">
        <v>0.1264789868467901</v>
      </c>
      <c r="V773" s="17">
        <v>0.1741860979930481</v>
      </c>
      <c r="W773" s="17">
        <v>0.13057149681732111</v>
      </c>
      <c r="X773" s="17">
        <v>0.16847560782925719</v>
      </c>
      <c r="Z773" s="17">
        <v>0.14063167877630381</v>
      </c>
      <c r="AA773" s="17">
        <v>0.14757956163455971</v>
      </c>
      <c r="AB773" s="17">
        <v>0.18933795236984621</v>
      </c>
      <c r="AC773" s="17">
        <v>0.15147759439705399</v>
      </c>
      <c r="AE773" s="17">
        <v>0.17866819948334889</v>
      </c>
      <c r="AF773" s="17">
        <v>0.20086234668129421</v>
      </c>
      <c r="AG773" s="17">
        <v>0.14967434446439151</v>
      </c>
      <c r="AH773" s="17">
        <v>0.18329396823286889</v>
      </c>
      <c r="AI773" s="17">
        <v>0.18421014589716719</v>
      </c>
      <c r="AJ773" s="17">
        <v>0.17155257887193909</v>
      </c>
      <c r="AK773" s="17">
        <v>0.1386819139593434</v>
      </c>
      <c r="AL773" s="17">
        <v>0.1136068642997556</v>
      </c>
      <c r="AM773" s="17">
        <v>0.13805441211651021</v>
      </c>
      <c r="AN773" s="17">
        <v>0.13961495163055679</v>
      </c>
      <c r="AO773" s="17">
        <v>0.16245930685616911</v>
      </c>
      <c r="AP773" s="17">
        <v>0.1399723283667661</v>
      </c>
      <c r="AQ773" s="17">
        <v>0.15424529146628849</v>
      </c>
      <c r="AR773" s="17">
        <v>0.16705905314529279</v>
      </c>
      <c r="AS773" s="17">
        <v>0.23789098894693469</v>
      </c>
      <c r="AT773" s="17">
        <v>0.16241479290328539</v>
      </c>
      <c r="AU773" s="17">
        <v>6.9096720286961941E-2</v>
      </c>
      <c r="AW773" s="17">
        <v>0.13919125153865761</v>
      </c>
      <c r="AX773" s="17">
        <v>0.22728779729629819</v>
      </c>
      <c r="AZ773" s="17">
        <v>0.15895647455436959</v>
      </c>
      <c r="BA773" s="17">
        <v>0.15116693800457551</v>
      </c>
      <c r="BC773" s="17">
        <v>0.149064677852768</v>
      </c>
      <c r="BD773" s="17">
        <v>0.14348491706583419</v>
      </c>
      <c r="BE773" s="17">
        <v>0.1875904460071581</v>
      </c>
      <c r="BF773" s="17">
        <v>0.1497105314840691</v>
      </c>
      <c r="BG773" s="17">
        <v>0.17035355882479061</v>
      </c>
      <c r="BH773" s="17">
        <v>0.27175996823015519</v>
      </c>
      <c r="BI773" s="17">
        <v>0.13361076748268891</v>
      </c>
      <c r="BK773" s="17">
        <v>0.14564077179131099</v>
      </c>
      <c r="BL773" s="17">
        <v>0.1544459025140936</v>
      </c>
      <c r="BM773" s="17">
        <v>0.1737268725453866</v>
      </c>
      <c r="BN773" s="17">
        <v>0.18904261162841399</v>
      </c>
      <c r="BO773" s="17">
        <v>9.356707706955375E-2</v>
      </c>
      <c r="BQ773" s="17">
        <v>0.13884905543736081</v>
      </c>
      <c r="BR773" s="17">
        <v>0.17957599227494461</v>
      </c>
      <c r="BS773" s="17">
        <v>0.15693308055766311</v>
      </c>
      <c r="BT773" s="17">
        <v>0.19537326198597571</v>
      </c>
      <c r="BU773" s="17">
        <v>0.25472575118218133</v>
      </c>
      <c r="BV773" s="17">
        <v>0.12662412701284129</v>
      </c>
      <c r="BW773" s="17">
        <v>0.1003668370674588</v>
      </c>
      <c r="BX773" s="17">
        <v>0.16280116192272329</v>
      </c>
      <c r="BZ773" s="17">
        <v>0.1628570437096008</v>
      </c>
      <c r="CA773" s="17">
        <v>0.16197788111633779</v>
      </c>
      <c r="CB773" s="17">
        <v>0.1196738138111002</v>
      </c>
      <c r="CC773" s="17">
        <v>0.17396038265360481</v>
      </c>
      <c r="CD773" s="17">
        <v>0.2067476794208879</v>
      </c>
      <c r="CE773" s="17">
        <v>9.9972537794576335E-2</v>
      </c>
      <c r="CF773" s="17">
        <v>0.1167260161183154</v>
      </c>
      <c r="CG773" s="17">
        <v>0.14290036915049301</v>
      </c>
      <c r="CI773" s="17">
        <v>0.15491151165563391</v>
      </c>
      <c r="CJ773" s="17">
        <v>0.18158241884504461</v>
      </c>
      <c r="CK773" s="17">
        <v>0.14839714660278899</v>
      </c>
      <c r="CL773" s="17">
        <v>0.16346894943790849</v>
      </c>
      <c r="CM773" s="17">
        <v>0.18194324089220351</v>
      </c>
      <c r="CN773" s="17">
        <v>0.10468788642595871</v>
      </c>
      <c r="CO773" s="17">
        <v>8.2334038657912542E-2</v>
      </c>
      <c r="CP773" s="17">
        <v>0.13745869523265319</v>
      </c>
    </row>
    <row r="774" spans="2:94" x14ac:dyDescent="0.25">
      <c r="B774" s="16" t="s">
        <v>199</v>
      </c>
      <c r="C774" s="17">
        <v>6.2485742870133712E-2</v>
      </c>
      <c r="D774" s="17">
        <v>9.2882860232716191E-2</v>
      </c>
      <c r="E774" s="17">
        <v>0.1104252140333611</v>
      </c>
      <c r="F774" s="17">
        <v>8.0322596328058063E-2</v>
      </c>
      <c r="G774" s="17">
        <v>4.7608087060198208E-2</v>
      </c>
      <c r="H774" s="17">
        <v>2.8158129122539521E-2</v>
      </c>
      <c r="I774" s="17">
        <v>2.400725342043443E-2</v>
      </c>
      <c r="K774" s="17">
        <v>7.637326178936342E-2</v>
      </c>
      <c r="L774" s="17">
        <v>4.9233417160219207E-2</v>
      </c>
      <c r="N774" s="17">
        <v>4.6580016609236469E-2</v>
      </c>
      <c r="O774" s="17">
        <v>6.2266503414799383E-2</v>
      </c>
      <c r="P774" s="17">
        <v>3.9905757420178788E-2</v>
      </c>
      <c r="Q774" s="17">
        <v>8.4659992880144988E-2</v>
      </c>
      <c r="R774" s="17">
        <v>8.6387017808112324E-2</v>
      </c>
      <c r="S774" s="17">
        <v>6.0145869414435491E-2</v>
      </c>
      <c r="T774" s="17">
        <v>5.9612243614250958E-2</v>
      </c>
      <c r="U774" s="17">
        <v>6.3625330412635447E-2</v>
      </c>
      <c r="V774" s="17">
        <v>7.2323341444410105E-2</v>
      </c>
      <c r="W774" s="17">
        <v>5.8635650927774209E-2</v>
      </c>
      <c r="X774" s="17">
        <v>3.2044696314927713E-2</v>
      </c>
      <c r="Z774" s="17">
        <v>7.8745764826201547E-2</v>
      </c>
      <c r="AA774" s="17">
        <v>5.3556587712284311E-2</v>
      </c>
      <c r="AB774" s="17">
        <v>6.1031090936840462E-2</v>
      </c>
      <c r="AC774" s="17">
        <v>5.6085800956281753E-2</v>
      </c>
      <c r="AE774" s="17">
        <v>7.1115255833458735E-2</v>
      </c>
      <c r="AF774" s="17">
        <v>7.8214537785644508E-2</v>
      </c>
      <c r="AG774" s="17">
        <v>4.1996006463645909E-2</v>
      </c>
      <c r="AH774" s="17">
        <v>5.2852659065226702E-2</v>
      </c>
      <c r="AI774" s="17">
        <v>6.8422721833126657E-2</v>
      </c>
      <c r="AJ774" s="17">
        <v>4.7346326957575728E-2</v>
      </c>
      <c r="AK774" s="17">
        <v>5.1738724681995737E-2</v>
      </c>
      <c r="AL774" s="17">
        <v>6.1974536053981337E-2</v>
      </c>
      <c r="AM774" s="17">
        <v>5.6743165297542017E-2</v>
      </c>
      <c r="AN774" s="17">
        <v>4.5428758190825529E-2</v>
      </c>
      <c r="AO774" s="17">
        <v>6.4336758047396442E-2</v>
      </c>
      <c r="AP774" s="17">
        <v>6.8168009351210132E-2</v>
      </c>
      <c r="AQ774" s="17">
        <v>0.1150095955988594</v>
      </c>
      <c r="AR774" s="17">
        <v>4.4871971311003248E-2</v>
      </c>
      <c r="AS774" s="17">
        <v>6.3589860958239153E-2</v>
      </c>
      <c r="AT774" s="17">
        <v>0.1286289888987695</v>
      </c>
      <c r="AU774" s="17">
        <v>3.9685337137610917E-2</v>
      </c>
      <c r="AW774" s="17">
        <v>5.3584957065378337E-2</v>
      </c>
      <c r="AX774" s="17">
        <v>0.10220743735355881</v>
      </c>
      <c r="AZ774" s="17">
        <v>6.4324550429586083E-2</v>
      </c>
      <c r="BA774" s="17">
        <v>5.9573703909903228E-2</v>
      </c>
      <c r="BC774" s="17">
        <v>4.7213583645831059E-2</v>
      </c>
      <c r="BD774" s="17">
        <v>5.0707310597858268E-2</v>
      </c>
      <c r="BE774" s="17">
        <v>6.2658388716071739E-2</v>
      </c>
      <c r="BF774" s="17">
        <v>6.0868849326624973E-2</v>
      </c>
      <c r="BG774" s="17">
        <v>0.11910758110916241</v>
      </c>
      <c r="BH774" s="17">
        <v>0.1771618372439191</v>
      </c>
      <c r="BI774" s="17">
        <v>4.0815170761035927E-2</v>
      </c>
      <c r="BK774" s="17">
        <v>5.9542020533264482E-2</v>
      </c>
      <c r="BL774" s="17">
        <v>6.8682849799777457E-2</v>
      </c>
      <c r="BM774" s="17">
        <v>7.087774937987075E-2</v>
      </c>
      <c r="BN774" s="17">
        <v>3.7008641053269897E-2</v>
      </c>
      <c r="BO774" s="17">
        <v>6.1781546825016062E-2</v>
      </c>
      <c r="BQ774" s="17">
        <v>6.8614375239684361E-2</v>
      </c>
      <c r="BR774" s="17">
        <v>6.4042708157821995E-2</v>
      </c>
      <c r="BS774" s="17">
        <v>4.2121712382037338E-2</v>
      </c>
      <c r="BT774" s="17">
        <v>9.3124474978829419E-2</v>
      </c>
      <c r="BU774" s="17">
        <v>0.1916701275228414</v>
      </c>
      <c r="BV774" s="17">
        <v>5.193093804094228E-2</v>
      </c>
      <c r="BW774" s="17">
        <v>2.687235279847551E-2</v>
      </c>
      <c r="BX774" s="17">
        <v>4.5284091371578128E-2</v>
      </c>
      <c r="BZ774" s="17">
        <v>6.8662981345395405E-2</v>
      </c>
      <c r="CA774" s="17">
        <v>5.9089421755894017E-2</v>
      </c>
      <c r="CB774" s="17">
        <v>4.7591863891582722E-2</v>
      </c>
      <c r="CC774" s="17">
        <v>5.8443246878984903E-2</v>
      </c>
      <c r="CD774" s="17">
        <v>0.108477069497579</v>
      </c>
      <c r="CE774" s="17">
        <v>5.6752191224469527E-2</v>
      </c>
      <c r="CF774" s="17">
        <v>3.4065274230669247E-2</v>
      </c>
      <c r="CG774" s="17">
        <v>4.6860728221255213E-2</v>
      </c>
      <c r="CI774" s="17">
        <v>7.9997833395885745E-2</v>
      </c>
      <c r="CJ774" s="17">
        <v>7.9804543758915464E-2</v>
      </c>
      <c r="CK774" s="17">
        <v>3.6916847262031621E-2</v>
      </c>
      <c r="CL774" s="17">
        <v>3.9064022025271872E-2</v>
      </c>
      <c r="CM774" s="17">
        <v>8.4780334904269589E-2</v>
      </c>
      <c r="CN774" s="17">
        <v>5.5703765906066821E-2</v>
      </c>
      <c r="CO774" s="17">
        <v>1.5136977458860151E-2</v>
      </c>
      <c r="CP774" s="17">
        <v>3.2590469004178307E-2</v>
      </c>
    </row>
    <row r="775" spans="2:94" x14ac:dyDescent="0.25">
      <c r="B775" s="16" t="s">
        <v>85</v>
      </c>
      <c r="C775" s="17">
        <v>0.1558463310348932</v>
      </c>
      <c r="D775" s="17">
        <v>0.15186998966097981</v>
      </c>
      <c r="E775" s="17">
        <v>0.15646999284477869</v>
      </c>
      <c r="F775" s="17">
        <v>0.17205331808644619</v>
      </c>
      <c r="G775" s="17">
        <v>0.16275016364238731</v>
      </c>
      <c r="H775" s="17">
        <v>0.15524869499701391</v>
      </c>
      <c r="I775" s="17">
        <v>0.1396072259199149</v>
      </c>
      <c r="K775" s="17">
        <v>0.11696505373019429</v>
      </c>
      <c r="L775" s="17">
        <v>0.19459873850328549</v>
      </c>
      <c r="N775" s="17">
        <v>0.171737158310653</v>
      </c>
      <c r="O775" s="17">
        <v>0.17384850716354189</v>
      </c>
      <c r="P775" s="17">
        <v>0.20557834761877211</v>
      </c>
      <c r="Q775" s="17">
        <v>0.12827203087047251</v>
      </c>
      <c r="R775" s="17">
        <v>0.15164533607252439</v>
      </c>
      <c r="S775" s="17">
        <v>0.16701690370607589</v>
      </c>
      <c r="T775" s="17">
        <v>0.18696745148828911</v>
      </c>
      <c r="U775" s="17">
        <v>0.1553279618715914</v>
      </c>
      <c r="V775" s="17">
        <v>0.15608048270053179</v>
      </c>
      <c r="W775" s="17">
        <v>0.1374764780123934</v>
      </c>
      <c r="X775" s="17">
        <v>0.13307394116094329</v>
      </c>
      <c r="Z775" s="17">
        <v>0.1100469247859118</v>
      </c>
      <c r="AA775" s="17">
        <v>0.1727476482461566</v>
      </c>
      <c r="AB775" s="17">
        <v>0.13869302014859439</v>
      </c>
      <c r="AC775" s="17">
        <v>0.20163502657280979</v>
      </c>
      <c r="AE775" s="17">
        <v>0.36996800220618642</v>
      </c>
      <c r="AF775" s="17">
        <v>0.24918645158055211</v>
      </c>
      <c r="AG775" s="17">
        <v>0.16683390216574079</v>
      </c>
      <c r="AH775" s="17">
        <v>0.25325254685742932</v>
      </c>
      <c r="AI775" s="17">
        <v>0.14252753489322839</v>
      </c>
      <c r="AJ775" s="17">
        <v>0.1696168349723278</v>
      </c>
      <c r="AK775" s="17">
        <v>0.1303406978639676</v>
      </c>
      <c r="AL775" s="17">
        <v>0.11445746233252101</v>
      </c>
      <c r="AM775" s="17">
        <v>0.15743945070211141</v>
      </c>
      <c r="AN775" s="17">
        <v>0.1086248222712575</v>
      </c>
      <c r="AO775" s="17">
        <v>0.1600530166894889</v>
      </c>
      <c r="AP775" s="17">
        <v>0.12033019888179999</v>
      </c>
      <c r="AQ775" s="17">
        <v>0.1230379186712547</v>
      </c>
      <c r="AR775" s="17">
        <v>6.4869640116427693E-2</v>
      </c>
      <c r="AS775" s="17">
        <v>7.0973288808324458E-2</v>
      </c>
      <c r="AT775" s="17">
        <v>0.13008236159320011</v>
      </c>
      <c r="AU775" s="17">
        <v>0.27630852362265701</v>
      </c>
      <c r="AW775" s="17">
        <v>0.1547561703805512</v>
      </c>
      <c r="AX775" s="17">
        <v>0.14955068123989659</v>
      </c>
      <c r="AZ775" s="17">
        <v>0.1467367952394952</v>
      </c>
      <c r="BA775" s="17">
        <v>0.17027270371834749</v>
      </c>
      <c r="BC775" s="17">
        <v>0.1729826648673071</v>
      </c>
      <c r="BD775" s="17">
        <v>0.16695028605397649</v>
      </c>
      <c r="BE775" s="17">
        <v>0.15588005795226531</v>
      </c>
      <c r="BF775" s="17">
        <v>0.1168280454168301</v>
      </c>
      <c r="BG775" s="17">
        <v>0.11325102910247679</v>
      </c>
      <c r="BH775" s="17">
        <v>9.9506895454080785E-2</v>
      </c>
      <c r="BI775" s="17">
        <v>0.31895497133640199</v>
      </c>
      <c r="BK775" s="17">
        <v>0.119683733950137</v>
      </c>
      <c r="BL775" s="17">
        <v>0.13454526382578619</v>
      </c>
      <c r="BM775" s="17">
        <v>0.22715841408571619</v>
      </c>
      <c r="BN775" s="17">
        <v>0.16820564502069141</v>
      </c>
      <c r="BO775" s="17">
        <v>0.48384988153621161</v>
      </c>
      <c r="BQ775" s="17">
        <v>0.13129737691263599</v>
      </c>
      <c r="BR775" s="17">
        <v>0.1130463346373886</v>
      </c>
      <c r="BS775" s="17">
        <v>0.1184838491645788</v>
      </c>
      <c r="BT775" s="17">
        <v>0.1432225437952965</v>
      </c>
      <c r="BU775" s="17">
        <v>9.5124708535257646E-2</v>
      </c>
      <c r="BV775" s="17">
        <v>0.25701330690150942</v>
      </c>
      <c r="BW775" s="17">
        <v>0.38166181289970569</v>
      </c>
      <c r="BX775" s="17">
        <v>0.16231991676300009</v>
      </c>
      <c r="BZ775" s="17">
        <v>0.11446002391657641</v>
      </c>
      <c r="CA775" s="17">
        <v>0.11440541827437289</v>
      </c>
      <c r="CB775" s="17">
        <v>0.12886287625048989</v>
      </c>
      <c r="CC775" s="17">
        <v>0.12697298885214151</v>
      </c>
      <c r="CD775" s="17">
        <v>0.15606857409021019</v>
      </c>
      <c r="CE775" s="17">
        <v>0.14330903500284001</v>
      </c>
      <c r="CF775" s="17">
        <v>0.50555136250381594</v>
      </c>
      <c r="CG775" s="17">
        <v>0.2274310718837797</v>
      </c>
      <c r="CI775" s="17">
        <v>0.1133494085230647</v>
      </c>
      <c r="CJ775" s="17">
        <v>0.10581076330232669</v>
      </c>
      <c r="CK775" s="17">
        <v>0.14266468483039921</v>
      </c>
      <c r="CL775" s="17">
        <v>0.1399668234293521</v>
      </c>
      <c r="CM775" s="17">
        <v>0.13827801214777261</v>
      </c>
      <c r="CN775" s="17">
        <v>0.34224201378456243</v>
      </c>
      <c r="CO775" s="17">
        <v>0.29987748659186209</v>
      </c>
      <c r="CP775" s="17">
        <v>0.13020421339816171</v>
      </c>
    </row>
    <row r="777" spans="2:94" ht="90" x14ac:dyDescent="0.25">
      <c r="B777" s="14" t="s">
        <v>200</v>
      </c>
    </row>
    <row r="778" spans="2:94" x14ac:dyDescent="0.25">
      <c r="B778" s="15" t="s">
        <v>15</v>
      </c>
    </row>
    <row r="779" spans="2:94" x14ac:dyDescent="0.25">
      <c r="B779" s="16" t="s">
        <v>196</v>
      </c>
      <c r="C779" s="17">
        <v>0.37931385817309532</v>
      </c>
      <c r="D779" s="17">
        <v>0.28085496233598861</v>
      </c>
      <c r="E779" s="17">
        <v>0.2567910428244885</v>
      </c>
      <c r="F779" s="17">
        <v>0.33149860980974011</v>
      </c>
      <c r="G779" s="17">
        <v>0.40062391336441372</v>
      </c>
      <c r="H779" s="17">
        <v>0.45345213985063559</v>
      </c>
      <c r="I779" s="17">
        <v>0.51585549451655832</v>
      </c>
      <c r="K779" s="17">
        <v>0.38400218106167888</v>
      </c>
      <c r="L779" s="17">
        <v>0.37469103903634993</v>
      </c>
      <c r="N779" s="17">
        <v>0.40905261830091438</v>
      </c>
      <c r="O779" s="17">
        <v>0.30622463882003809</v>
      </c>
      <c r="P779" s="17">
        <v>0.24943479958204209</v>
      </c>
      <c r="Q779" s="17">
        <v>0.3658573152927605</v>
      </c>
      <c r="R779" s="17">
        <v>0.32666647295224011</v>
      </c>
      <c r="S779" s="17">
        <v>0.30868364644461183</v>
      </c>
      <c r="T779" s="17">
        <v>0.29828959138872052</v>
      </c>
      <c r="U779" s="17">
        <v>0.40939532623996361</v>
      </c>
      <c r="V779" s="17">
        <v>0.39662880975738701</v>
      </c>
      <c r="W779" s="17">
        <v>0.48182600836126999</v>
      </c>
      <c r="X779" s="17">
        <v>0.45975753752618698</v>
      </c>
      <c r="Z779" s="17">
        <v>0.46259184421671978</v>
      </c>
      <c r="AA779" s="17">
        <v>0.38562597992416192</v>
      </c>
      <c r="AB779" s="17">
        <v>0.32963003996926771</v>
      </c>
      <c r="AC779" s="17">
        <v>0.32703668468526748</v>
      </c>
      <c r="AE779" s="17">
        <v>0.2444204855136643</v>
      </c>
      <c r="AF779" s="17">
        <v>0.24397389859075649</v>
      </c>
      <c r="AG779" s="17">
        <v>0.33650074313139761</v>
      </c>
      <c r="AH779" s="17">
        <v>0.32686575471717222</v>
      </c>
      <c r="AI779" s="17">
        <v>0.33052685471844317</v>
      </c>
      <c r="AJ779" s="17">
        <v>0.35029131197936758</v>
      </c>
      <c r="AK779" s="17">
        <v>0.35894413567895372</v>
      </c>
      <c r="AL779" s="17">
        <v>0.46133890887811457</v>
      </c>
      <c r="AM779" s="17">
        <v>0.39950114475648202</v>
      </c>
      <c r="AN779" s="17">
        <v>0.44227060512192429</v>
      </c>
      <c r="AO779" s="17">
        <v>0.38468013844136673</v>
      </c>
      <c r="AP779" s="17">
        <v>0.43172221660478771</v>
      </c>
      <c r="AQ779" s="17">
        <v>0.40634787234024522</v>
      </c>
      <c r="AR779" s="17">
        <v>0.44447567409452482</v>
      </c>
      <c r="AS779" s="17">
        <v>0.48873462398287881</v>
      </c>
      <c r="AT779" s="17">
        <v>0.40063213073775261</v>
      </c>
      <c r="AU779" s="17">
        <v>0.42511542301005978</v>
      </c>
      <c r="AW779" s="17">
        <v>0.39456533794624032</v>
      </c>
      <c r="AX779" s="17">
        <v>0.31992999988935422</v>
      </c>
      <c r="AZ779" s="17">
        <v>0.3906739447905489</v>
      </c>
      <c r="BA779" s="17">
        <v>0.36132338676592429</v>
      </c>
      <c r="BC779" s="17">
        <v>0.38079461565967748</v>
      </c>
      <c r="BD779" s="17">
        <v>0.37357742087599949</v>
      </c>
      <c r="BE779" s="17">
        <v>0.36216557666192573</v>
      </c>
      <c r="BF779" s="17">
        <v>0.42492499847404858</v>
      </c>
      <c r="BG779" s="17">
        <v>0.39135037943174572</v>
      </c>
      <c r="BH779" s="17">
        <v>0.26615424185882819</v>
      </c>
      <c r="BI779" s="17">
        <v>0.23242706629392651</v>
      </c>
      <c r="BK779" s="17">
        <v>0.42038026145290491</v>
      </c>
      <c r="BL779" s="17">
        <v>0.39590097058395202</v>
      </c>
      <c r="BM779" s="17">
        <v>0.29230651269601432</v>
      </c>
      <c r="BN779" s="17">
        <v>0.36483658849186212</v>
      </c>
      <c r="BO779" s="17">
        <v>0.1556058887788099</v>
      </c>
      <c r="BQ779" s="17">
        <v>0.40941332930416641</v>
      </c>
      <c r="BR779" s="17">
        <v>0.36931488314633909</v>
      </c>
      <c r="BS779" s="17">
        <v>0.46486704603859719</v>
      </c>
      <c r="BT779" s="17">
        <v>0.28638203595011391</v>
      </c>
      <c r="BU779" s="17">
        <v>0.3271783839549337</v>
      </c>
      <c r="BV779" s="17">
        <v>0.32296529741072427</v>
      </c>
      <c r="BW779" s="17">
        <v>0.27126342786210539</v>
      </c>
      <c r="BX779" s="17">
        <v>0.4120678154956014</v>
      </c>
      <c r="BZ779" s="17">
        <v>0.40807395000074881</v>
      </c>
      <c r="CA779" s="17">
        <v>0.38509827196627111</v>
      </c>
      <c r="CB779" s="17">
        <v>0.51092639332021805</v>
      </c>
      <c r="CC779" s="17">
        <v>0.42228913143712488</v>
      </c>
      <c r="CD779" s="17">
        <v>0.30572272377724058</v>
      </c>
      <c r="CE779" s="17">
        <v>0.45034960749799102</v>
      </c>
      <c r="CF779" s="17">
        <v>0.1878585106407247</v>
      </c>
      <c r="CG779" s="17">
        <v>0.32259039062761707</v>
      </c>
      <c r="CI779" s="17">
        <v>0.41009098253552551</v>
      </c>
      <c r="CJ779" s="17">
        <v>0.34633430363127687</v>
      </c>
      <c r="CK779" s="17">
        <v>0.48620358544885078</v>
      </c>
      <c r="CL779" s="17">
        <v>0.44210416042131151</v>
      </c>
      <c r="CM779" s="17">
        <v>0.3293838716526889</v>
      </c>
      <c r="CN779" s="17">
        <v>0.30372945723129807</v>
      </c>
      <c r="CO779" s="17">
        <v>0.39578781124270929</v>
      </c>
      <c r="CP779" s="17">
        <v>0.38087533891301872</v>
      </c>
    </row>
    <row r="780" spans="2:94" x14ac:dyDescent="0.25">
      <c r="B780" s="16" t="s">
        <v>197</v>
      </c>
      <c r="C780" s="17">
        <v>0.26029921796837341</v>
      </c>
      <c r="D780" s="17">
        <v>0.28114945740354119</v>
      </c>
      <c r="E780" s="17">
        <v>0.26132341667707831</v>
      </c>
      <c r="F780" s="17">
        <v>0.25432193737245851</v>
      </c>
      <c r="G780" s="17">
        <v>0.24931416152226571</v>
      </c>
      <c r="H780" s="17">
        <v>0.25371655348540179</v>
      </c>
      <c r="I780" s="17">
        <v>0.26388546882971442</v>
      </c>
      <c r="K780" s="17">
        <v>0.26908342586054718</v>
      </c>
      <c r="L780" s="17">
        <v>0.25131342615151631</v>
      </c>
      <c r="N780" s="17">
        <v>0.23029650676094371</v>
      </c>
      <c r="O780" s="17">
        <v>0.22275754082381391</v>
      </c>
      <c r="P780" s="17">
        <v>0.29569111977029372</v>
      </c>
      <c r="Q780" s="17">
        <v>0.27812212225785438</v>
      </c>
      <c r="R780" s="17">
        <v>0.30350181915378788</v>
      </c>
      <c r="S780" s="17">
        <v>0.25243768762451457</v>
      </c>
      <c r="T780" s="17">
        <v>0.28476806265658161</v>
      </c>
      <c r="U780" s="17">
        <v>0.26420488436959411</v>
      </c>
      <c r="V780" s="17">
        <v>0.241954524738418</v>
      </c>
      <c r="W780" s="17">
        <v>0.2470515292298989</v>
      </c>
      <c r="X780" s="17">
        <v>0.25216129717217028</v>
      </c>
      <c r="Z780" s="17">
        <v>0.25303855144970611</v>
      </c>
      <c r="AA780" s="17">
        <v>0.26587290900935079</v>
      </c>
      <c r="AB780" s="17">
        <v>0.27544393014041918</v>
      </c>
      <c r="AC780" s="17">
        <v>0.2489867934082832</v>
      </c>
      <c r="AE780" s="17">
        <v>0.14474311035008661</v>
      </c>
      <c r="AF780" s="17">
        <v>0.28468804545719639</v>
      </c>
      <c r="AG780" s="17">
        <v>0.25974486367712402</v>
      </c>
      <c r="AH780" s="17">
        <v>0.25644269330879987</v>
      </c>
      <c r="AI780" s="17">
        <v>0.27783226435512692</v>
      </c>
      <c r="AJ780" s="17">
        <v>0.27466524103181977</v>
      </c>
      <c r="AK780" s="17">
        <v>0.32283350405882461</v>
      </c>
      <c r="AL780" s="17">
        <v>0.23460351302249591</v>
      </c>
      <c r="AM780" s="17">
        <v>0.26226811667104089</v>
      </c>
      <c r="AN780" s="17">
        <v>0.27890651359074498</v>
      </c>
      <c r="AO780" s="17">
        <v>0.24278772215693201</v>
      </c>
      <c r="AP780" s="17">
        <v>0.27022913802878712</v>
      </c>
      <c r="AQ780" s="17">
        <v>0.23941297453270849</v>
      </c>
      <c r="AR780" s="17">
        <v>0.25268729004757601</v>
      </c>
      <c r="AS780" s="17">
        <v>0.25065357670914118</v>
      </c>
      <c r="AT780" s="17">
        <v>0.2248107132906505</v>
      </c>
      <c r="AU780" s="17">
        <v>0.14462623512054049</v>
      </c>
      <c r="AW780" s="17">
        <v>0.26741372193047203</v>
      </c>
      <c r="AX780" s="17">
        <v>0.2352842647049829</v>
      </c>
      <c r="AZ780" s="17">
        <v>0.25063514278724602</v>
      </c>
      <c r="BA780" s="17">
        <v>0.27560379037856098</v>
      </c>
      <c r="BC780" s="17">
        <v>0.25921764734064018</v>
      </c>
      <c r="BD780" s="17">
        <v>0.26910009003185448</v>
      </c>
      <c r="BE780" s="17">
        <v>0.28259498473303979</v>
      </c>
      <c r="BF780" s="17">
        <v>0.26811881769996138</v>
      </c>
      <c r="BG780" s="17">
        <v>0.22868241682467649</v>
      </c>
      <c r="BH780" s="17">
        <v>0.15753694694510331</v>
      </c>
      <c r="BI780" s="17">
        <v>0.24128844081493081</v>
      </c>
      <c r="BK780" s="17">
        <v>0.25195869362859652</v>
      </c>
      <c r="BL780" s="17">
        <v>0.27903496695860219</v>
      </c>
      <c r="BM780" s="17">
        <v>0.24374887489172931</v>
      </c>
      <c r="BN780" s="17">
        <v>0.27485199159064289</v>
      </c>
      <c r="BO780" s="17">
        <v>0.2040330933557262</v>
      </c>
      <c r="BQ780" s="17">
        <v>0.27908903787823269</v>
      </c>
      <c r="BR780" s="17">
        <v>0.25481772316932239</v>
      </c>
      <c r="BS780" s="17">
        <v>0.23520047581779291</v>
      </c>
      <c r="BT780" s="17">
        <v>0.25972958031083149</v>
      </c>
      <c r="BU780" s="17">
        <v>0.23087019079682361</v>
      </c>
      <c r="BV780" s="17">
        <v>0.25656087126817351</v>
      </c>
      <c r="BW780" s="17">
        <v>0.2402096301223437</v>
      </c>
      <c r="BX780" s="17">
        <v>0.25913513073207511</v>
      </c>
      <c r="BZ780" s="17">
        <v>0.28602103488021718</v>
      </c>
      <c r="CA780" s="17">
        <v>0.26633561119875959</v>
      </c>
      <c r="CB780" s="17">
        <v>0.21379171866399729</v>
      </c>
      <c r="CC780" s="17">
        <v>0.22883029822195519</v>
      </c>
      <c r="CD780" s="17">
        <v>0.29117060601338041</v>
      </c>
      <c r="CE780" s="17">
        <v>0.19199862642557511</v>
      </c>
      <c r="CF780" s="17">
        <v>0.17471990484280961</v>
      </c>
      <c r="CG780" s="17">
        <v>0.26758354137581908</v>
      </c>
      <c r="CI780" s="17">
        <v>0.25648251357318808</v>
      </c>
      <c r="CJ780" s="17">
        <v>0.27327890335151089</v>
      </c>
      <c r="CK780" s="17">
        <v>0.2485704003691544</v>
      </c>
      <c r="CL780" s="17">
        <v>0.24275158149965301</v>
      </c>
      <c r="CM780" s="17">
        <v>0.29305603394574542</v>
      </c>
      <c r="CN780" s="17">
        <v>0.21010527563328121</v>
      </c>
      <c r="CO780" s="17">
        <v>0.223815858622293</v>
      </c>
      <c r="CP780" s="17">
        <v>0.26025365480969409</v>
      </c>
    </row>
    <row r="781" spans="2:94" x14ac:dyDescent="0.25">
      <c r="B781" s="16" t="s">
        <v>198</v>
      </c>
      <c r="C781" s="17">
        <v>0.1659100638764566</v>
      </c>
      <c r="D781" s="17">
        <v>0.2014164416997421</v>
      </c>
      <c r="E781" s="17">
        <v>0.21721284915971301</v>
      </c>
      <c r="F781" s="17">
        <v>0.1832976031851371</v>
      </c>
      <c r="G781" s="17">
        <v>0.15910509386946789</v>
      </c>
      <c r="H781" s="17">
        <v>0.16581025021089579</v>
      </c>
      <c r="I781" s="17">
        <v>9.2148347131659175E-2</v>
      </c>
      <c r="K781" s="17">
        <v>0.1829350986113541</v>
      </c>
      <c r="L781" s="17">
        <v>0.14876199006331789</v>
      </c>
      <c r="N781" s="17">
        <v>0.19720764940070221</v>
      </c>
      <c r="O781" s="17">
        <v>0.25822989121161272</v>
      </c>
      <c r="P781" s="17">
        <v>0.23698751770291659</v>
      </c>
      <c r="Q781" s="17">
        <v>0.15083749339071409</v>
      </c>
      <c r="R781" s="17">
        <v>0.1209398479139866</v>
      </c>
      <c r="S781" s="17">
        <v>0.25762471572913048</v>
      </c>
      <c r="T781" s="17">
        <v>0.17896247527372189</v>
      </c>
      <c r="U781" s="17">
        <v>0.14190360922667919</v>
      </c>
      <c r="V781" s="17">
        <v>0.14743214650754069</v>
      </c>
      <c r="W781" s="17">
        <v>0.1146368830939286</v>
      </c>
      <c r="X781" s="17">
        <v>0.14950574370769171</v>
      </c>
      <c r="Z781" s="17">
        <v>0.1328320711435487</v>
      </c>
      <c r="AA781" s="17">
        <v>0.15233367390856969</v>
      </c>
      <c r="AB781" s="17">
        <v>0.19837656055846839</v>
      </c>
      <c r="AC781" s="17">
        <v>0.18701456518694931</v>
      </c>
      <c r="AE781" s="17">
        <v>0.161498149569823</v>
      </c>
      <c r="AF781" s="17">
        <v>0.14388699656151149</v>
      </c>
      <c r="AG781" s="17">
        <v>0.2005182707333204</v>
      </c>
      <c r="AH781" s="17">
        <v>0.17899788322505381</v>
      </c>
      <c r="AI781" s="17">
        <v>0.1646566097878146</v>
      </c>
      <c r="AJ781" s="17">
        <v>0.18768993069757531</v>
      </c>
      <c r="AK781" s="17">
        <v>0.1843434077612448</v>
      </c>
      <c r="AL781" s="17">
        <v>0.13858006019808619</v>
      </c>
      <c r="AM781" s="17">
        <v>0.14475600334770319</v>
      </c>
      <c r="AN781" s="17">
        <v>0.1509897556816904</v>
      </c>
      <c r="AO781" s="17">
        <v>0.1888790593253685</v>
      </c>
      <c r="AP781" s="17">
        <v>0.1470159223933484</v>
      </c>
      <c r="AQ781" s="17">
        <v>0.16600509498346561</v>
      </c>
      <c r="AR781" s="17">
        <v>0.1764150788211353</v>
      </c>
      <c r="AS781" s="17">
        <v>0.1007767367372433</v>
      </c>
      <c r="AT781" s="17">
        <v>0.16188562913022089</v>
      </c>
      <c r="AU781" s="17">
        <v>0.13345289761554341</v>
      </c>
      <c r="AW781" s="17">
        <v>0.15791981378745709</v>
      </c>
      <c r="AX781" s="17">
        <v>0.20013307846254141</v>
      </c>
      <c r="AZ781" s="17">
        <v>0.17067652272165021</v>
      </c>
      <c r="BA781" s="17">
        <v>0.15836163185691851</v>
      </c>
      <c r="BC781" s="17">
        <v>0.1609815916382161</v>
      </c>
      <c r="BD781" s="17">
        <v>0.17555523709360191</v>
      </c>
      <c r="BE781" s="17">
        <v>0.1664550070457633</v>
      </c>
      <c r="BF781" s="17">
        <v>0.13804780350729609</v>
      </c>
      <c r="BG781" s="17">
        <v>0.19565591354476941</v>
      </c>
      <c r="BH781" s="17">
        <v>0.2426853435008611</v>
      </c>
      <c r="BI781" s="17">
        <v>0.1624925663413597</v>
      </c>
      <c r="BK781" s="17">
        <v>0.1563110538370274</v>
      </c>
      <c r="BL781" s="17">
        <v>0.16823654890984449</v>
      </c>
      <c r="BM781" s="17">
        <v>0.1950198941373088</v>
      </c>
      <c r="BN781" s="17">
        <v>0.14907872021369101</v>
      </c>
      <c r="BO781" s="17">
        <v>0.14665877752723169</v>
      </c>
      <c r="BQ781" s="17">
        <v>0.16562285733112381</v>
      </c>
      <c r="BR781" s="17">
        <v>0.19012836240773059</v>
      </c>
      <c r="BS781" s="17">
        <v>0.13007269726849871</v>
      </c>
      <c r="BT781" s="17">
        <v>0.24791580587063161</v>
      </c>
      <c r="BU781" s="17">
        <v>0.166269115711073</v>
      </c>
      <c r="BV781" s="17">
        <v>0.14772108439174969</v>
      </c>
      <c r="BW781" s="17">
        <v>9.7186702755216903E-2</v>
      </c>
      <c r="BX781" s="17">
        <v>0.1515247330074159</v>
      </c>
      <c r="BZ781" s="17">
        <v>0.17300444184883321</v>
      </c>
      <c r="CA781" s="17">
        <v>0.173042390659287</v>
      </c>
      <c r="CB781" s="17">
        <v>0.122332724162325</v>
      </c>
      <c r="CC781" s="17">
        <v>0.17934911341229731</v>
      </c>
      <c r="CD781" s="17">
        <v>0.17277632586105479</v>
      </c>
      <c r="CE781" s="17">
        <v>0.20933589578489409</v>
      </c>
      <c r="CF781" s="17">
        <v>0.1179152660253053</v>
      </c>
      <c r="CG781" s="17">
        <v>0.15865060447337459</v>
      </c>
      <c r="CI781" s="17">
        <v>0.173451016163746</v>
      </c>
      <c r="CJ781" s="17">
        <v>0.17169151185639051</v>
      </c>
      <c r="CK781" s="17">
        <v>0.13436515670713189</v>
      </c>
      <c r="CL781" s="17">
        <v>0.14294684834324159</v>
      </c>
      <c r="CM781" s="17">
        <v>0.19381007028530589</v>
      </c>
      <c r="CN781" s="17">
        <v>0.15295931708046059</v>
      </c>
      <c r="CO781" s="17">
        <v>0.10442705698089021</v>
      </c>
      <c r="CP781" s="17">
        <v>0.20072357768337429</v>
      </c>
    </row>
    <row r="782" spans="2:94" x14ac:dyDescent="0.25">
      <c r="B782" s="16" t="s">
        <v>199</v>
      </c>
      <c r="C782" s="17">
        <v>7.3024461142715796E-2</v>
      </c>
      <c r="D782" s="17">
        <v>9.9675869640071732E-2</v>
      </c>
      <c r="E782" s="17">
        <v>0.1262229916447421</v>
      </c>
      <c r="F782" s="17">
        <v>8.7887392900336953E-2</v>
      </c>
      <c r="G782" s="17">
        <v>5.6161223220166263E-2</v>
      </c>
      <c r="H782" s="17">
        <v>3.8824752150708138E-2</v>
      </c>
      <c r="I782" s="17">
        <v>3.6672088823412392E-2</v>
      </c>
      <c r="K782" s="17">
        <v>8.5057628381862316E-2</v>
      </c>
      <c r="L782" s="17">
        <v>6.1635829154007372E-2</v>
      </c>
      <c r="N782" s="17">
        <v>4.6137041578549823E-2</v>
      </c>
      <c r="O782" s="17">
        <v>5.8797106701595693E-2</v>
      </c>
      <c r="P782" s="17">
        <v>6.6489018034372793E-2</v>
      </c>
      <c r="Q782" s="17">
        <v>8.5453129266227432E-2</v>
      </c>
      <c r="R782" s="17">
        <v>0.11405796826864981</v>
      </c>
      <c r="S782" s="17">
        <v>8.4180066967549289E-2</v>
      </c>
      <c r="T782" s="17">
        <v>8.6678565109983535E-2</v>
      </c>
      <c r="U782" s="17">
        <v>6.6449500461531003E-2</v>
      </c>
      <c r="V782" s="17">
        <v>8.6010401787511834E-2</v>
      </c>
      <c r="W782" s="17">
        <v>5.3517841508742628E-2</v>
      </c>
      <c r="X782" s="17">
        <v>4.5553193262303143E-2</v>
      </c>
      <c r="Z782" s="17">
        <v>8.3435563062790555E-2</v>
      </c>
      <c r="AA782" s="17">
        <v>5.9848988165581193E-2</v>
      </c>
      <c r="AB782" s="17">
        <v>9.1737314109263585E-2</v>
      </c>
      <c r="AC782" s="17">
        <v>5.9234846421371591E-2</v>
      </c>
      <c r="AE782" s="17">
        <v>5.3629676629330547E-2</v>
      </c>
      <c r="AF782" s="17">
        <v>9.4062343453909139E-2</v>
      </c>
      <c r="AG782" s="17">
        <v>7.2603056515605016E-2</v>
      </c>
      <c r="AH782" s="17">
        <v>4.7559863189490452E-2</v>
      </c>
      <c r="AI782" s="17">
        <v>8.0972483257519018E-2</v>
      </c>
      <c r="AJ782" s="17">
        <v>6.1003893716129069E-2</v>
      </c>
      <c r="AK782" s="17">
        <v>5.582338984999316E-2</v>
      </c>
      <c r="AL782" s="17">
        <v>7.3207969229282535E-2</v>
      </c>
      <c r="AM782" s="17">
        <v>5.5219404087506849E-2</v>
      </c>
      <c r="AN782" s="17">
        <v>5.6824022869044082E-2</v>
      </c>
      <c r="AO782" s="17">
        <v>7.4217225337283851E-2</v>
      </c>
      <c r="AP782" s="17">
        <v>6.7469653401938529E-2</v>
      </c>
      <c r="AQ782" s="17">
        <v>0.1147552964639571</v>
      </c>
      <c r="AR782" s="17">
        <v>5.2693005863204738E-2</v>
      </c>
      <c r="AS782" s="17">
        <v>0.13161463515099669</v>
      </c>
      <c r="AT782" s="17">
        <v>0.1554924235638874</v>
      </c>
      <c r="AU782" s="17">
        <v>4.3731140520028119E-2</v>
      </c>
      <c r="AW782" s="17">
        <v>6.2175951413230457E-2</v>
      </c>
      <c r="AX782" s="17">
        <v>0.1192860225833182</v>
      </c>
      <c r="AZ782" s="17">
        <v>7.684076265660221E-2</v>
      </c>
      <c r="BA782" s="17">
        <v>6.698075165539262E-2</v>
      </c>
      <c r="BC782" s="17">
        <v>6.1237702172091499E-2</v>
      </c>
      <c r="BD782" s="17">
        <v>5.4242793565879979E-2</v>
      </c>
      <c r="BE782" s="17">
        <v>7.8751159247653135E-2</v>
      </c>
      <c r="BF782" s="17">
        <v>7.7998581112638132E-2</v>
      </c>
      <c r="BG782" s="17">
        <v>0.11150408324788991</v>
      </c>
      <c r="BH782" s="17">
        <v>0.22994077222031289</v>
      </c>
      <c r="BI782" s="17">
        <v>5.3824901195326909E-2</v>
      </c>
      <c r="BK782" s="17">
        <v>7.5863883607439259E-2</v>
      </c>
      <c r="BL782" s="17">
        <v>7.5373654761758127E-2</v>
      </c>
      <c r="BM782" s="17">
        <v>7.0730274568633081E-2</v>
      </c>
      <c r="BN782" s="17">
        <v>6.6322435236580282E-2</v>
      </c>
      <c r="BO782" s="17">
        <v>3.5954433063277967E-2</v>
      </c>
      <c r="BQ782" s="17">
        <v>7.1589599834054579E-2</v>
      </c>
      <c r="BR782" s="17">
        <v>8.4849131868235589E-2</v>
      </c>
      <c r="BS782" s="17">
        <v>8.6490840322873824E-2</v>
      </c>
      <c r="BT782" s="17">
        <v>9.2266329279060963E-2</v>
      </c>
      <c r="BU782" s="17">
        <v>0.1989504887290752</v>
      </c>
      <c r="BV782" s="17">
        <v>5.4663364660054822E-2</v>
      </c>
      <c r="BW782" s="17">
        <v>2.3377124725839318E-2</v>
      </c>
      <c r="BX782" s="17">
        <v>4.834195336021925E-2</v>
      </c>
      <c r="BZ782" s="17">
        <v>6.7005577839888114E-2</v>
      </c>
      <c r="CA782" s="17">
        <v>8.5904091182592249E-2</v>
      </c>
      <c r="CB782" s="17">
        <v>5.9881579736990077E-2</v>
      </c>
      <c r="CC782" s="17">
        <v>4.9635100599260712E-2</v>
      </c>
      <c r="CD782" s="17">
        <v>0.12505538383226239</v>
      </c>
      <c r="CE782" s="17">
        <v>3.5776091886288733E-2</v>
      </c>
      <c r="CF782" s="17">
        <v>4.3061766387450143E-2</v>
      </c>
      <c r="CG782" s="17">
        <v>5.5222766873068867E-2</v>
      </c>
      <c r="CI782" s="17">
        <v>8.2900717697268589E-2</v>
      </c>
      <c r="CJ782" s="17">
        <v>0.104347930794476</v>
      </c>
      <c r="CK782" s="17">
        <v>5.1066539539035963E-2</v>
      </c>
      <c r="CL782" s="17">
        <v>4.2803204681701568E-2</v>
      </c>
      <c r="CM782" s="17">
        <v>9.5709028862078188E-2</v>
      </c>
      <c r="CN782" s="17">
        <v>4.1945755697842632E-2</v>
      </c>
      <c r="CO782" s="17">
        <v>3.0410698270522951E-2</v>
      </c>
      <c r="CP782" s="17">
        <v>4.894575710852319E-2</v>
      </c>
    </row>
    <row r="783" spans="2:94" x14ac:dyDescent="0.25">
      <c r="B783" s="16" t="s">
        <v>85</v>
      </c>
      <c r="C783" s="17">
        <v>0.1214523988393589</v>
      </c>
      <c r="D783" s="17">
        <v>0.1369032689206563</v>
      </c>
      <c r="E783" s="17">
        <v>0.13844969969397811</v>
      </c>
      <c r="F783" s="17">
        <v>0.14299445673232719</v>
      </c>
      <c r="G783" s="17">
        <v>0.13479560802368651</v>
      </c>
      <c r="H783" s="17">
        <v>8.8196304302358544E-2</v>
      </c>
      <c r="I783" s="17">
        <v>9.1438600698655698E-2</v>
      </c>
      <c r="K783" s="17">
        <v>7.8921666084557474E-2</v>
      </c>
      <c r="L783" s="17">
        <v>0.1635977155948086</v>
      </c>
      <c r="N783" s="17">
        <v>0.1173061839588898</v>
      </c>
      <c r="O783" s="17">
        <v>0.1539908224429396</v>
      </c>
      <c r="P783" s="17">
        <v>0.15139754491037469</v>
      </c>
      <c r="Q783" s="17">
        <v>0.1197299397924436</v>
      </c>
      <c r="R783" s="17">
        <v>0.1348338917113355</v>
      </c>
      <c r="S783" s="17">
        <v>9.7073883234193858E-2</v>
      </c>
      <c r="T783" s="17">
        <v>0.15130130557099239</v>
      </c>
      <c r="U783" s="17">
        <v>0.11804667970223209</v>
      </c>
      <c r="V783" s="17">
        <v>0.12797411720914231</v>
      </c>
      <c r="W783" s="17">
        <v>0.1029677378061598</v>
      </c>
      <c r="X783" s="17">
        <v>9.3022228331647819E-2</v>
      </c>
      <c r="Z783" s="17">
        <v>6.8101970127234943E-2</v>
      </c>
      <c r="AA783" s="17">
        <v>0.13631844899233661</v>
      </c>
      <c r="AB783" s="17">
        <v>0.1048121552225813</v>
      </c>
      <c r="AC783" s="17">
        <v>0.17772711029812829</v>
      </c>
      <c r="AE783" s="17">
        <v>0.3957085779370958</v>
      </c>
      <c r="AF783" s="17">
        <v>0.233388715936626</v>
      </c>
      <c r="AG783" s="17">
        <v>0.13063306594255289</v>
      </c>
      <c r="AH783" s="17">
        <v>0.19013380555948359</v>
      </c>
      <c r="AI783" s="17">
        <v>0.14601178788109631</v>
      </c>
      <c r="AJ783" s="17">
        <v>0.12634962257510821</v>
      </c>
      <c r="AK783" s="17">
        <v>7.805556265098372E-2</v>
      </c>
      <c r="AL783" s="17">
        <v>9.2269548672020599E-2</v>
      </c>
      <c r="AM783" s="17">
        <v>0.13825533113726701</v>
      </c>
      <c r="AN783" s="17">
        <v>7.1009102736596164E-2</v>
      </c>
      <c r="AO783" s="17">
        <v>0.1094358547390489</v>
      </c>
      <c r="AP783" s="17">
        <v>8.3563069571138168E-2</v>
      </c>
      <c r="AQ783" s="17">
        <v>7.3478761679623833E-2</v>
      </c>
      <c r="AR783" s="17">
        <v>7.3728951173559043E-2</v>
      </c>
      <c r="AS783" s="17">
        <v>2.8220427419739989E-2</v>
      </c>
      <c r="AT783" s="17">
        <v>5.7179103277488777E-2</v>
      </c>
      <c r="AU783" s="17">
        <v>0.25307430373382822</v>
      </c>
      <c r="AW783" s="17">
        <v>0.1179251749226002</v>
      </c>
      <c r="AX783" s="17">
        <v>0.12536663435980319</v>
      </c>
      <c r="AZ783" s="17">
        <v>0.1111736270439527</v>
      </c>
      <c r="BA783" s="17">
        <v>0.13773043934320339</v>
      </c>
      <c r="BC783" s="17">
        <v>0.1377684431893747</v>
      </c>
      <c r="BD783" s="17">
        <v>0.12752445843266411</v>
      </c>
      <c r="BE783" s="17">
        <v>0.1100332723116179</v>
      </c>
      <c r="BF783" s="17">
        <v>9.0909799206055825E-2</v>
      </c>
      <c r="BG783" s="17">
        <v>7.2807206950918371E-2</v>
      </c>
      <c r="BH783" s="17">
        <v>0.1036826954748945</v>
      </c>
      <c r="BI783" s="17">
        <v>0.30996702535445592</v>
      </c>
      <c r="BK783" s="17">
        <v>9.5486107474031939E-2</v>
      </c>
      <c r="BL783" s="17">
        <v>8.1453858785843172E-2</v>
      </c>
      <c r="BM783" s="17">
        <v>0.1981944437063145</v>
      </c>
      <c r="BN783" s="17">
        <v>0.1449102644672236</v>
      </c>
      <c r="BO783" s="17">
        <v>0.45774780727495401</v>
      </c>
      <c r="BQ783" s="17">
        <v>7.4285175652422597E-2</v>
      </c>
      <c r="BR783" s="17">
        <v>0.1008898994083723</v>
      </c>
      <c r="BS783" s="17">
        <v>8.3368940552237272E-2</v>
      </c>
      <c r="BT783" s="17">
        <v>0.113706248589362</v>
      </c>
      <c r="BU783" s="17">
        <v>7.6731820808094667E-2</v>
      </c>
      <c r="BV783" s="17">
        <v>0.21808938226929789</v>
      </c>
      <c r="BW783" s="17">
        <v>0.3679631145344946</v>
      </c>
      <c r="BX783" s="17">
        <v>0.12893036740468819</v>
      </c>
      <c r="BZ783" s="17">
        <v>6.5894995430312742E-2</v>
      </c>
      <c r="CA783" s="17">
        <v>8.9619634993090044E-2</v>
      </c>
      <c r="CB783" s="17">
        <v>9.3067584116469482E-2</v>
      </c>
      <c r="CC783" s="17">
        <v>0.1198963563293618</v>
      </c>
      <c r="CD783" s="17">
        <v>0.10527496051606169</v>
      </c>
      <c r="CE783" s="17">
        <v>0.1125397784052512</v>
      </c>
      <c r="CF783" s="17">
        <v>0.47644455210371012</v>
      </c>
      <c r="CG783" s="17">
        <v>0.19595269665012041</v>
      </c>
      <c r="CI783" s="17">
        <v>7.7074770030271897E-2</v>
      </c>
      <c r="CJ783" s="17">
        <v>0.1043473503663456</v>
      </c>
      <c r="CK783" s="17">
        <v>7.9794317935826878E-2</v>
      </c>
      <c r="CL783" s="17">
        <v>0.12939420505409249</v>
      </c>
      <c r="CM783" s="17">
        <v>8.804099525418152E-2</v>
      </c>
      <c r="CN783" s="17">
        <v>0.2912601943571172</v>
      </c>
      <c r="CO783" s="17">
        <v>0.2455585748835844</v>
      </c>
      <c r="CP783" s="17">
        <v>0.1092016714853896</v>
      </c>
    </row>
    <row r="785" spans="2:94" ht="90" x14ac:dyDescent="0.25">
      <c r="B785" s="14" t="s">
        <v>201</v>
      </c>
    </row>
    <row r="786" spans="2:94" x14ac:dyDescent="0.25">
      <c r="B786" s="15" t="s">
        <v>15</v>
      </c>
    </row>
    <row r="787" spans="2:94" x14ac:dyDescent="0.25">
      <c r="B787" s="16" t="s">
        <v>196</v>
      </c>
      <c r="C787" s="17">
        <v>0.35295197081236612</v>
      </c>
      <c r="D787" s="17">
        <v>0.29671828134647688</v>
      </c>
      <c r="E787" s="17">
        <v>0.31739364454690921</v>
      </c>
      <c r="F787" s="17">
        <v>0.33330444042921009</v>
      </c>
      <c r="G787" s="17">
        <v>0.39160352822543498</v>
      </c>
      <c r="H787" s="17">
        <v>0.38545575253254799</v>
      </c>
      <c r="I787" s="17">
        <v>0.38181680735541401</v>
      </c>
      <c r="K787" s="17">
        <v>0.32584954851764658</v>
      </c>
      <c r="L787" s="17">
        <v>0.37838334989653422</v>
      </c>
      <c r="N787" s="17">
        <v>0.38439800568748539</v>
      </c>
      <c r="O787" s="17">
        <v>0.30785091642612372</v>
      </c>
      <c r="P787" s="17">
        <v>0.26473839771749552</v>
      </c>
      <c r="Q787" s="17">
        <v>0.31807723363088741</v>
      </c>
      <c r="R787" s="17">
        <v>0.34450846186722178</v>
      </c>
      <c r="S787" s="17">
        <v>0.3269011582050726</v>
      </c>
      <c r="T787" s="17">
        <v>0.30743387140666362</v>
      </c>
      <c r="U787" s="17">
        <v>0.36997765409924499</v>
      </c>
      <c r="V787" s="17">
        <v>0.38983317083428459</v>
      </c>
      <c r="W787" s="17">
        <v>0.39812780637968048</v>
      </c>
      <c r="X787" s="17">
        <v>0.36398629715323799</v>
      </c>
      <c r="Z787" s="17">
        <v>0.37201281775675132</v>
      </c>
      <c r="AA787" s="17">
        <v>0.35258451509689948</v>
      </c>
      <c r="AB787" s="17">
        <v>0.34173491472273759</v>
      </c>
      <c r="AC787" s="17">
        <v>0.34138800018782162</v>
      </c>
      <c r="AE787" s="17">
        <v>0.30813805236727049</v>
      </c>
      <c r="AF787" s="17">
        <v>0.28995905780062431</v>
      </c>
      <c r="AG787" s="17">
        <v>0.37780441195926789</v>
      </c>
      <c r="AH787" s="17">
        <v>0.29973043536147748</v>
      </c>
      <c r="AI787" s="17">
        <v>0.33505559163510951</v>
      </c>
      <c r="AJ787" s="17">
        <v>0.34657555776632298</v>
      </c>
      <c r="AK787" s="17">
        <v>0.34982148996904272</v>
      </c>
      <c r="AL787" s="17">
        <v>0.37308071799755771</v>
      </c>
      <c r="AM787" s="17">
        <v>0.37327792574848678</v>
      </c>
      <c r="AN787" s="17">
        <v>0.38901166606487181</v>
      </c>
      <c r="AO787" s="17">
        <v>0.35807474471194489</v>
      </c>
      <c r="AP787" s="17">
        <v>0.36420407941348809</v>
      </c>
      <c r="AQ787" s="17">
        <v>0.35443672046060909</v>
      </c>
      <c r="AR787" s="17">
        <v>0.38699813299563979</v>
      </c>
      <c r="AS787" s="17">
        <v>0.42459870668096178</v>
      </c>
      <c r="AT787" s="17">
        <v>0.31668261626714928</v>
      </c>
      <c r="AU787" s="17">
        <v>0.35307974311673901</v>
      </c>
      <c r="AW787" s="17">
        <v>0.36103353064278831</v>
      </c>
      <c r="AX787" s="17">
        <v>0.31928152089296818</v>
      </c>
      <c r="AZ787" s="17">
        <v>0.3550754957005316</v>
      </c>
      <c r="BA787" s="17">
        <v>0.34958903749421161</v>
      </c>
      <c r="BC787" s="17">
        <v>0.36545615994968772</v>
      </c>
      <c r="BD787" s="17">
        <v>0.36483672266295131</v>
      </c>
      <c r="BE787" s="17">
        <v>0.31342159081331339</v>
      </c>
      <c r="BF787" s="17">
        <v>0.37118224698009489</v>
      </c>
      <c r="BG787" s="17">
        <v>0.35630084446241328</v>
      </c>
      <c r="BH787" s="17">
        <v>0.21473867799206861</v>
      </c>
      <c r="BI787" s="17">
        <v>0.25903341219914278</v>
      </c>
      <c r="BK787" s="17">
        <v>0.37872251759062769</v>
      </c>
      <c r="BL787" s="17">
        <v>0.34640901517089479</v>
      </c>
      <c r="BM787" s="17">
        <v>0.31247612669551261</v>
      </c>
      <c r="BN787" s="17">
        <v>0.38721434735054411</v>
      </c>
      <c r="BO787" s="17">
        <v>0.18058015906062971</v>
      </c>
      <c r="BQ787" s="17">
        <v>0.34076853919405359</v>
      </c>
      <c r="BR787" s="17">
        <v>0.33669861855213729</v>
      </c>
      <c r="BS787" s="17">
        <v>0.4034441738131781</v>
      </c>
      <c r="BT787" s="17">
        <v>0.29236998664337238</v>
      </c>
      <c r="BU787" s="17">
        <v>0.26121252844335718</v>
      </c>
      <c r="BV787" s="17">
        <v>0.3577866354862464</v>
      </c>
      <c r="BW787" s="17">
        <v>0.32233448674026272</v>
      </c>
      <c r="BX787" s="17">
        <v>0.42144256865013169</v>
      </c>
      <c r="BZ787" s="17">
        <v>0.34646127800937421</v>
      </c>
      <c r="CA787" s="17">
        <v>0.36092506903628879</v>
      </c>
      <c r="CB787" s="17">
        <v>0.40485964114672368</v>
      </c>
      <c r="CC787" s="17">
        <v>0.38865687288096812</v>
      </c>
      <c r="CD787" s="17">
        <v>0.27360854692008008</v>
      </c>
      <c r="CE787" s="17">
        <v>0.42692460081013162</v>
      </c>
      <c r="CF787" s="17">
        <v>0.24166173972438049</v>
      </c>
      <c r="CG787" s="17">
        <v>0.35941081627237331</v>
      </c>
      <c r="CI787" s="17">
        <v>0.35818652708885951</v>
      </c>
      <c r="CJ787" s="17">
        <v>0.31920038742790802</v>
      </c>
      <c r="CK787" s="17">
        <v>0.40358541751675697</v>
      </c>
      <c r="CL787" s="17">
        <v>0.42823314793412531</v>
      </c>
      <c r="CM787" s="17">
        <v>0.32398791607459049</v>
      </c>
      <c r="CN787" s="17">
        <v>0.32766465096564262</v>
      </c>
      <c r="CO787" s="17">
        <v>0.34458467715061031</v>
      </c>
      <c r="CP787" s="17">
        <v>0.37602390212127002</v>
      </c>
    </row>
    <row r="788" spans="2:94" x14ac:dyDescent="0.25">
      <c r="B788" s="16" t="s">
        <v>197</v>
      </c>
      <c r="C788" s="17">
        <v>0.24935263193911461</v>
      </c>
      <c r="D788" s="17">
        <v>0.2260793254118047</v>
      </c>
      <c r="E788" s="17">
        <v>0.2510494099460891</v>
      </c>
      <c r="F788" s="17">
        <v>0.25920622137482302</v>
      </c>
      <c r="G788" s="17">
        <v>0.23928739431087731</v>
      </c>
      <c r="H788" s="17">
        <v>0.24266722593862419</v>
      </c>
      <c r="I788" s="17">
        <v>0.26797905968563512</v>
      </c>
      <c r="K788" s="17">
        <v>0.25926880203225949</v>
      </c>
      <c r="L788" s="17">
        <v>0.23933426086686241</v>
      </c>
      <c r="N788" s="17">
        <v>0.2497110471757453</v>
      </c>
      <c r="O788" s="17">
        <v>0.20930048050676051</v>
      </c>
      <c r="P788" s="17">
        <v>0.27203132558215248</v>
      </c>
      <c r="Q788" s="17">
        <v>0.26974884792841319</v>
      </c>
      <c r="R788" s="17">
        <v>0.27732189464792839</v>
      </c>
      <c r="S788" s="17">
        <v>0.2504055186537712</v>
      </c>
      <c r="T788" s="17">
        <v>0.27813938081979672</v>
      </c>
      <c r="U788" s="17">
        <v>0.19567628614243759</v>
      </c>
      <c r="V788" s="17">
        <v>0.2265378826558691</v>
      </c>
      <c r="W788" s="17">
        <v>0.26098787794555811</v>
      </c>
      <c r="X788" s="17">
        <v>0.25427496008454498</v>
      </c>
      <c r="Z788" s="17">
        <v>0.25685740979253008</v>
      </c>
      <c r="AA788" s="17">
        <v>0.2689995408351783</v>
      </c>
      <c r="AB788" s="17">
        <v>0.23254025012675</v>
      </c>
      <c r="AC788" s="17">
        <v>0.23711228436373669</v>
      </c>
      <c r="AE788" s="17">
        <v>0.19830430596311441</v>
      </c>
      <c r="AF788" s="17">
        <v>0.20628775047680811</v>
      </c>
      <c r="AG788" s="17">
        <v>0.2388754695492685</v>
      </c>
      <c r="AH788" s="17">
        <v>0.25025181507351452</v>
      </c>
      <c r="AI788" s="17">
        <v>0.26912562925114081</v>
      </c>
      <c r="AJ788" s="17">
        <v>0.25413227679228928</v>
      </c>
      <c r="AK788" s="17">
        <v>0.26983404484012868</v>
      </c>
      <c r="AL788" s="17">
        <v>0.22505307917222411</v>
      </c>
      <c r="AM788" s="17">
        <v>0.2368613458156284</v>
      </c>
      <c r="AN788" s="17">
        <v>0.29071508099174859</v>
      </c>
      <c r="AO788" s="17">
        <v>0.25424025871449302</v>
      </c>
      <c r="AP788" s="17">
        <v>0.27197705163886821</v>
      </c>
      <c r="AQ788" s="17">
        <v>0.23548355639583049</v>
      </c>
      <c r="AR788" s="17">
        <v>0.29838785483179592</v>
      </c>
      <c r="AS788" s="17">
        <v>0.22135324082365171</v>
      </c>
      <c r="AT788" s="17">
        <v>0.24962732353595449</v>
      </c>
      <c r="AU788" s="17">
        <v>0.1665044595517044</v>
      </c>
      <c r="AW788" s="17">
        <v>0.25810337474493961</v>
      </c>
      <c r="AX788" s="17">
        <v>0.21705019336714071</v>
      </c>
      <c r="AZ788" s="17">
        <v>0.24265652997193249</v>
      </c>
      <c r="BA788" s="17">
        <v>0.25995695521909801</v>
      </c>
      <c r="BC788" s="17">
        <v>0.24240197350448489</v>
      </c>
      <c r="BD788" s="17">
        <v>0.2679709789846183</v>
      </c>
      <c r="BE788" s="17">
        <v>0.23736543893619871</v>
      </c>
      <c r="BF788" s="17">
        <v>0.27444110591920567</v>
      </c>
      <c r="BG788" s="17">
        <v>0.21622080877652519</v>
      </c>
      <c r="BH788" s="17">
        <v>0.16988423243031989</v>
      </c>
      <c r="BI788" s="17">
        <v>0.20393758984717489</v>
      </c>
      <c r="BK788" s="17">
        <v>0.27229735069376942</v>
      </c>
      <c r="BL788" s="17">
        <v>0.2384407580851309</v>
      </c>
      <c r="BM788" s="17">
        <v>0.2307458062423926</v>
      </c>
      <c r="BN788" s="17">
        <v>0.25031303726190057</v>
      </c>
      <c r="BO788" s="17">
        <v>0.15210022271034729</v>
      </c>
      <c r="BQ788" s="17">
        <v>0.26777527623654868</v>
      </c>
      <c r="BR788" s="17">
        <v>0.26563306686135729</v>
      </c>
      <c r="BS788" s="17">
        <v>0.25283861576533467</v>
      </c>
      <c r="BT788" s="17">
        <v>0.25180399173665308</v>
      </c>
      <c r="BU788" s="17">
        <v>0.2132955895901909</v>
      </c>
      <c r="BV788" s="17">
        <v>0.2236645275325585</v>
      </c>
      <c r="BW788" s="17">
        <v>0.18276264668299769</v>
      </c>
      <c r="BX788" s="17">
        <v>0.22478358847743521</v>
      </c>
      <c r="BZ788" s="17">
        <v>0.2733679279722438</v>
      </c>
      <c r="CA788" s="17">
        <v>0.27253766831319082</v>
      </c>
      <c r="CB788" s="17">
        <v>0.25557272061379771</v>
      </c>
      <c r="CC788" s="17">
        <v>0.20877577098042679</v>
      </c>
      <c r="CD788" s="17">
        <v>0.24016100262214771</v>
      </c>
      <c r="CE788" s="17">
        <v>0.2268928994849653</v>
      </c>
      <c r="CF788" s="17">
        <v>0.14283542638266269</v>
      </c>
      <c r="CG788" s="17">
        <v>0.22706109705013869</v>
      </c>
      <c r="CI788" s="17">
        <v>0.26551132277722123</v>
      </c>
      <c r="CJ788" s="17">
        <v>0.26707243647726192</v>
      </c>
      <c r="CK788" s="17">
        <v>0.26204449547238939</v>
      </c>
      <c r="CL788" s="17">
        <v>0.2130750602662464</v>
      </c>
      <c r="CM788" s="17">
        <v>0.25799991858566418</v>
      </c>
      <c r="CN788" s="17">
        <v>0.20504192462063511</v>
      </c>
      <c r="CO788" s="17">
        <v>0.22252919244256611</v>
      </c>
      <c r="CP788" s="17">
        <v>0.25358737486791172</v>
      </c>
    </row>
    <row r="789" spans="2:94" x14ac:dyDescent="0.25">
      <c r="B789" s="16" t="s">
        <v>198</v>
      </c>
      <c r="C789" s="17">
        <v>0.18569153742869501</v>
      </c>
      <c r="D789" s="17">
        <v>0.24262730596719789</v>
      </c>
      <c r="E789" s="17">
        <v>0.20203397309685561</v>
      </c>
      <c r="F789" s="17">
        <v>0.15390628021837341</v>
      </c>
      <c r="G789" s="17">
        <v>0.1673519221661047</v>
      </c>
      <c r="H789" s="17">
        <v>0.1890508413360624</v>
      </c>
      <c r="I789" s="17">
        <v>0.17322355889698979</v>
      </c>
      <c r="K789" s="17">
        <v>0.22084499702411561</v>
      </c>
      <c r="L789" s="17">
        <v>0.15167282299846579</v>
      </c>
      <c r="N789" s="17">
        <v>0.18109806351773691</v>
      </c>
      <c r="O789" s="17">
        <v>0.24745916901485049</v>
      </c>
      <c r="P789" s="17">
        <v>0.2065869684912901</v>
      </c>
      <c r="Q789" s="17">
        <v>0.1899479439393518</v>
      </c>
      <c r="R789" s="17">
        <v>0.1526267354246198</v>
      </c>
      <c r="S789" s="17">
        <v>0.23285141726444611</v>
      </c>
      <c r="T789" s="17">
        <v>0.20218249921280759</v>
      </c>
      <c r="U789" s="17">
        <v>0.17855814118745769</v>
      </c>
      <c r="V789" s="17">
        <v>0.16411393189990739</v>
      </c>
      <c r="W789" s="17">
        <v>0.1546078856917234</v>
      </c>
      <c r="X789" s="17">
        <v>0.19984554081139291</v>
      </c>
      <c r="Z789" s="17">
        <v>0.17591659954050329</v>
      </c>
      <c r="AA789" s="17">
        <v>0.17050225594501051</v>
      </c>
      <c r="AB789" s="17">
        <v>0.21811606350416909</v>
      </c>
      <c r="AC789" s="17">
        <v>0.1831673787334277</v>
      </c>
      <c r="AE789" s="17">
        <v>0.13761600114979769</v>
      </c>
      <c r="AF789" s="17">
        <v>0.20695122823217091</v>
      </c>
      <c r="AG789" s="17">
        <v>0.15676649863487949</v>
      </c>
      <c r="AH789" s="17">
        <v>0.20259802351444189</v>
      </c>
      <c r="AI789" s="17">
        <v>0.1794855417197907</v>
      </c>
      <c r="AJ789" s="17">
        <v>0.1951185429576664</v>
      </c>
      <c r="AK789" s="17">
        <v>0.20949104672705729</v>
      </c>
      <c r="AL789" s="17">
        <v>0.20620390360766189</v>
      </c>
      <c r="AM789" s="17">
        <v>0.20233510345063141</v>
      </c>
      <c r="AN789" s="17">
        <v>0.14507041115125949</v>
      </c>
      <c r="AO789" s="17">
        <v>0.149082805209968</v>
      </c>
      <c r="AP789" s="17">
        <v>0.1624195345343489</v>
      </c>
      <c r="AQ789" s="17">
        <v>0.1755937719606242</v>
      </c>
      <c r="AR789" s="17">
        <v>0.20556145479772339</v>
      </c>
      <c r="AS789" s="17">
        <v>0.2160898142408908</v>
      </c>
      <c r="AT789" s="17">
        <v>0.2108611678296253</v>
      </c>
      <c r="AU789" s="17">
        <v>0.17208054754046009</v>
      </c>
      <c r="AW789" s="17">
        <v>0.17855521496759669</v>
      </c>
      <c r="AX789" s="17">
        <v>0.21793646166465599</v>
      </c>
      <c r="AZ789" s="17">
        <v>0.19524706616910989</v>
      </c>
      <c r="BA789" s="17">
        <v>0.1705588652604465</v>
      </c>
      <c r="BC789" s="17">
        <v>0.18089883645503119</v>
      </c>
      <c r="BD789" s="17">
        <v>0.17635877735959049</v>
      </c>
      <c r="BE789" s="17">
        <v>0.22521053724086301</v>
      </c>
      <c r="BF789" s="17">
        <v>0.16148809951055601</v>
      </c>
      <c r="BG789" s="17">
        <v>0.21629174423921169</v>
      </c>
      <c r="BH789" s="17">
        <v>0.26042998744940687</v>
      </c>
      <c r="BI789" s="17">
        <v>0.1758308166028468</v>
      </c>
      <c r="BK789" s="17">
        <v>0.1750067765934307</v>
      </c>
      <c r="BL789" s="17">
        <v>0.2145859349288112</v>
      </c>
      <c r="BM789" s="17">
        <v>0.16941879407123281</v>
      </c>
      <c r="BN789" s="17">
        <v>0.16628719282666771</v>
      </c>
      <c r="BO789" s="17">
        <v>0.15456406099434031</v>
      </c>
      <c r="BQ789" s="17">
        <v>0.19904157481951421</v>
      </c>
      <c r="BR789" s="17">
        <v>0.20801069690523949</v>
      </c>
      <c r="BS789" s="17">
        <v>0.19981377792132779</v>
      </c>
      <c r="BT789" s="17">
        <v>0.20252419038551581</v>
      </c>
      <c r="BU789" s="17">
        <v>0.25559309521528822</v>
      </c>
      <c r="BV789" s="17">
        <v>0.13074273043100229</v>
      </c>
      <c r="BW789" s="17">
        <v>9.7802406504228584E-2</v>
      </c>
      <c r="BX789" s="17">
        <v>0.16918055083920841</v>
      </c>
      <c r="BZ789" s="17">
        <v>0.19106443274477139</v>
      </c>
      <c r="CA789" s="17">
        <v>0.18720852040379729</v>
      </c>
      <c r="CB789" s="17">
        <v>0.2014301408461931</v>
      </c>
      <c r="CC789" s="17">
        <v>0.18228663420442551</v>
      </c>
      <c r="CD789" s="17">
        <v>0.2471733066363222</v>
      </c>
      <c r="CE789" s="17">
        <v>0.19272309132429119</v>
      </c>
      <c r="CF789" s="17">
        <v>0.1082252203220626</v>
      </c>
      <c r="CG789" s="17">
        <v>0.1433116614392996</v>
      </c>
      <c r="CI789" s="17">
        <v>0.2001741208947834</v>
      </c>
      <c r="CJ789" s="17">
        <v>0.19661012747968959</v>
      </c>
      <c r="CK789" s="17">
        <v>0.1955949409024921</v>
      </c>
      <c r="CL789" s="17">
        <v>0.16200544657672911</v>
      </c>
      <c r="CM789" s="17">
        <v>0.21457103520764961</v>
      </c>
      <c r="CN789" s="17">
        <v>0.1094996233846901</v>
      </c>
      <c r="CO789" s="17">
        <v>0.1195768117827304</v>
      </c>
      <c r="CP789" s="17">
        <v>0.2037347991167221</v>
      </c>
    </row>
    <row r="790" spans="2:94" x14ac:dyDescent="0.25">
      <c r="B790" s="16" t="s">
        <v>199</v>
      </c>
      <c r="C790" s="17">
        <v>8.9471531314942662E-2</v>
      </c>
      <c r="D790" s="17">
        <v>0.1089339493209803</v>
      </c>
      <c r="E790" s="17">
        <v>0.1112948616796622</v>
      </c>
      <c r="F790" s="17">
        <v>0.1059802192630807</v>
      </c>
      <c r="G790" s="17">
        <v>6.4046492211064468E-2</v>
      </c>
      <c r="H790" s="17">
        <v>7.1334893511653785E-2</v>
      </c>
      <c r="I790" s="17">
        <v>7.8238509111605264E-2</v>
      </c>
      <c r="K790" s="17">
        <v>0.1080508744879279</v>
      </c>
      <c r="L790" s="17">
        <v>7.1771275543174196E-2</v>
      </c>
      <c r="N790" s="17">
        <v>9.8354769226950897E-2</v>
      </c>
      <c r="O790" s="17">
        <v>8.6581994700906731E-2</v>
      </c>
      <c r="P790" s="17">
        <v>0.1064483434724716</v>
      </c>
      <c r="Q790" s="17">
        <v>0.1067349384648929</v>
      </c>
      <c r="R790" s="17">
        <v>9.338311169527759E-2</v>
      </c>
      <c r="S790" s="17">
        <v>7.5539530061370611E-2</v>
      </c>
      <c r="T790" s="17">
        <v>6.5829694431108712E-2</v>
      </c>
      <c r="U790" s="17">
        <v>9.9974298089367974E-2</v>
      </c>
      <c r="V790" s="17">
        <v>0.10515343128155159</v>
      </c>
      <c r="W790" s="17">
        <v>6.5070041589787547E-2</v>
      </c>
      <c r="X790" s="17">
        <v>8.6552829641555376E-2</v>
      </c>
      <c r="Z790" s="17">
        <v>0.1085313350686152</v>
      </c>
      <c r="AA790" s="17">
        <v>7.711358255177285E-2</v>
      </c>
      <c r="AB790" s="17">
        <v>9.4551847087015625E-2</v>
      </c>
      <c r="AC790" s="17">
        <v>7.7257535641068728E-2</v>
      </c>
      <c r="AE790" s="17">
        <v>2.7217120368429919E-2</v>
      </c>
      <c r="AF790" s="17">
        <v>8.7737785241888494E-2</v>
      </c>
      <c r="AG790" s="17">
        <v>8.34010579125741E-2</v>
      </c>
      <c r="AH790" s="17">
        <v>8.31490019513038E-2</v>
      </c>
      <c r="AI790" s="17">
        <v>9.5797003874976708E-2</v>
      </c>
      <c r="AJ790" s="17">
        <v>7.4078716582796994E-2</v>
      </c>
      <c r="AK790" s="17">
        <v>8.9449805008740849E-2</v>
      </c>
      <c r="AL790" s="17">
        <v>9.8811827965231608E-2</v>
      </c>
      <c r="AM790" s="17">
        <v>5.1119618231197483E-2</v>
      </c>
      <c r="AN790" s="17">
        <v>8.9230919887123297E-2</v>
      </c>
      <c r="AO790" s="17">
        <v>0.1037161156622291</v>
      </c>
      <c r="AP790" s="17">
        <v>9.1591648056282823E-2</v>
      </c>
      <c r="AQ790" s="17">
        <v>0.15797023296622681</v>
      </c>
      <c r="AR790" s="17">
        <v>5.6935062446132653E-2</v>
      </c>
      <c r="AS790" s="17">
        <v>6.9047067585510741E-2</v>
      </c>
      <c r="AT790" s="17">
        <v>0.16497384180240801</v>
      </c>
      <c r="AU790" s="17">
        <v>4.776990666625628E-2</v>
      </c>
      <c r="AW790" s="17">
        <v>8.0433631828100829E-2</v>
      </c>
      <c r="AX790" s="17">
        <v>0.12824543513781861</v>
      </c>
      <c r="AZ790" s="17">
        <v>9.5452533376820636E-2</v>
      </c>
      <c r="BA790" s="17">
        <v>7.9999680421206643E-2</v>
      </c>
      <c r="BC790" s="17">
        <v>6.4099739924715557E-2</v>
      </c>
      <c r="BD790" s="17">
        <v>7.7497361488829616E-2</v>
      </c>
      <c r="BE790" s="17">
        <v>0.1034668198684975</v>
      </c>
      <c r="BF790" s="17">
        <v>0.10414929685788279</v>
      </c>
      <c r="BG790" s="17">
        <v>0.1195435512855845</v>
      </c>
      <c r="BH790" s="17">
        <v>0.26182007024725029</v>
      </c>
      <c r="BI790" s="17">
        <v>5.9244936515279012E-2</v>
      </c>
      <c r="BK790" s="17">
        <v>8.742296053347319E-2</v>
      </c>
      <c r="BL790" s="17">
        <v>0.105057639374143</v>
      </c>
      <c r="BM790" s="17">
        <v>8.0881733446213813E-2</v>
      </c>
      <c r="BN790" s="17">
        <v>6.4933956712738272E-2</v>
      </c>
      <c r="BO790" s="17">
        <v>6.3404315479728163E-2</v>
      </c>
      <c r="BQ790" s="17">
        <v>0.1046486902155504</v>
      </c>
      <c r="BR790" s="17">
        <v>9.1072277653645881E-2</v>
      </c>
      <c r="BS790" s="17">
        <v>8.6341542477133798E-2</v>
      </c>
      <c r="BT790" s="17">
        <v>0.14641319037243211</v>
      </c>
      <c r="BU790" s="17">
        <v>0.14650919312405669</v>
      </c>
      <c r="BV790" s="17">
        <v>6.7380087559187882E-2</v>
      </c>
      <c r="BW790" s="17">
        <v>4.60789956851042E-2</v>
      </c>
      <c r="BX790" s="17">
        <v>6.2965019230234745E-2</v>
      </c>
      <c r="BZ790" s="17">
        <v>0.10325879145852079</v>
      </c>
      <c r="CA790" s="17">
        <v>8.8106173044171815E-2</v>
      </c>
      <c r="CB790" s="17">
        <v>6.9967169437630067E-2</v>
      </c>
      <c r="CC790" s="17">
        <v>9.8780023779495976E-2</v>
      </c>
      <c r="CD790" s="17">
        <v>0.13271526459789129</v>
      </c>
      <c r="CE790" s="17">
        <v>7.3954898788594611E-2</v>
      </c>
      <c r="CF790" s="17">
        <v>5.534453810578218E-2</v>
      </c>
      <c r="CG790" s="17">
        <v>6.759885475053537E-2</v>
      </c>
      <c r="CI790" s="17">
        <v>8.7016725686910532E-2</v>
      </c>
      <c r="CJ790" s="17">
        <v>0.1225853230354097</v>
      </c>
      <c r="CK790" s="17">
        <v>6.5867049287238535E-2</v>
      </c>
      <c r="CL790" s="17">
        <v>7.5105891142743686E-2</v>
      </c>
      <c r="CM790" s="17">
        <v>0.1130645757382997</v>
      </c>
      <c r="CN790" s="17">
        <v>5.6998462429327011E-2</v>
      </c>
      <c r="CO790" s="17">
        <v>4.9816157160704193E-2</v>
      </c>
      <c r="CP790" s="17">
        <v>6.1151331054801708E-2</v>
      </c>
    </row>
    <row r="791" spans="2:94" x14ac:dyDescent="0.25">
      <c r="B791" s="16" t="s">
        <v>85</v>
      </c>
      <c r="C791" s="17">
        <v>0.1225323285048816</v>
      </c>
      <c r="D791" s="17">
        <v>0.12564113795354021</v>
      </c>
      <c r="E791" s="17">
        <v>0.11822811073048391</v>
      </c>
      <c r="F791" s="17">
        <v>0.14760283871451271</v>
      </c>
      <c r="G791" s="17">
        <v>0.13771066308651861</v>
      </c>
      <c r="H791" s="17">
        <v>0.1114912866811115</v>
      </c>
      <c r="I791" s="17">
        <v>9.8742064950355674E-2</v>
      </c>
      <c r="K791" s="17">
        <v>8.598577793805022E-2</v>
      </c>
      <c r="L791" s="17">
        <v>0.15883829069496341</v>
      </c>
      <c r="N791" s="17">
        <v>8.643811439208117E-2</v>
      </c>
      <c r="O791" s="17">
        <v>0.14880743935135859</v>
      </c>
      <c r="P791" s="17">
        <v>0.15019496473659019</v>
      </c>
      <c r="Q791" s="17">
        <v>0.11549103603645471</v>
      </c>
      <c r="R791" s="17">
        <v>0.13215979636495229</v>
      </c>
      <c r="S791" s="17">
        <v>0.1143023758153395</v>
      </c>
      <c r="T791" s="17">
        <v>0.1464145541296234</v>
      </c>
      <c r="U791" s="17">
        <v>0.15581362048149189</v>
      </c>
      <c r="V791" s="17">
        <v>0.1143615833283872</v>
      </c>
      <c r="W791" s="17">
        <v>0.1212063883932505</v>
      </c>
      <c r="X791" s="17">
        <v>9.5340372309268645E-2</v>
      </c>
      <c r="Z791" s="17">
        <v>8.6681837841600107E-2</v>
      </c>
      <c r="AA791" s="17">
        <v>0.130800105571139</v>
      </c>
      <c r="AB791" s="17">
        <v>0.1130569245593277</v>
      </c>
      <c r="AC791" s="17">
        <v>0.16107480107394531</v>
      </c>
      <c r="AE791" s="17">
        <v>0.3287245201513877</v>
      </c>
      <c r="AF791" s="17">
        <v>0.20906417824850779</v>
      </c>
      <c r="AG791" s="17">
        <v>0.14315256194400999</v>
      </c>
      <c r="AH791" s="17">
        <v>0.1642707240992623</v>
      </c>
      <c r="AI791" s="17">
        <v>0.12053623351898241</v>
      </c>
      <c r="AJ791" s="17">
        <v>0.13009490590092421</v>
      </c>
      <c r="AK791" s="17">
        <v>8.1403613455030319E-2</v>
      </c>
      <c r="AL791" s="17">
        <v>9.6850471257324766E-2</v>
      </c>
      <c r="AM791" s="17">
        <v>0.13640600675405579</v>
      </c>
      <c r="AN791" s="17">
        <v>8.5971921904996723E-2</v>
      </c>
      <c r="AO791" s="17">
        <v>0.13488607570136499</v>
      </c>
      <c r="AP791" s="17">
        <v>0.109807686357012</v>
      </c>
      <c r="AQ791" s="17">
        <v>7.6515718216709466E-2</v>
      </c>
      <c r="AR791" s="17">
        <v>5.211749492870809E-2</v>
      </c>
      <c r="AS791" s="17">
        <v>6.8911170668985069E-2</v>
      </c>
      <c r="AT791" s="17">
        <v>5.785505056486296E-2</v>
      </c>
      <c r="AU791" s="17">
        <v>0.2605653431248402</v>
      </c>
      <c r="AW791" s="17">
        <v>0.12187424781657449</v>
      </c>
      <c r="AX791" s="17">
        <v>0.11748638893741641</v>
      </c>
      <c r="AZ791" s="17">
        <v>0.1115683747816054</v>
      </c>
      <c r="BA791" s="17">
        <v>0.1398954616050373</v>
      </c>
      <c r="BC791" s="17">
        <v>0.1471432901660808</v>
      </c>
      <c r="BD791" s="17">
        <v>0.1133361595040103</v>
      </c>
      <c r="BE791" s="17">
        <v>0.1205356131411274</v>
      </c>
      <c r="BF791" s="17">
        <v>8.8739250732260536E-2</v>
      </c>
      <c r="BG791" s="17">
        <v>9.1643051236265247E-2</v>
      </c>
      <c r="BH791" s="17">
        <v>9.3127031880954433E-2</v>
      </c>
      <c r="BI791" s="17">
        <v>0.3019532448355563</v>
      </c>
      <c r="BK791" s="17">
        <v>8.6550394588698981E-2</v>
      </c>
      <c r="BL791" s="17">
        <v>9.5506652441020315E-2</v>
      </c>
      <c r="BM791" s="17">
        <v>0.20647753954464829</v>
      </c>
      <c r="BN791" s="17">
        <v>0.1312514658481492</v>
      </c>
      <c r="BO791" s="17">
        <v>0.44935124175495411</v>
      </c>
      <c r="BQ791" s="17">
        <v>8.7765919534333076E-2</v>
      </c>
      <c r="BR791" s="17">
        <v>9.8585340027619817E-2</v>
      </c>
      <c r="BS791" s="17">
        <v>5.7561890023025447E-2</v>
      </c>
      <c r="BT791" s="17">
        <v>0.1068886408620266</v>
      </c>
      <c r="BU791" s="17">
        <v>0.12338959362710721</v>
      </c>
      <c r="BV791" s="17">
        <v>0.220426018991005</v>
      </c>
      <c r="BW791" s="17">
        <v>0.35102146438740661</v>
      </c>
      <c r="BX791" s="17">
        <v>0.1216282728029898</v>
      </c>
      <c r="BZ791" s="17">
        <v>8.5847569815089744E-2</v>
      </c>
      <c r="CA791" s="17">
        <v>9.1222569202551215E-2</v>
      </c>
      <c r="CB791" s="17">
        <v>6.8170327955655294E-2</v>
      </c>
      <c r="CC791" s="17">
        <v>0.12150069815468351</v>
      </c>
      <c r="CD791" s="17">
        <v>0.1063418792235587</v>
      </c>
      <c r="CE791" s="17">
        <v>7.95045095920172E-2</v>
      </c>
      <c r="CF791" s="17">
        <v>0.45193307546511191</v>
      </c>
      <c r="CG791" s="17">
        <v>0.20261757048765311</v>
      </c>
      <c r="CI791" s="17">
        <v>8.9111303552225504E-2</v>
      </c>
      <c r="CJ791" s="17">
        <v>9.4531725579730816E-2</v>
      </c>
      <c r="CK791" s="17">
        <v>7.2908096821122995E-2</v>
      </c>
      <c r="CL791" s="17">
        <v>0.12158045408015559</v>
      </c>
      <c r="CM791" s="17">
        <v>9.0376554393795994E-2</v>
      </c>
      <c r="CN791" s="17">
        <v>0.30079533859970481</v>
      </c>
      <c r="CO791" s="17">
        <v>0.26349316146338891</v>
      </c>
      <c r="CP791" s="17">
        <v>0.1055025928392946</v>
      </c>
    </row>
    <row r="793" spans="2:94" ht="90" x14ac:dyDescent="0.25">
      <c r="B793" s="14" t="s">
        <v>202</v>
      </c>
    </row>
    <row r="794" spans="2:94" x14ac:dyDescent="0.25">
      <c r="B794" s="15" t="s">
        <v>15</v>
      </c>
    </row>
    <row r="795" spans="2:94" x14ac:dyDescent="0.25">
      <c r="B795" s="16" t="s">
        <v>196</v>
      </c>
      <c r="C795" s="17">
        <v>0.1162990524792689</v>
      </c>
      <c r="D795" s="17">
        <v>0.1052698544265819</v>
      </c>
      <c r="E795" s="17">
        <v>9.6248220240301219E-2</v>
      </c>
      <c r="F795" s="17">
        <v>0.12179535084874731</v>
      </c>
      <c r="G795" s="17">
        <v>0.12563928376303021</v>
      </c>
      <c r="H795" s="17">
        <v>0.1103927918350405</v>
      </c>
      <c r="I795" s="17">
        <v>0.13184501484967789</v>
      </c>
      <c r="K795" s="17">
        <v>0.1103228415557797</v>
      </c>
      <c r="L795" s="17">
        <v>0.1219792207258695</v>
      </c>
      <c r="N795" s="17">
        <v>8.3291422492871164E-2</v>
      </c>
      <c r="O795" s="17">
        <v>7.5432669214094319E-2</v>
      </c>
      <c r="P795" s="17">
        <v>9.7307418001471788E-2</v>
      </c>
      <c r="Q795" s="17">
        <v>0.1240601980903374</v>
      </c>
      <c r="R795" s="17">
        <v>8.2341101400854766E-2</v>
      </c>
      <c r="S795" s="17">
        <v>7.7819072438769898E-2</v>
      </c>
      <c r="T795" s="17">
        <v>8.7982376062920142E-2</v>
      </c>
      <c r="U795" s="17">
        <v>0.1221465231011189</v>
      </c>
      <c r="V795" s="17">
        <v>0.21725315197503561</v>
      </c>
      <c r="W795" s="17">
        <v>0.1185011671530473</v>
      </c>
      <c r="X795" s="17">
        <v>9.3689232878293477E-2</v>
      </c>
      <c r="Z795" s="17">
        <v>0.12812117518003399</v>
      </c>
      <c r="AA795" s="17">
        <v>0.1064926853293947</v>
      </c>
      <c r="AB795" s="17">
        <v>0.11851530307005929</v>
      </c>
      <c r="AC795" s="17">
        <v>0.1124101005875133</v>
      </c>
      <c r="AE795" s="17">
        <v>0.119011793038364</v>
      </c>
      <c r="AF795" s="17">
        <v>9.6378985896580768E-2</v>
      </c>
      <c r="AG795" s="17">
        <v>0.1138492646352303</v>
      </c>
      <c r="AH795" s="17">
        <v>9.7321860026027801E-2</v>
      </c>
      <c r="AI795" s="17">
        <v>0.1006059534130397</v>
      </c>
      <c r="AJ795" s="17">
        <v>0.11430391598631259</v>
      </c>
      <c r="AK795" s="17">
        <v>9.8467738877683897E-2</v>
      </c>
      <c r="AL795" s="17">
        <v>0.1136538554712494</v>
      </c>
      <c r="AM795" s="17">
        <v>0.10691428107518269</v>
      </c>
      <c r="AN795" s="17">
        <v>0.11563987607217679</v>
      </c>
      <c r="AO795" s="17">
        <v>0.10737347957138541</v>
      </c>
      <c r="AP795" s="17">
        <v>0.16133014940847701</v>
      </c>
      <c r="AQ795" s="17">
        <v>0.13620578139121439</v>
      </c>
      <c r="AR795" s="17">
        <v>0.1078650483442237</v>
      </c>
      <c r="AS795" s="17">
        <v>0.13347544189413471</v>
      </c>
      <c r="AT795" s="17">
        <v>0.16067634051216009</v>
      </c>
      <c r="AU795" s="17">
        <v>0.16081256929371759</v>
      </c>
      <c r="AW795" s="17">
        <v>0.1120578321299566</v>
      </c>
      <c r="AX795" s="17">
        <v>0.13625769451884681</v>
      </c>
      <c r="AZ795" s="17">
        <v>0.10976903290322949</v>
      </c>
      <c r="BA795" s="17">
        <v>0.12664035835368981</v>
      </c>
      <c r="BC795" s="17">
        <v>0.1237755587331909</v>
      </c>
      <c r="BD795" s="17">
        <v>0.1166523598978798</v>
      </c>
      <c r="BE795" s="17">
        <v>8.3667038984397077E-2</v>
      </c>
      <c r="BF795" s="17">
        <v>0.12881062285921879</v>
      </c>
      <c r="BG795" s="17">
        <v>0.1103307757907267</v>
      </c>
      <c r="BH795" s="17">
        <v>0.1239859915402268</v>
      </c>
      <c r="BI795" s="17">
        <v>0.1017773578169876</v>
      </c>
      <c r="BK795" s="17">
        <v>9.901076334267081E-2</v>
      </c>
      <c r="BL795" s="17">
        <v>0.1409062467637805</v>
      </c>
      <c r="BM795" s="17">
        <v>0.1118579245339079</v>
      </c>
      <c r="BN795" s="17">
        <v>0.1197585593476195</v>
      </c>
      <c r="BO795" s="17">
        <v>8.1485305648830234E-2</v>
      </c>
      <c r="BQ795" s="17">
        <v>0.1369078562159799</v>
      </c>
      <c r="BR795" s="17">
        <v>0.1151213971217834</v>
      </c>
      <c r="BS795" s="17">
        <v>9.4003942631741846E-2</v>
      </c>
      <c r="BT795" s="17">
        <v>8.1823401056214523E-2</v>
      </c>
      <c r="BU795" s="17">
        <v>0.17787101601163871</v>
      </c>
      <c r="BV795" s="17">
        <v>0.1146754984860264</v>
      </c>
      <c r="BW795" s="17">
        <v>8.2312558765708921E-2</v>
      </c>
      <c r="BX795" s="17">
        <v>9.43396306799828E-2</v>
      </c>
      <c r="BZ795" s="17">
        <v>0.12931107588151991</v>
      </c>
      <c r="CA795" s="17">
        <v>0.1082483434133952</v>
      </c>
      <c r="CB795" s="17">
        <v>0.11099810827300979</v>
      </c>
      <c r="CC795" s="17">
        <v>0.1240500947988907</v>
      </c>
      <c r="CD795" s="17">
        <v>0.15702894509599011</v>
      </c>
      <c r="CE795" s="17">
        <v>6.4853677396048165E-2</v>
      </c>
      <c r="CF795" s="17">
        <v>5.214646059680797E-2</v>
      </c>
      <c r="CG795" s="17">
        <v>0.1125922109262327</v>
      </c>
      <c r="CI795" s="17">
        <v>0.12471146535969641</v>
      </c>
      <c r="CJ795" s="17">
        <v>0.1023128193843602</v>
      </c>
      <c r="CK795" s="17">
        <v>7.7256920530809334E-2</v>
      </c>
      <c r="CL795" s="17">
        <v>0.10139105380453781</v>
      </c>
      <c r="CM795" s="17">
        <v>0.15113310471351599</v>
      </c>
      <c r="CN795" s="17">
        <v>0.1087600162284348</v>
      </c>
      <c r="CO795" s="17">
        <v>0.1130161060029904</v>
      </c>
      <c r="CP795" s="17">
        <v>0.1006486893701333</v>
      </c>
    </row>
    <row r="796" spans="2:94" x14ac:dyDescent="0.25">
      <c r="B796" s="16" t="s">
        <v>197</v>
      </c>
      <c r="C796" s="17">
        <v>0.16722242835187001</v>
      </c>
      <c r="D796" s="17">
        <v>0.23553905682688031</v>
      </c>
      <c r="E796" s="17">
        <v>0.1800422504957935</v>
      </c>
      <c r="F796" s="17">
        <v>0.17264531821043899</v>
      </c>
      <c r="G796" s="17">
        <v>0.12710664831141241</v>
      </c>
      <c r="H796" s="17">
        <v>0.1455973339394612</v>
      </c>
      <c r="I796" s="17">
        <v>0.15433751728454129</v>
      </c>
      <c r="K796" s="17">
        <v>0.16348493779487649</v>
      </c>
      <c r="L796" s="17">
        <v>0.17015812265389971</v>
      </c>
      <c r="N796" s="17">
        <v>0.1515380000280814</v>
      </c>
      <c r="O796" s="17">
        <v>0.13775430184689111</v>
      </c>
      <c r="P796" s="17">
        <v>0.1470414780910477</v>
      </c>
      <c r="Q796" s="17">
        <v>0.141129995330353</v>
      </c>
      <c r="R796" s="17">
        <v>0.15173139788086179</v>
      </c>
      <c r="S796" s="17">
        <v>0.17985129654335141</v>
      </c>
      <c r="T796" s="17">
        <v>0.21195626449857571</v>
      </c>
      <c r="U796" s="17">
        <v>0.12700730060695559</v>
      </c>
      <c r="V796" s="17">
        <v>0.24271268166310589</v>
      </c>
      <c r="W796" s="17">
        <v>0.15420509294875689</v>
      </c>
      <c r="X796" s="17">
        <v>0.13181714825148369</v>
      </c>
      <c r="Z796" s="17">
        <v>0.17385907451742541</v>
      </c>
      <c r="AA796" s="17">
        <v>0.15903688323619339</v>
      </c>
      <c r="AB796" s="17">
        <v>0.1737302015172312</v>
      </c>
      <c r="AC796" s="17">
        <v>0.16383330049734079</v>
      </c>
      <c r="AE796" s="17">
        <v>0.19798130739375031</v>
      </c>
      <c r="AF796" s="17">
        <v>0.17627265944879039</v>
      </c>
      <c r="AG796" s="17">
        <v>0.16009887471495279</v>
      </c>
      <c r="AH796" s="17">
        <v>0.1816518119480412</v>
      </c>
      <c r="AI796" s="17">
        <v>0.17577531447002551</v>
      </c>
      <c r="AJ796" s="17">
        <v>0.1730575258968326</v>
      </c>
      <c r="AK796" s="17">
        <v>0.20340523369746699</v>
      </c>
      <c r="AL796" s="17">
        <v>0.15683039906779139</v>
      </c>
      <c r="AM796" s="17">
        <v>0.1568223257583127</v>
      </c>
      <c r="AN796" s="17">
        <v>0.16660034234410151</v>
      </c>
      <c r="AO796" s="17">
        <v>0.12954991252186199</v>
      </c>
      <c r="AP796" s="17">
        <v>0.1419604466850207</v>
      </c>
      <c r="AQ796" s="17">
        <v>0.15683815310494501</v>
      </c>
      <c r="AR796" s="17">
        <v>0.14855489511226791</v>
      </c>
      <c r="AS796" s="17">
        <v>0.18425636084322289</v>
      </c>
      <c r="AT796" s="17">
        <v>0.18269511726335569</v>
      </c>
      <c r="AU796" s="17">
        <v>0.15869996475641401</v>
      </c>
      <c r="AW796" s="17">
        <v>0.16219902631341801</v>
      </c>
      <c r="AX796" s="17">
        <v>0.18935624977748561</v>
      </c>
      <c r="AZ796" s="17">
        <v>0.15143423599145331</v>
      </c>
      <c r="BA796" s="17">
        <v>0.19222549679631271</v>
      </c>
      <c r="BC796" s="17">
        <v>0.14072538722769701</v>
      </c>
      <c r="BD796" s="17">
        <v>0.1783993030245801</v>
      </c>
      <c r="BE796" s="17">
        <v>0.1458590713898951</v>
      </c>
      <c r="BF796" s="17">
        <v>0.1957082794299031</v>
      </c>
      <c r="BG796" s="17">
        <v>0.17129491235222741</v>
      </c>
      <c r="BH796" s="17">
        <v>0.14732124129344859</v>
      </c>
      <c r="BI796" s="17">
        <v>0.18233729168573479</v>
      </c>
      <c r="BK796" s="17">
        <v>0.1632275306038897</v>
      </c>
      <c r="BL796" s="17">
        <v>0.16011138567627181</v>
      </c>
      <c r="BM796" s="17">
        <v>0.1506066712015568</v>
      </c>
      <c r="BN796" s="17">
        <v>0.25754803558002592</v>
      </c>
      <c r="BO796" s="17">
        <v>0.1089144525624384</v>
      </c>
      <c r="BQ796" s="17">
        <v>0.15226815569536101</v>
      </c>
      <c r="BR796" s="17">
        <v>0.1644051642762335</v>
      </c>
      <c r="BS796" s="17">
        <v>0.1657550058444657</v>
      </c>
      <c r="BT796" s="17">
        <v>0.20376881218119819</v>
      </c>
      <c r="BU796" s="17">
        <v>0.1459044665573018</v>
      </c>
      <c r="BV796" s="17">
        <v>0.1704140437989837</v>
      </c>
      <c r="BW796" s="17">
        <v>0.1204978916651606</v>
      </c>
      <c r="BX796" s="17">
        <v>0.20865239365895041</v>
      </c>
      <c r="BZ796" s="17">
        <v>0.14198834676999739</v>
      </c>
      <c r="CA796" s="17">
        <v>0.1678658451269911</v>
      </c>
      <c r="CB796" s="17">
        <v>0.18044248945494959</v>
      </c>
      <c r="CC796" s="17">
        <v>0.20149620851704009</v>
      </c>
      <c r="CD796" s="17">
        <v>0.17837896388290631</v>
      </c>
      <c r="CE796" s="17">
        <v>0.18393892336540599</v>
      </c>
      <c r="CF796" s="17">
        <v>0.13251078945286551</v>
      </c>
      <c r="CG796" s="17">
        <v>0.1699552247364422</v>
      </c>
      <c r="CI796" s="17">
        <v>0.1393031110982281</v>
      </c>
      <c r="CJ796" s="17">
        <v>0.15595619484046691</v>
      </c>
      <c r="CK796" s="17">
        <v>0.1976400911641199</v>
      </c>
      <c r="CL796" s="17">
        <v>0.20125840975651371</v>
      </c>
      <c r="CM796" s="17">
        <v>0.16561640810180919</v>
      </c>
      <c r="CN796" s="17">
        <v>0.17001267483700261</v>
      </c>
      <c r="CO796" s="17">
        <v>0.1675534057186801</v>
      </c>
      <c r="CP796" s="17">
        <v>0.1687084109960473</v>
      </c>
    </row>
    <row r="797" spans="2:94" x14ac:dyDescent="0.25">
      <c r="B797" s="16" t="s">
        <v>198</v>
      </c>
      <c r="C797" s="17">
        <v>0.36983857525244412</v>
      </c>
      <c r="D797" s="17">
        <v>0.34240903504915082</v>
      </c>
      <c r="E797" s="17">
        <v>0.37383883498244191</v>
      </c>
      <c r="F797" s="17">
        <v>0.3513901202325912</v>
      </c>
      <c r="G797" s="17">
        <v>0.37356688960729112</v>
      </c>
      <c r="H797" s="17">
        <v>0.380542370940533</v>
      </c>
      <c r="I797" s="17">
        <v>0.38944898382501342</v>
      </c>
      <c r="K797" s="17">
        <v>0.37751828790625969</v>
      </c>
      <c r="L797" s="17">
        <v>0.36148076793905609</v>
      </c>
      <c r="N797" s="17">
        <v>0.35290499701828121</v>
      </c>
      <c r="O797" s="17">
        <v>0.38296022655235917</v>
      </c>
      <c r="P797" s="17">
        <v>0.38082852393809219</v>
      </c>
      <c r="Q797" s="17">
        <v>0.37709701506163301</v>
      </c>
      <c r="R797" s="17">
        <v>0.41189498629831528</v>
      </c>
      <c r="S797" s="17">
        <v>0.38847877751111931</v>
      </c>
      <c r="T797" s="17">
        <v>0.40396522721438022</v>
      </c>
      <c r="U797" s="17">
        <v>0.37618280042653651</v>
      </c>
      <c r="V797" s="17">
        <v>0.27335127159871531</v>
      </c>
      <c r="W797" s="17">
        <v>0.39153482964282721</v>
      </c>
      <c r="X797" s="17">
        <v>0.39865029650759609</v>
      </c>
      <c r="Z797" s="17">
        <v>0.35702906623706637</v>
      </c>
      <c r="AA797" s="17">
        <v>0.36492960059528018</v>
      </c>
      <c r="AB797" s="17">
        <v>0.38586126723738151</v>
      </c>
      <c r="AC797" s="17">
        <v>0.37494651993357803</v>
      </c>
      <c r="AE797" s="17">
        <v>0.23900445890388891</v>
      </c>
      <c r="AF797" s="17">
        <v>0.34281901903868561</v>
      </c>
      <c r="AG797" s="17">
        <v>0.4047645135398118</v>
      </c>
      <c r="AH797" s="17">
        <v>0.37782070376978177</v>
      </c>
      <c r="AI797" s="17">
        <v>0.42099403527415602</v>
      </c>
      <c r="AJ797" s="17">
        <v>0.37762936569866018</v>
      </c>
      <c r="AK797" s="17">
        <v>0.33806358467422098</v>
      </c>
      <c r="AL797" s="17">
        <v>0.38562562891324498</v>
      </c>
      <c r="AM797" s="17">
        <v>0.38013122814926958</v>
      </c>
      <c r="AN797" s="17">
        <v>0.39637031550145402</v>
      </c>
      <c r="AO797" s="17">
        <v>0.38054911501213412</v>
      </c>
      <c r="AP797" s="17">
        <v>0.35449439076563399</v>
      </c>
      <c r="AQ797" s="17">
        <v>0.35994703359657498</v>
      </c>
      <c r="AR797" s="17">
        <v>0.37108286342937269</v>
      </c>
      <c r="AS797" s="17">
        <v>0.39999045309950682</v>
      </c>
      <c r="AT797" s="17">
        <v>0.29257081112694422</v>
      </c>
      <c r="AU797" s="17">
        <v>0.3073623505585022</v>
      </c>
      <c r="AW797" s="17">
        <v>0.37420306181886509</v>
      </c>
      <c r="AX797" s="17">
        <v>0.35870808946488469</v>
      </c>
      <c r="AZ797" s="17">
        <v>0.38470903991386152</v>
      </c>
      <c r="BA797" s="17">
        <v>0.34628887195251068</v>
      </c>
      <c r="BC797" s="17">
        <v>0.39299503054659418</v>
      </c>
      <c r="BD797" s="17">
        <v>0.39287561860342202</v>
      </c>
      <c r="BE797" s="17">
        <v>0.3574868593216492</v>
      </c>
      <c r="BF797" s="17">
        <v>0.33624348008207761</v>
      </c>
      <c r="BG797" s="17">
        <v>0.36004946041737429</v>
      </c>
      <c r="BH797" s="17">
        <v>0.29746788239513478</v>
      </c>
      <c r="BI797" s="17">
        <v>0.33276547628359571</v>
      </c>
      <c r="BK797" s="17">
        <v>0.37053009565915579</v>
      </c>
      <c r="BL797" s="17">
        <v>0.38713787701700292</v>
      </c>
      <c r="BM797" s="17">
        <v>0.36165143708156278</v>
      </c>
      <c r="BN797" s="17">
        <v>0.34484985253680001</v>
      </c>
      <c r="BO797" s="17">
        <v>0.27424524734211009</v>
      </c>
      <c r="BQ797" s="17">
        <v>0.40301677291288579</v>
      </c>
      <c r="BR797" s="17">
        <v>0.37101224480723172</v>
      </c>
      <c r="BS797" s="17">
        <v>0.38308779856893349</v>
      </c>
      <c r="BT797" s="17">
        <v>0.35228184703810028</v>
      </c>
      <c r="BU797" s="17">
        <v>0.30698269570075132</v>
      </c>
      <c r="BV797" s="17">
        <v>0.37512812958878322</v>
      </c>
      <c r="BW797" s="17">
        <v>0.28470402255988991</v>
      </c>
      <c r="BX797" s="17">
        <v>0.31688668161632538</v>
      </c>
      <c r="BZ797" s="17">
        <v>0.40568626084891091</v>
      </c>
      <c r="CA797" s="17">
        <v>0.37492177134615329</v>
      </c>
      <c r="CB797" s="17">
        <v>0.39221524009958819</v>
      </c>
      <c r="CC797" s="17">
        <v>0.31305434505100083</v>
      </c>
      <c r="CD797" s="17">
        <v>0.35787991680983738</v>
      </c>
      <c r="CE797" s="17">
        <v>0.33115037973848149</v>
      </c>
      <c r="CF797" s="17">
        <v>0.25823791562706128</v>
      </c>
      <c r="CG797" s="17">
        <v>0.36348315843643192</v>
      </c>
      <c r="CI797" s="17">
        <v>0.38154866011484151</v>
      </c>
      <c r="CJ797" s="17">
        <v>0.379632129350433</v>
      </c>
      <c r="CK797" s="17">
        <v>0.39084480066177701</v>
      </c>
      <c r="CL797" s="17">
        <v>0.33783454912010652</v>
      </c>
      <c r="CM797" s="17">
        <v>0.39420344468889917</v>
      </c>
      <c r="CN797" s="17">
        <v>0.35020039275012299</v>
      </c>
      <c r="CO797" s="17">
        <v>0.32478201591271011</v>
      </c>
      <c r="CP797" s="17">
        <v>0.32784430937681452</v>
      </c>
    </row>
    <row r="798" spans="2:94" x14ac:dyDescent="0.25">
      <c r="B798" s="16" t="s">
        <v>199</v>
      </c>
      <c r="C798" s="17">
        <v>0.24773008697343271</v>
      </c>
      <c r="D798" s="17">
        <v>0.19577281325477339</v>
      </c>
      <c r="E798" s="17">
        <v>0.22866789869863821</v>
      </c>
      <c r="F798" s="17">
        <v>0.23808792303447801</v>
      </c>
      <c r="G798" s="17">
        <v>0.26562147696914379</v>
      </c>
      <c r="H798" s="17">
        <v>0.29462928376916081</v>
      </c>
      <c r="I798" s="17">
        <v>0.2593698502905778</v>
      </c>
      <c r="K798" s="17">
        <v>0.27999454070336383</v>
      </c>
      <c r="L798" s="17">
        <v>0.21745277341829711</v>
      </c>
      <c r="N798" s="17">
        <v>0.33459247456070179</v>
      </c>
      <c r="O798" s="17">
        <v>0.29029104368943781</v>
      </c>
      <c r="P798" s="17">
        <v>0.2439564158633058</v>
      </c>
      <c r="Q798" s="17">
        <v>0.26838623576596682</v>
      </c>
      <c r="R798" s="17">
        <v>0.24917207814321529</v>
      </c>
      <c r="S798" s="17">
        <v>0.2647324781053213</v>
      </c>
      <c r="T798" s="17">
        <v>0.17017557209861761</v>
      </c>
      <c r="U798" s="17">
        <v>0.27192470653634992</v>
      </c>
      <c r="V798" s="17">
        <v>0.16436322925963889</v>
      </c>
      <c r="W798" s="17">
        <v>0.23831625045888269</v>
      </c>
      <c r="X798" s="17">
        <v>0.29816632663815668</v>
      </c>
      <c r="Z798" s="17">
        <v>0.27455444148628549</v>
      </c>
      <c r="AA798" s="17">
        <v>0.26851802439835282</v>
      </c>
      <c r="AB798" s="17">
        <v>0.24308919281090971</v>
      </c>
      <c r="AC798" s="17">
        <v>0.1998201260389447</v>
      </c>
      <c r="AE798" s="17">
        <v>8.0140719314669318E-2</v>
      </c>
      <c r="AF798" s="17">
        <v>0.17727741454382209</v>
      </c>
      <c r="AG798" s="17">
        <v>0.1872792455698549</v>
      </c>
      <c r="AH798" s="17">
        <v>0.21098915922143571</v>
      </c>
      <c r="AI798" s="17">
        <v>0.2064822154953477</v>
      </c>
      <c r="AJ798" s="17">
        <v>0.23396931765522361</v>
      </c>
      <c r="AK798" s="17">
        <v>0.29256789612375822</v>
      </c>
      <c r="AL798" s="17">
        <v>0.26347910643634781</v>
      </c>
      <c r="AM798" s="17">
        <v>0.27093060651079143</v>
      </c>
      <c r="AN798" s="17">
        <v>0.26196669982162768</v>
      </c>
      <c r="AO798" s="17">
        <v>0.29132790755708637</v>
      </c>
      <c r="AP798" s="17">
        <v>0.25422532321309022</v>
      </c>
      <c r="AQ798" s="17">
        <v>0.27787287698572111</v>
      </c>
      <c r="AR798" s="17">
        <v>0.32621551503436591</v>
      </c>
      <c r="AS798" s="17">
        <v>0.2490246197798095</v>
      </c>
      <c r="AT798" s="17">
        <v>0.30363178803806051</v>
      </c>
      <c r="AU798" s="17">
        <v>0.18984634408208351</v>
      </c>
      <c r="AW798" s="17">
        <v>0.25744889962882478</v>
      </c>
      <c r="AX798" s="17">
        <v>0.2054853609075723</v>
      </c>
      <c r="AZ798" s="17">
        <v>0.26936811136677408</v>
      </c>
      <c r="BA798" s="17">
        <v>0.2134628958625843</v>
      </c>
      <c r="BC798" s="17">
        <v>0.22355581542375241</v>
      </c>
      <c r="BD798" s="17">
        <v>0.2166052149589181</v>
      </c>
      <c r="BE798" s="17">
        <v>0.33344003565860669</v>
      </c>
      <c r="BF798" s="17">
        <v>0.26668890674281498</v>
      </c>
      <c r="BG798" s="17">
        <v>0.2856557039497552</v>
      </c>
      <c r="BH798" s="17">
        <v>0.34374287649943092</v>
      </c>
      <c r="BI798" s="17">
        <v>0.1235028166993094</v>
      </c>
      <c r="BK798" s="17">
        <v>0.29789764490147441</v>
      </c>
      <c r="BL798" s="17">
        <v>0.24433876186627401</v>
      </c>
      <c r="BM798" s="17">
        <v>0.21054420112585781</v>
      </c>
      <c r="BN798" s="17">
        <v>0.14281678189305319</v>
      </c>
      <c r="BO798" s="17">
        <v>0.13257798851024799</v>
      </c>
      <c r="BQ798" s="17">
        <v>0.2486869553906248</v>
      </c>
      <c r="BR798" s="17">
        <v>0.27494196570194512</v>
      </c>
      <c r="BS798" s="17">
        <v>0.30068242366802328</v>
      </c>
      <c r="BT798" s="17">
        <v>0.29568004967010292</v>
      </c>
      <c r="BU798" s="17">
        <v>0.26402231926716868</v>
      </c>
      <c r="BV798" s="17">
        <v>0.15708596369634151</v>
      </c>
      <c r="BW798" s="17">
        <v>0.18088721376455921</v>
      </c>
      <c r="BX798" s="17">
        <v>0.26369678691677129</v>
      </c>
      <c r="BZ798" s="17">
        <v>0.25709338480394089</v>
      </c>
      <c r="CA798" s="17">
        <v>0.28079405456567191</v>
      </c>
      <c r="CB798" s="17">
        <v>0.25477913005167291</v>
      </c>
      <c r="CC798" s="17">
        <v>0.28799003221780373</v>
      </c>
      <c r="CD798" s="17">
        <v>0.22596404468416259</v>
      </c>
      <c r="CE798" s="17">
        <v>0.34906113663372318</v>
      </c>
      <c r="CF798" s="17">
        <v>0.13165162944143749</v>
      </c>
      <c r="CG798" s="17">
        <v>0.18387454095923109</v>
      </c>
      <c r="CI798" s="17">
        <v>0.28506394335617441</v>
      </c>
      <c r="CJ798" s="17">
        <v>0.29383209568094509</v>
      </c>
      <c r="CK798" s="17">
        <v>0.2736298005983484</v>
      </c>
      <c r="CL798" s="17">
        <v>0.24868667987730159</v>
      </c>
      <c r="CM798" s="17">
        <v>0.21692535601497431</v>
      </c>
      <c r="CN798" s="17">
        <v>0.1107821741366395</v>
      </c>
      <c r="CO798" s="17">
        <v>0.17880453362268489</v>
      </c>
      <c r="CP798" s="17">
        <v>0.33241177525533772</v>
      </c>
    </row>
    <row r="799" spans="2:94" x14ac:dyDescent="0.25">
      <c r="B799" s="16" t="s">
        <v>85</v>
      </c>
      <c r="C799" s="17">
        <v>9.8909856942984264E-2</v>
      </c>
      <c r="D799" s="17">
        <v>0.1210092404426138</v>
      </c>
      <c r="E799" s="17">
        <v>0.1212027955828251</v>
      </c>
      <c r="F799" s="17">
        <v>0.1160812876737444</v>
      </c>
      <c r="G799" s="17">
        <v>0.1080657013491227</v>
      </c>
      <c r="H799" s="17">
        <v>6.8838219515804489E-2</v>
      </c>
      <c r="I799" s="17">
        <v>6.4998633750189494E-2</v>
      </c>
      <c r="K799" s="17">
        <v>6.8679392039720275E-2</v>
      </c>
      <c r="L799" s="17">
        <v>0.12892911526287759</v>
      </c>
      <c r="N799" s="17">
        <v>7.7673105900064168E-2</v>
      </c>
      <c r="O799" s="17">
        <v>0.1135617586972176</v>
      </c>
      <c r="P799" s="17">
        <v>0.13086616410608251</v>
      </c>
      <c r="Q799" s="17">
        <v>8.9326555751709821E-2</v>
      </c>
      <c r="R799" s="17">
        <v>0.1048604362767528</v>
      </c>
      <c r="S799" s="17">
        <v>8.9118375401438105E-2</v>
      </c>
      <c r="T799" s="17">
        <v>0.12592056012550629</v>
      </c>
      <c r="U799" s="17">
        <v>0.10273866932903911</v>
      </c>
      <c r="V799" s="17">
        <v>0.1023196655035042</v>
      </c>
      <c r="W799" s="17">
        <v>9.7442659796485864E-2</v>
      </c>
      <c r="X799" s="17">
        <v>7.7676995724469719E-2</v>
      </c>
      <c r="Z799" s="17">
        <v>6.6436242579188676E-2</v>
      </c>
      <c r="AA799" s="17">
        <v>0.10102280644077891</v>
      </c>
      <c r="AB799" s="17">
        <v>7.8804035364418296E-2</v>
      </c>
      <c r="AC799" s="17">
        <v>0.14898995294262321</v>
      </c>
      <c r="AE799" s="17">
        <v>0.3638617213493277</v>
      </c>
      <c r="AF799" s="17">
        <v>0.20725192107212079</v>
      </c>
      <c r="AG799" s="17">
        <v>0.13400810154015019</v>
      </c>
      <c r="AH799" s="17">
        <v>0.1322164650347136</v>
      </c>
      <c r="AI799" s="17">
        <v>9.6142481347431127E-2</v>
      </c>
      <c r="AJ799" s="17">
        <v>0.10103987476297099</v>
      </c>
      <c r="AK799" s="17">
        <v>6.7495546626869893E-2</v>
      </c>
      <c r="AL799" s="17">
        <v>8.0411010111366171E-2</v>
      </c>
      <c r="AM799" s="17">
        <v>8.5201558506443495E-2</v>
      </c>
      <c r="AN799" s="17">
        <v>5.9422766260639852E-2</v>
      </c>
      <c r="AO799" s="17">
        <v>9.1199585337532113E-2</v>
      </c>
      <c r="AP799" s="17">
        <v>8.7989689927778225E-2</v>
      </c>
      <c r="AQ799" s="17">
        <v>6.9136154921544582E-2</v>
      </c>
      <c r="AR799" s="17">
        <v>4.6281678079769781E-2</v>
      </c>
      <c r="AS799" s="17">
        <v>3.3253124383326157E-2</v>
      </c>
      <c r="AT799" s="17">
        <v>6.042594305947957E-2</v>
      </c>
      <c r="AU799" s="17">
        <v>0.18327877130928261</v>
      </c>
      <c r="AW799" s="17">
        <v>9.4091180108935468E-2</v>
      </c>
      <c r="AX799" s="17">
        <v>0.1101926053312105</v>
      </c>
      <c r="AZ799" s="17">
        <v>8.4719579824681507E-2</v>
      </c>
      <c r="BA799" s="17">
        <v>0.1213823770349025</v>
      </c>
      <c r="BC799" s="17">
        <v>0.11894820806876551</v>
      </c>
      <c r="BD799" s="17">
        <v>9.5467503515200045E-2</v>
      </c>
      <c r="BE799" s="17">
        <v>7.9546994645451924E-2</v>
      </c>
      <c r="BF799" s="17">
        <v>7.2548710885985537E-2</v>
      </c>
      <c r="BG799" s="17">
        <v>7.266914748991643E-2</v>
      </c>
      <c r="BH799" s="17">
        <v>8.7482008271758852E-2</v>
      </c>
      <c r="BI799" s="17">
        <v>0.25961705751437242</v>
      </c>
      <c r="BK799" s="17">
        <v>6.9333965492809235E-2</v>
      </c>
      <c r="BL799" s="17">
        <v>6.7505728676671026E-2</v>
      </c>
      <c r="BM799" s="17">
        <v>0.16533976605711481</v>
      </c>
      <c r="BN799" s="17">
        <v>0.1350267706425011</v>
      </c>
      <c r="BO799" s="17">
        <v>0.40277700593637311</v>
      </c>
      <c r="BQ799" s="17">
        <v>5.9120259785148593E-2</v>
      </c>
      <c r="BR799" s="17">
        <v>7.4519228092806436E-2</v>
      </c>
      <c r="BS799" s="17">
        <v>5.6470829286835673E-2</v>
      </c>
      <c r="BT799" s="17">
        <v>6.6445890054383935E-2</v>
      </c>
      <c r="BU799" s="17">
        <v>0.1052195024631397</v>
      </c>
      <c r="BV799" s="17">
        <v>0.18269636442986531</v>
      </c>
      <c r="BW799" s="17">
        <v>0.33159831324468131</v>
      </c>
      <c r="BX799" s="17">
        <v>0.1164245071279699</v>
      </c>
      <c r="BZ799" s="17">
        <v>6.5920931695630861E-2</v>
      </c>
      <c r="CA799" s="17">
        <v>6.8169985547788456E-2</v>
      </c>
      <c r="CB799" s="17">
        <v>6.1565032120779462E-2</v>
      </c>
      <c r="CC799" s="17">
        <v>7.340931941526474E-2</v>
      </c>
      <c r="CD799" s="17">
        <v>8.0748129527103543E-2</v>
      </c>
      <c r="CE799" s="17">
        <v>7.0995882866341092E-2</v>
      </c>
      <c r="CF799" s="17">
        <v>0.42545320488182747</v>
      </c>
      <c r="CG799" s="17">
        <v>0.17009486494166201</v>
      </c>
      <c r="CI799" s="17">
        <v>6.9372820071059688E-2</v>
      </c>
      <c r="CJ799" s="17">
        <v>6.8266760743794744E-2</v>
      </c>
      <c r="CK799" s="17">
        <v>6.0628387044945449E-2</v>
      </c>
      <c r="CL799" s="17">
        <v>0.1108293074415404</v>
      </c>
      <c r="CM799" s="17">
        <v>7.2121686480801056E-2</v>
      </c>
      <c r="CN799" s="17">
        <v>0.26024474204779979</v>
      </c>
      <c r="CO799" s="17">
        <v>0.21584393874293431</v>
      </c>
      <c r="CP799" s="17">
        <v>7.0386815001667213E-2</v>
      </c>
    </row>
    <row r="801" spans="2:94" ht="90" x14ac:dyDescent="0.25">
      <c r="B801" s="14" t="s">
        <v>203</v>
      </c>
    </row>
    <row r="802" spans="2:94" x14ac:dyDescent="0.25">
      <c r="B802" s="15" t="s">
        <v>15</v>
      </c>
    </row>
    <row r="803" spans="2:94" x14ac:dyDescent="0.25">
      <c r="B803" s="16" t="s">
        <v>196</v>
      </c>
      <c r="C803" s="17">
        <v>0.10916562315274821</v>
      </c>
      <c r="D803" s="17">
        <v>9.7257932310979386E-2</v>
      </c>
      <c r="E803" s="17">
        <v>7.2314818290275057E-2</v>
      </c>
      <c r="F803" s="17">
        <v>0.1107458517152939</v>
      </c>
      <c r="G803" s="17">
        <v>0.12726641006038639</v>
      </c>
      <c r="H803" s="17">
        <v>0.10940950280993531</v>
      </c>
      <c r="I803" s="17">
        <v>0.1309242347555879</v>
      </c>
      <c r="K803" s="17">
        <v>0.1030623193620426</v>
      </c>
      <c r="L803" s="17">
        <v>0.1156710686823903</v>
      </c>
      <c r="N803" s="17">
        <v>9.2860510844224711E-2</v>
      </c>
      <c r="O803" s="17">
        <v>8.6664259948232805E-2</v>
      </c>
      <c r="P803" s="17">
        <v>0.1118551237714509</v>
      </c>
      <c r="Q803" s="17">
        <v>0.1149210086027956</v>
      </c>
      <c r="R803" s="17">
        <v>9.996273924413264E-2</v>
      </c>
      <c r="S803" s="17">
        <v>8.9322254061654852E-2</v>
      </c>
      <c r="T803" s="17">
        <v>7.5212685481630612E-2</v>
      </c>
      <c r="U803" s="17">
        <v>0.1032279509194928</v>
      </c>
      <c r="V803" s="17">
        <v>0.1806320587205201</v>
      </c>
      <c r="W803" s="17">
        <v>0.10459383525177721</v>
      </c>
      <c r="X803" s="17">
        <v>8.4242666982162692E-2</v>
      </c>
      <c r="Z803" s="17">
        <v>0.1224651049613151</v>
      </c>
      <c r="AA803" s="17">
        <v>9.6199087895624272E-2</v>
      </c>
      <c r="AB803" s="17">
        <v>0.10489263927848259</v>
      </c>
      <c r="AC803" s="17">
        <v>0.11261721772035781</v>
      </c>
      <c r="AE803" s="17">
        <v>0.1194059785406229</v>
      </c>
      <c r="AF803" s="17">
        <v>0.12144472375213559</v>
      </c>
      <c r="AG803" s="17">
        <v>9.7736120700680038E-2</v>
      </c>
      <c r="AH803" s="17">
        <v>9.3577693902741607E-2</v>
      </c>
      <c r="AI803" s="17">
        <v>8.2150633073312523E-2</v>
      </c>
      <c r="AJ803" s="17">
        <v>0.1119893066272952</v>
      </c>
      <c r="AK803" s="17">
        <v>9.2815358652622582E-2</v>
      </c>
      <c r="AL803" s="17">
        <v>0.1127038749072224</v>
      </c>
      <c r="AM803" s="17">
        <v>0.1079118963070861</v>
      </c>
      <c r="AN803" s="17">
        <v>0.1172623808557646</v>
      </c>
      <c r="AO803" s="17">
        <v>9.8520348576789443E-2</v>
      </c>
      <c r="AP803" s="17">
        <v>0.13810621255692729</v>
      </c>
      <c r="AQ803" s="17">
        <v>0.10080363960492809</v>
      </c>
      <c r="AR803" s="17">
        <v>0.11532348549502509</v>
      </c>
      <c r="AS803" s="17">
        <v>0.156021975332955</v>
      </c>
      <c r="AT803" s="17">
        <v>0.12892658932148221</v>
      </c>
      <c r="AU803" s="17">
        <v>0.15165787432573311</v>
      </c>
      <c r="AW803" s="17">
        <v>0.1076910174044849</v>
      </c>
      <c r="AX803" s="17">
        <v>0.1171094642082451</v>
      </c>
      <c r="AZ803" s="17">
        <v>0.1051820084632388</v>
      </c>
      <c r="BA803" s="17">
        <v>0.1154742991850853</v>
      </c>
      <c r="BC803" s="17">
        <v>0.1167307095493126</v>
      </c>
      <c r="BD803" s="17">
        <v>0.10522346167701579</v>
      </c>
      <c r="BE803" s="17">
        <v>7.9595852331233757E-2</v>
      </c>
      <c r="BF803" s="17">
        <v>0.1224196198731758</v>
      </c>
      <c r="BG803" s="17">
        <v>0.106341153295106</v>
      </c>
      <c r="BH803" s="17">
        <v>0.1133507948572875</v>
      </c>
      <c r="BI803" s="17">
        <v>0.10290312078005209</v>
      </c>
      <c r="BK803" s="17">
        <v>9.6067540066141696E-2</v>
      </c>
      <c r="BL803" s="17">
        <v>0.13774552559904099</v>
      </c>
      <c r="BM803" s="17">
        <v>9.4903062378923292E-2</v>
      </c>
      <c r="BN803" s="17">
        <v>0.10185260589377</v>
      </c>
      <c r="BO803" s="17">
        <v>6.2030231052300697E-2</v>
      </c>
      <c r="BQ803" s="17">
        <v>0.1292778276682145</v>
      </c>
      <c r="BR803" s="17">
        <v>9.234491742526002E-2</v>
      </c>
      <c r="BS803" s="17">
        <v>0.1034755115508182</v>
      </c>
      <c r="BT803" s="17">
        <v>5.9029730961228953E-2</v>
      </c>
      <c r="BU803" s="17">
        <v>0.23317493856970101</v>
      </c>
      <c r="BV803" s="17">
        <v>0.10372452985082251</v>
      </c>
      <c r="BW803" s="17">
        <v>7.4445659113383036E-2</v>
      </c>
      <c r="BX803" s="17">
        <v>0.1085060358912659</v>
      </c>
      <c r="BZ803" s="17">
        <v>0.13096399519645979</v>
      </c>
      <c r="CA803" s="17">
        <v>9.4761198633999288E-2</v>
      </c>
      <c r="CB803" s="17">
        <v>9.9103289336724493E-2</v>
      </c>
      <c r="CC803" s="17">
        <v>9.7579775306534083E-2</v>
      </c>
      <c r="CD803" s="17">
        <v>0.16298434970673431</v>
      </c>
      <c r="CE803" s="17">
        <v>8.0847072894572408E-2</v>
      </c>
      <c r="CF803" s="17">
        <v>7.6044366953606293E-2</v>
      </c>
      <c r="CG803" s="17">
        <v>9.4580238818891951E-2</v>
      </c>
      <c r="CI803" s="17">
        <v>0.10729936703453299</v>
      </c>
      <c r="CJ803" s="17">
        <v>8.1031394371911203E-2</v>
      </c>
      <c r="CK803" s="17">
        <v>8.4026036393561612E-2</v>
      </c>
      <c r="CL803" s="17">
        <v>7.7214189980417375E-2</v>
      </c>
      <c r="CM803" s="17">
        <v>0.15771464279537001</v>
      </c>
      <c r="CN803" s="17">
        <v>0.1055342779634104</v>
      </c>
      <c r="CO803" s="17">
        <v>9.014080149353193E-2</v>
      </c>
      <c r="CP803" s="17">
        <v>0.13031651574472961</v>
      </c>
    </row>
    <row r="804" spans="2:94" x14ac:dyDescent="0.25">
      <c r="B804" s="16" t="s">
        <v>197</v>
      </c>
      <c r="C804" s="17">
        <v>0.14186875858963979</v>
      </c>
      <c r="D804" s="17">
        <v>0.1991030181374463</v>
      </c>
      <c r="E804" s="17">
        <v>0.1658174769232274</v>
      </c>
      <c r="F804" s="17">
        <v>0.14452651016814819</v>
      </c>
      <c r="G804" s="17">
        <v>0.1206827985686201</v>
      </c>
      <c r="H804" s="17">
        <v>0.1083124356976595</v>
      </c>
      <c r="I804" s="17">
        <v>0.1221448591338541</v>
      </c>
      <c r="K804" s="17">
        <v>0.1299208777127141</v>
      </c>
      <c r="L804" s="17">
        <v>0.15363531186326121</v>
      </c>
      <c r="N804" s="17">
        <v>0.12946690313468379</v>
      </c>
      <c r="O804" s="17">
        <v>9.423508430771127E-2</v>
      </c>
      <c r="P804" s="17">
        <v>0.14754304046445879</v>
      </c>
      <c r="Q804" s="17">
        <v>0.13693579263441169</v>
      </c>
      <c r="R804" s="17">
        <v>0.15791418790517239</v>
      </c>
      <c r="S804" s="17">
        <v>0.14153070471348811</v>
      </c>
      <c r="T804" s="17">
        <v>0.18769056236199649</v>
      </c>
      <c r="U804" s="17">
        <v>9.9100743242052092E-2</v>
      </c>
      <c r="V804" s="17">
        <v>0.18656146445903179</v>
      </c>
      <c r="W804" s="17">
        <v>0.11796474908068059</v>
      </c>
      <c r="X804" s="17">
        <v>0.12792291864884309</v>
      </c>
      <c r="Z804" s="17">
        <v>0.12823097638972289</v>
      </c>
      <c r="AA804" s="17">
        <v>0.14406644153544371</v>
      </c>
      <c r="AB804" s="17">
        <v>0.13562464061853191</v>
      </c>
      <c r="AC804" s="17">
        <v>0.1602047664088628</v>
      </c>
      <c r="AE804" s="17">
        <v>0.1616713751303796</v>
      </c>
      <c r="AF804" s="17">
        <v>0.15224733743173369</v>
      </c>
      <c r="AG804" s="17">
        <v>0.1704980673119415</v>
      </c>
      <c r="AH804" s="17">
        <v>0.1427792689054812</v>
      </c>
      <c r="AI804" s="17">
        <v>0.2057234769273798</v>
      </c>
      <c r="AJ804" s="17">
        <v>0.1565014603915966</v>
      </c>
      <c r="AK804" s="17">
        <v>0.12816274546936379</v>
      </c>
      <c r="AL804" s="17">
        <v>0.14509534084321701</v>
      </c>
      <c r="AM804" s="17">
        <v>0.14397344484113631</v>
      </c>
      <c r="AN804" s="17">
        <v>0.14925282202242299</v>
      </c>
      <c r="AO804" s="17">
        <v>0.1005574014993889</v>
      </c>
      <c r="AP804" s="17">
        <v>0.12834492976861861</v>
      </c>
      <c r="AQ804" s="17">
        <v>0.1220318002526866</v>
      </c>
      <c r="AR804" s="17">
        <v>9.3119481946137797E-2</v>
      </c>
      <c r="AS804" s="17">
        <v>0.13017304342747699</v>
      </c>
      <c r="AT804" s="17">
        <v>0.1173367703813772</v>
      </c>
      <c r="AU804" s="17">
        <v>9.2740184712026469E-2</v>
      </c>
      <c r="AW804" s="17">
        <v>0.14130984865257609</v>
      </c>
      <c r="AX804" s="17">
        <v>0.14808774358908669</v>
      </c>
      <c r="AZ804" s="17">
        <v>0.12932067466244371</v>
      </c>
      <c r="BA804" s="17">
        <v>0.16174060928135611</v>
      </c>
      <c r="BC804" s="17">
        <v>0.1227722577054708</v>
      </c>
      <c r="BD804" s="17">
        <v>0.1631412444504764</v>
      </c>
      <c r="BE804" s="17">
        <v>0.11114748175784719</v>
      </c>
      <c r="BF804" s="17">
        <v>0.16149362814026449</v>
      </c>
      <c r="BG804" s="17">
        <v>0.1256040230923238</v>
      </c>
      <c r="BH804" s="17">
        <v>0.11015118089311671</v>
      </c>
      <c r="BI804" s="17">
        <v>0.17536089619081921</v>
      </c>
      <c r="BK804" s="17">
        <v>0.1220390191075682</v>
      </c>
      <c r="BL804" s="17">
        <v>0.15269850509736529</v>
      </c>
      <c r="BM804" s="17">
        <v>0.15685918855870201</v>
      </c>
      <c r="BN804" s="17">
        <v>0.17885988681773979</v>
      </c>
      <c r="BO804" s="17">
        <v>7.2263506984867609E-2</v>
      </c>
      <c r="BQ804" s="17">
        <v>0.13230586318106591</v>
      </c>
      <c r="BR804" s="17">
        <v>0.14867118428811971</v>
      </c>
      <c r="BS804" s="17">
        <v>0.12523409548796169</v>
      </c>
      <c r="BT804" s="17">
        <v>0.15384645997662491</v>
      </c>
      <c r="BU804" s="17">
        <v>0.14016224596808149</v>
      </c>
      <c r="BV804" s="17">
        <v>0.14140528055481541</v>
      </c>
      <c r="BW804" s="17">
        <v>0.10032768622956741</v>
      </c>
      <c r="BX804" s="17">
        <v>0.1666852035770037</v>
      </c>
      <c r="BZ804" s="17">
        <v>0.12631886225502459</v>
      </c>
      <c r="CA804" s="17">
        <v>0.13706454048413169</v>
      </c>
      <c r="CB804" s="17">
        <v>0.16553449654189509</v>
      </c>
      <c r="CC804" s="17">
        <v>0.16169971402805219</v>
      </c>
      <c r="CD804" s="17">
        <v>0.144725337966986</v>
      </c>
      <c r="CE804" s="17">
        <v>0.13439295640358401</v>
      </c>
      <c r="CF804" s="17">
        <v>0.1239374536226157</v>
      </c>
      <c r="CG804" s="17">
        <v>0.14991959133272101</v>
      </c>
      <c r="CI804" s="17">
        <v>0.13594225247414191</v>
      </c>
      <c r="CJ804" s="17">
        <v>0.11890800696335201</v>
      </c>
      <c r="CK804" s="17">
        <v>0.15216078893049151</v>
      </c>
      <c r="CL804" s="17">
        <v>0.15274476664981801</v>
      </c>
      <c r="CM804" s="17">
        <v>0.15729698480852619</v>
      </c>
      <c r="CN804" s="17">
        <v>0.14148040077432411</v>
      </c>
      <c r="CO804" s="17">
        <v>0.1469055071587923</v>
      </c>
      <c r="CP804" s="17">
        <v>0.125539733641649</v>
      </c>
    </row>
    <row r="805" spans="2:94" x14ac:dyDescent="0.25">
      <c r="B805" s="16" t="s">
        <v>198</v>
      </c>
      <c r="C805" s="17">
        <v>0.37805719336938082</v>
      </c>
      <c r="D805" s="17">
        <v>0.32411478967424517</v>
      </c>
      <c r="E805" s="17">
        <v>0.3553283235084233</v>
      </c>
      <c r="F805" s="17">
        <v>0.37131057075948698</v>
      </c>
      <c r="G805" s="17">
        <v>0.36877054563127781</v>
      </c>
      <c r="H805" s="17">
        <v>0.40737742710481162</v>
      </c>
      <c r="I805" s="17">
        <v>0.42548425609853657</v>
      </c>
      <c r="K805" s="17">
        <v>0.39388553925690473</v>
      </c>
      <c r="L805" s="17">
        <v>0.3624910468687409</v>
      </c>
      <c r="N805" s="17">
        <v>0.43420397891694262</v>
      </c>
      <c r="O805" s="17">
        <v>0.35934295859743492</v>
      </c>
      <c r="P805" s="17">
        <v>0.39434727553465981</v>
      </c>
      <c r="Q805" s="17">
        <v>0.40508163756654031</v>
      </c>
      <c r="R805" s="17">
        <v>0.33244608856321167</v>
      </c>
      <c r="S805" s="17">
        <v>0.37241775229686658</v>
      </c>
      <c r="T805" s="17">
        <v>0.40731482204935632</v>
      </c>
      <c r="U805" s="17">
        <v>0.40594616565535713</v>
      </c>
      <c r="V805" s="17">
        <v>0.30852401913182942</v>
      </c>
      <c r="W805" s="17">
        <v>0.38588221388844068</v>
      </c>
      <c r="X805" s="17">
        <v>0.38049087101400658</v>
      </c>
      <c r="Z805" s="17">
        <v>0.39577502005418458</v>
      </c>
      <c r="AA805" s="17">
        <v>0.37413158191738721</v>
      </c>
      <c r="AB805" s="17">
        <v>0.37759086527828489</v>
      </c>
      <c r="AC805" s="17">
        <v>0.36394382188764379</v>
      </c>
      <c r="AE805" s="17">
        <v>0.30817680359521271</v>
      </c>
      <c r="AF805" s="17">
        <v>0.31673739654597183</v>
      </c>
      <c r="AG805" s="17">
        <v>0.38981245364016082</v>
      </c>
      <c r="AH805" s="17">
        <v>0.38481426607932018</v>
      </c>
      <c r="AI805" s="17">
        <v>0.33645575343376211</v>
      </c>
      <c r="AJ805" s="17">
        <v>0.37610500980000772</v>
      </c>
      <c r="AK805" s="17">
        <v>0.42799384127644619</v>
      </c>
      <c r="AL805" s="17">
        <v>0.35389626099747917</v>
      </c>
      <c r="AM805" s="17">
        <v>0.38693408859592249</v>
      </c>
      <c r="AN805" s="17">
        <v>0.41248312864068409</v>
      </c>
      <c r="AO805" s="17">
        <v>0.43982553194733592</v>
      </c>
      <c r="AP805" s="17">
        <v>0.35257246167342832</v>
      </c>
      <c r="AQ805" s="17">
        <v>0.41683330400845542</v>
      </c>
      <c r="AR805" s="17">
        <v>0.4013321868597427</v>
      </c>
      <c r="AS805" s="17">
        <v>0.42292197323474179</v>
      </c>
      <c r="AT805" s="17">
        <v>0.31546603838485499</v>
      </c>
      <c r="AU805" s="17">
        <v>0.2652781319134539</v>
      </c>
      <c r="AW805" s="17">
        <v>0.38218426039886377</v>
      </c>
      <c r="AX805" s="17">
        <v>0.36091680691062489</v>
      </c>
      <c r="AZ805" s="17">
        <v>0.38925686631483869</v>
      </c>
      <c r="BA805" s="17">
        <v>0.3603207620656475</v>
      </c>
      <c r="BC805" s="17">
        <v>0.38954117963005341</v>
      </c>
      <c r="BD805" s="17">
        <v>0.38005702962163379</v>
      </c>
      <c r="BE805" s="17">
        <v>0.37096589656226892</v>
      </c>
      <c r="BF805" s="17">
        <v>0.36344290934882489</v>
      </c>
      <c r="BG805" s="17">
        <v>0.4008024616309514</v>
      </c>
      <c r="BH805" s="17">
        <v>0.40309243996790389</v>
      </c>
      <c r="BI805" s="17">
        <v>0.30765009902055429</v>
      </c>
      <c r="BK805" s="17">
        <v>0.40135623308858992</v>
      </c>
      <c r="BL805" s="17">
        <v>0.37916363206055048</v>
      </c>
      <c r="BM805" s="17">
        <v>0.33713508115722762</v>
      </c>
      <c r="BN805" s="17">
        <v>0.3731078495462074</v>
      </c>
      <c r="BO805" s="17">
        <v>0.29219629032508532</v>
      </c>
      <c r="BQ805" s="17">
        <v>0.3975789699396543</v>
      </c>
      <c r="BR805" s="17">
        <v>0.38259207013864199</v>
      </c>
      <c r="BS805" s="17">
        <v>0.38105540324009513</v>
      </c>
      <c r="BT805" s="17">
        <v>0.40063214359122629</v>
      </c>
      <c r="BU805" s="17">
        <v>0.29702525246685652</v>
      </c>
      <c r="BV805" s="17">
        <v>0.3692838591839856</v>
      </c>
      <c r="BW805" s="17">
        <v>0.31453604082395958</v>
      </c>
      <c r="BX805" s="17">
        <v>0.35758304941869612</v>
      </c>
      <c r="BZ805" s="17">
        <v>0.39084675750676212</v>
      </c>
      <c r="CA805" s="17">
        <v>0.39807242784788249</v>
      </c>
      <c r="CB805" s="17">
        <v>0.3898188054656615</v>
      </c>
      <c r="CC805" s="17">
        <v>0.39496428421083168</v>
      </c>
      <c r="CD805" s="17">
        <v>0.3790409757848896</v>
      </c>
      <c r="CE805" s="17">
        <v>0.44007179019069081</v>
      </c>
      <c r="CF805" s="17">
        <v>0.2027419391694156</v>
      </c>
      <c r="CG805" s="17">
        <v>0.3364953916136611</v>
      </c>
      <c r="CI805" s="17">
        <v>0.38120319420098059</v>
      </c>
      <c r="CJ805" s="17">
        <v>0.39931277487989209</v>
      </c>
      <c r="CK805" s="17">
        <v>0.4119971575191394</v>
      </c>
      <c r="CL805" s="17">
        <v>0.365028246402609</v>
      </c>
      <c r="CM805" s="17">
        <v>0.36639624857150449</v>
      </c>
      <c r="CN805" s="17">
        <v>0.33669423559959238</v>
      </c>
      <c r="CO805" s="17">
        <v>0.37284290980729812</v>
      </c>
      <c r="CP805" s="17">
        <v>0.37975956107130449</v>
      </c>
    </row>
    <row r="806" spans="2:94" x14ac:dyDescent="0.25">
      <c r="B806" s="16" t="s">
        <v>199</v>
      </c>
      <c r="C806" s="17">
        <v>0.26877258543283078</v>
      </c>
      <c r="D806" s="17">
        <v>0.24836020122969851</v>
      </c>
      <c r="E806" s="17">
        <v>0.29372461521926752</v>
      </c>
      <c r="F806" s="17">
        <v>0.25283618410456871</v>
      </c>
      <c r="G806" s="17">
        <v>0.26507280729061877</v>
      </c>
      <c r="H806" s="17">
        <v>0.30875280821711909</v>
      </c>
      <c r="I806" s="17">
        <v>0.25099958866169741</v>
      </c>
      <c r="K806" s="17">
        <v>0.30234682220252718</v>
      </c>
      <c r="L806" s="17">
        <v>0.23493657500768581</v>
      </c>
      <c r="N806" s="17">
        <v>0.25608182035853971</v>
      </c>
      <c r="O806" s="17">
        <v>0.32708926146705269</v>
      </c>
      <c r="P806" s="17">
        <v>0.21448044084107101</v>
      </c>
      <c r="Q806" s="17">
        <v>0.25040684222872539</v>
      </c>
      <c r="R806" s="17">
        <v>0.28325105488057789</v>
      </c>
      <c r="S806" s="17">
        <v>0.31588147680532802</v>
      </c>
      <c r="T806" s="17">
        <v>0.21040286539768971</v>
      </c>
      <c r="U806" s="17">
        <v>0.29566049546017059</v>
      </c>
      <c r="V806" s="17">
        <v>0.2182763743327174</v>
      </c>
      <c r="W806" s="17">
        <v>0.29612288998122599</v>
      </c>
      <c r="X806" s="17">
        <v>0.32103677106858819</v>
      </c>
      <c r="Z806" s="17">
        <v>0.28952098120372599</v>
      </c>
      <c r="AA806" s="17">
        <v>0.27486367399561729</v>
      </c>
      <c r="AB806" s="17">
        <v>0.28966716144463839</v>
      </c>
      <c r="AC806" s="17">
        <v>0.2210874216598033</v>
      </c>
      <c r="AE806" s="17">
        <v>6.8752464303878824E-2</v>
      </c>
      <c r="AF806" s="17">
        <v>0.21439798614596009</v>
      </c>
      <c r="AG806" s="17">
        <v>0.21907944126880119</v>
      </c>
      <c r="AH806" s="17">
        <v>0.23371784355839531</v>
      </c>
      <c r="AI806" s="17">
        <v>0.25488664760993879</v>
      </c>
      <c r="AJ806" s="17">
        <v>0.24663000248951769</v>
      </c>
      <c r="AK806" s="17">
        <v>0.27172670823939288</v>
      </c>
      <c r="AL806" s="17">
        <v>0.31837608404089951</v>
      </c>
      <c r="AM806" s="17">
        <v>0.27280362498316479</v>
      </c>
      <c r="AN806" s="17">
        <v>0.25925067472019631</v>
      </c>
      <c r="AO806" s="17">
        <v>0.27151746518511299</v>
      </c>
      <c r="AP806" s="17">
        <v>0.3068933810496654</v>
      </c>
      <c r="AQ806" s="17">
        <v>0.31114752926635891</v>
      </c>
      <c r="AR806" s="17">
        <v>0.33686324688688851</v>
      </c>
      <c r="AS806" s="17">
        <v>0.24352346032521241</v>
      </c>
      <c r="AT806" s="17">
        <v>0.38416785835053802</v>
      </c>
      <c r="AU806" s="17">
        <v>0.24628088533169609</v>
      </c>
      <c r="AW806" s="17">
        <v>0.27079487879238728</v>
      </c>
      <c r="AX806" s="17">
        <v>0.26436630448693221</v>
      </c>
      <c r="AZ806" s="17">
        <v>0.28658585391304359</v>
      </c>
      <c r="BA806" s="17">
        <v>0.2405624926709356</v>
      </c>
      <c r="BC806" s="17">
        <v>0.25148790393547849</v>
      </c>
      <c r="BD806" s="17">
        <v>0.24886748109592749</v>
      </c>
      <c r="BE806" s="17">
        <v>0.33979485652937458</v>
      </c>
      <c r="BF806" s="17">
        <v>0.27822602190801249</v>
      </c>
      <c r="BG806" s="17">
        <v>0.3030999876761924</v>
      </c>
      <c r="BH806" s="17">
        <v>0.30687447923744959</v>
      </c>
      <c r="BI806" s="17">
        <v>0.1525650001452348</v>
      </c>
      <c r="BK806" s="17">
        <v>0.30755398431022962</v>
      </c>
      <c r="BL806" s="17">
        <v>0.26311867315259208</v>
      </c>
      <c r="BM806" s="17">
        <v>0.24032341017319769</v>
      </c>
      <c r="BN806" s="17">
        <v>0.20769854767894619</v>
      </c>
      <c r="BO806" s="17">
        <v>0.143787578461265</v>
      </c>
      <c r="BQ806" s="17">
        <v>0.27363662244659742</v>
      </c>
      <c r="BR806" s="17">
        <v>0.30413368312068018</v>
      </c>
      <c r="BS806" s="17">
        <v>0.33694327270003799</v>
      </c>
      <c r="BT806" s="17">
        <v>0.27687226023748168</v>
      </c>
      <c r="BU806" s="17">
        <v>0.28087438165524881</v>
      </c>
      <c r="BV806" s="17">
        <v>0.193150104549737</v>
      </c>
      <c r="BW806" s="17">
        <v>0.16108029940941551</v>
      </c>
      <c r="BX806" s="17">
        <v>0.25522338846461479</v>
      </c>
      <c r="BZ806" s="17">
        <v>0.28152026318717899</v>
      </c>
      <c r="CA806" s="17">
        <v>0.30756355313890249</v>
      </c>
      <c r="CB806" s="17">
        <v>0.29168953253422991</v>
      </c>
      <c r="CC806" s="17">
        <v>0.25111505867551259</v>
      </c>
      <c r="CD806" s="17">
        <v>0.22721708831556151</v>
      </c>
      <c r="CE806" s="17">
        <v>0.24815521725746201</v>
      </c>
      <c r="CF806" s="17">
        <v>0.17521049030800859</v>
      </c>
      <c r="CG806" s="17">
        <v>0.23970829980785871</v>
      </c>
      <c r="CI806" s="17">
        <v>0.2998187935776736</v>
      </c>
      <c r="CJ806" s="17">
        <v>0.33127412740787771</v>
      </c>
      <c r="CK806" s="17">
        <v>0.28642586705920731</v>
      </c>
      <c r="CL806" s="17">
        <v>0.28868684681515139</v>
      </c>
      <c r="CM806" s="17">
        <v>0.2520356565585346</v>
      </c>
      <c r="CN806" s="17">
        <v>0.13677962523688431</v>
      </c>
      <c r="CO806" s="17">
        <v>0.1622322875710252</v>
      </c>
      <c r="CP806" s="17">
        <v>0.29501707398676602</v>
      </c>
    </row>
    <row r="807" spans="2:94" x14ac:dyDescent="0.25">
      <c r="B807" s="16" t="s">
        <v>85</v>
      </c>
      <c r="C807" s="17">
        <v>0.1021358394554005</v>
      </c>
      <c r="D807" s="17">
        <v>0.13116405864763059</v>
      </c>
      <c r="E807" s="17">
        <v>0.1128147660588068</v>
      </c>
      <c r="F807" s="17">
        <v>0.1205808832525021</v>
      </c>
      <c r="G807" s="17">
        <v>0.1182074384490969</v>
      </c>
      <c r="H807" s="17">
        <v>6.6147826170474502E-2</v>
      </c>
      <c r="I807" s="17">
        <v>7.04470613503239E-2</v>
      </c>
      <c r="K807" s="17">
        <v>7.0784441465811282E-2</v>
      </c>
      <c r="L807" s="17">
        <v>0.13326599757792171</v>
      </c>
      <c r="N807" s="17">
        <v>8.7386786745609055E-2</v>
      </c>
      <c r="O807" s="17">
        <v>0.1326684356795681</v>
      </c>
      <c r="P807" s="17">
        <v>0.13177411938835951</v>
      </c>
      <c r="Q807" s="17">
        <v>9.2654718967527014E-2</v>
      </c>
      <c r="R807" s="17">
        <v>0.12642592940690531</v>
      </c>
      <c r="S807" s="17">
        <v>8.0847812122662469E-2</v>
      </c>
      <c r="T807" s="17">
        <v>0.1193790647093269</v>
      </c>
      <c r="U807" s="17">
        <v>9.6064644722927514E-2</v>
      </c>
      <c r="V807" s="17">
        <v>0.1060060833559013</v>
      </c>
      <c r="W807" s="17">
        <v>9.5436311797875442E-2</v>
      </c>
      <c r="X807" s="17">
        <v>8.63067722863992E-2</v>
      </c>
      <c r="Z807" s="17">
        <v>6.4007917391051508E-2</v>
      </c>
      <c r="AA807" s="17">
        <v>0.11073921465592761</v>
      </c>
      <c r="AB807" s="17">
        <v>9.2224693380062076E-2</v>
      </c>
      <c r="AC807" s="17">
        <v>0.14214677232333209</v>
      </c>
      <c r="AE807" s="17">
        <v>0.34199337842990618</v>
      </c>
      <c r="AF807" s="17">
        <v>0.19517255612419859</v>
      </c>
      <c r="AG807" s="17">
        <v>0.12287391707841649</v>
      </c>
      <c r="AH807" s="17">
        <v>0.1451109275540616</v>
      </c>
      <c r="AI807" s="17">
        <v>0.1207834889556067</v>
      </c>
      <c r="AJ807" s="17">
        <v>0.10877422069158291</v>
      </c>
      <c r="AK807" s="17">
        <v>7.930134636217441E-2</v>
      </c>
      <c r="AL807" s="17">
        <v>6.9928439211181803E-2</v>
      </c>
      <c r="AM807" s="17">
        <v>8.8376945272690341E-2</v>
      </c>
      <c r="AN807" s="17">
        <v>6.1750993760932113E-2</v>
      </c>
      <c r="AO807" s="17">
        <v>8.9579252791372618E-2</v>
      </c>
      <c r="AP807" s="17">
        <v>7.4083014951360382E-2</v>
      </c>
      <c r="AQ807" s="17">
        <v>4.9183726867571297E-2</v>
      </c>
      <c r="AR807" s="17">
        <v>5.3361598812205951E-2</v>
      </c>
      <c r="AS807" s="17">
        <v>4.7359547679613798E-2</v>
      </c>
      <c r="AT807" s="17">
        <v>5.410274356174756E-2</v>
      </c>
      <c r="AU807" s="17">
        <v>0.24404292371709041</v>
      </c>
      <c r="AW807" s="17">
        <v>9.8019994751687753E-2</v>
      </c>
      <c r="AX807" s="17">
        <v>0.1095196808051111</v>
      </c>
      <c r="AZ807" s="17">
        <v>8.9654596646435047E-2</v>
      </c>
      <c r="BA807" s="17">
        <v>0.1219018367969754</v>
      </c>
      <c r="BC807" s="17">
        <v>0.1194679491796847</v>
      </c>
      <c r="BD807" s="17">
        <v>0.1027107831549465</v>
      </c>
      <c r="BE807" s="17">
        <v>9.8495912819275513E-2</v>
      </c>
      <c r="BF807" s="17">
        <v>7.4417820729722264E-2</v>
      </c>
      <c r="BG807" s="17">
        <v>6.4152374305426321E-2</v>
      </c>
      <c r="BH807" s="17">
        <v>6.6531105044242422E-2</v>
      </c>
      <c r="BI807" s="17">
        <v>0.26152088386333949</v>
      </c>
      <c r="BK807" s="17">
        <v>7.2983223427470628E-2</v>
      </c>
      <c r="BL807" s="17">
        <v>6.7273664090451157E-2</v>
      </c>
      <c r="BM807" s="17">
        <v>0.17077925773194941</v>
      </c>
      <c r="BN807" s="17">
        <v>0.13848111006333619</v>
      </c>
      <c r="BO807" s="17">
        <v>0.42972239317648131</v>
      </c>
      <c r="BQ807" s="17">
        <v>6.7200716764468094E-2</v>
      </c>
      <c r="BR807" s="17">
        <v>7.2258145027298076E-2</v>
      </c>
      <c r="BS807" s="17">
        <v>5.3291717021086933E-2</v>
      </c>
      <c r="BT807" s="17">
        <v>0.10961940523343811</v>
      </c>
      <c r="BU807" s="17">
        <v>4.8763181340112503E-2</v>
      </c>
      <c r="BV807" s="17">
        <v>0.19243622586063969</v>
      </c>
      <c r="BW807" s="17">
        <v>0.3496103144236743</v>
      </c>
      <c r="BX807" s="17">
        <v>0.1120023226484194</v>
      </c>
      <c r="BZ807" s="17">
        <v>7.0350121854574579E-2</v>
      </c>
      <c r="CA807" s="17">
        <v>6.2538279895083981E-2</v>
      </c>
      <c r="CB807" s="17">
        <v>5.3853876121489029E-2</v>
      </c>
      <c r="CC807" s="17">
        <v>9.4641167779069252E-2</v>
      </c>
      <c r="CD807" s="17">
        <v>8.6032248225828487E-2</v>
      </c>
      <c r="CE807" s="17">
        <v>9.6532963253690679E-2</v>
      </c>
      <c r="CF807" s="17">
        <v>0.42206574994635349</v>
      </c>
      <c r="CG807" s="17">
        <v>0.17929647842686719</v>
      </c>
      <c r="CI807" s="17">
        <v>7.5736392712670936E-2</v>
      </c>
      <c r="CJ807" s="17">
        <v>6.947369637696682E-2</v>
      </c>
      <c r="CK807" s="17">
        <v>6.5390150097600241E-2</v>
      </c>
      <c r="CL807" s="17">
        <v>0.1163259501520042</v>
      </c>
      <c r="CM807" s="17">
        <v>6.6556467266064637E-2</v>
      </c>
      <c r="CN807" s="17">
        <v>0.27951146042578862</v>
      </c>
      <c r="CO807" s="17">
        <v>0.22787849396935239</v>
      </c>
      <c r="CP807" s="17">
        <v>6.9367115555550876E-2</v>
      </c>
    </row>
    <row r="809" spans="2:94" ht="135" x14ac:dyDescent="0.25">
      <c r="B809" s="14" t="s">
        <v>204</v>
      </c>
    </row>
    <row r="810" spans="2:94" x14ac:dyDescent="0.25">
      <c r="B810" s="15" t="s">
        <v>15</v>
      </c>
    </row>
    <row r="811" spans="2:94" x14ac:dyDescent="0.25">
      <c r="B811" s="16" t="s">
        <v>126</v>
      </c>
      <c r="C811" s="17">
        <v>3.5378858307446068E-2</v>
      </c>
      <c r="D811" s="17">
        <v>5.0513025461884332E-2</v>
      </c>
      <c r="E811" s="17">
        <v>2.8114076875018539E-2</v>
      </c>
      <c r="F811" s="17">
        <v>3.005822926633387E-2</v>
      </c>
      <c r="G811" s="17">
        <v>3.2128293031301651E-2</v>
      </c>
      <c r="H811" s="17">
        <v>3.6577558615661143E-2</v>
      </c>
      <c r="I811" s="17">
        <v>3.7459765982713271E-2</v>
      </c>
      <c r="K811" s="17">
        <v>3.6725456020593308E-2</v>
      </c>
      <c r="L811" s="17">
        <v>3.4240057303346047E-2</v>
      </c>
      <c r="N811" s="17">
        <v>2.8604404781722249E-2</v>
      </c>
      <c r="O811" s="17">
        <v>7.3597724167903653E-2</v>
      </c>
      <c r="P811" s="17">
        <v>2.1534649587375991E-2</v>
      </c>
      <c r="Q811" s="17">
        <v>2.8849643910208951E-2</v>
      </c>
      <c r="R811" s="17">
        <v>1.9883586475232851E-2</v>
      </c>
      <c r="S811" s="17">
        <v>2.5836089860036989E-2</v>
      </c>
      <c r="T811" s="17">
        <v>2.5728040520142031E-2</v>
      </c>
      <c r="U811" s="17">
        <v>3.001263547623902E-2</v>
      </c>
      <c r="V811" s="17">
        <v>3.9935052880897888E-2</v>
      </c>
      <c r="W811" s="17">
        <v>5.5675568350418363E-2</v>
      </c>
      <c r="X811" s="17">
        <v>3.5761047065366633E-2</v>
      </c>
      <c r="Z811" s="17">
        <v>4.0955927662442729E-2</v>
      </c>
      <c r="AA811" s="17">
        <v>2.837602306096576E-2</v>
      </c>
      <c r="AB811" s="17">
        <v>3.719186536249882E-2</v>
      </c>
      <c r="AC811" s="17">
        <v>3.5385399447831312E-2</v>
      </c>
      <c r="AE811" s="17">
        <v>1.247175047730258E-2</v>
      </c>
      <c r="AF811" s="17">
        <v>4.9190431214533217E-2</v>
      </c>
      <c r="AG811" s="17">
        <v>3.2084773710070513E-2</v>
      </c>
      <c r="AH811" s="17">
        <v>4.363560740818951E-2</v>
      </c>
      <c r="AI811" s="17">
        <v>4.2011216732850382E-2</v>
      </c>
      <c r="AJ811" s="17">
        <v>4.4208603726107201E-2</v>
      </c>
      <c r="AK811" s="17">
        <v>2.277041567299859E-2</v>
      </c>
      <c r="AL811" s="17">
        <v>2.6282958498439611E-2</v>
      </c>
      <c r="AM811" s="17">
        <v>1.4467403242251309E-2</v>
      </c>
      <c r="AN811" s="17">
        <v>5.2236924986153323E-2</v>
      </c>
      <c r="AO811" s="17">
        <v>2.4507407990413399E-2</v>
      </c>
      <c r="AP811" s="17">
        <v>2.8914641646436479E-2</v>
      </c>
      <c r="AQ811" s="17">
        <v>4.4067359106255297E-2</v>
      </c>
      <c r="AR811" s="17">
        <v>2.3715956767385079E-2</v>
      </c>
      <c r="AS811" s="17">
        <v>5.2652357172833723E-2</v>
      </c>
      <c r="AT811" s="17">
        <v>4.6415602751870927E-2</v>
      </c>
      <c r="AU811" s="17">
        <v>5.8697015240244128E-2</v>
      </c>
      <c r="AW811" s="17">
        <v>3.6080018600026742E-2</v>
      </c>
      <c r="AX811" s="17">
        <v>3.3337971268357212E-2</v>
      </c>
      <c r="AZ811" s="17">
        <v>3.3008901309996917E-2</v>
      </c>
      <c r="BA811" s="17">
        <v>3.9132055359071258E-2</v>
      </c>
      <c r="BC811" s="17">
        <v>4.186493899974611E-2</v>
      </c>
      <c r="BD811" s="17">
        <v>2.9759632483319459E-2</v>
      </c>
      <c r="BE811" s="17">
        <v>4.4136175852371513E-2</v>
      </c>
      <c r="BF811" s="17">
        <v>2.828021359377271E-2</v>
      </c>
      <c r="BG811" s="17">
        <v>3.9847044946344792E-2</v>
      </c>
      <c r="BH811" s="17">
        <v>5.6193320072281519E-2</v>
      </c>
      <c r="BI811" s="17">
        <v>1.8522124562149921E-2</v>
      </c>
      <c r="BK811" s="17">
        <v>2.6140629307943111E-2</v>
      </c>
      <c r="BL811" s="17">
        <v>4.3468227283603243E-2</v>
      </c>
      <c r="BM811" s="17">
        <v>3.6682623353620387E-2</v>
      </c>
      <c r="BN811" s="17">
        <v>4.5115708869996732E-2</v>
      </c>
      <c r="BO811" s="17">
        <v>3.00784748638173E-2</v>
      </c>
      <c r="BQ811" s="17">
        <v>4.8260307587450188E-2</v>
      </c>
      <c r="BR811" s="17">
        <v>2.2815677106144981E-2</v>
      </c>
      <c r="BS811" s="17">
        <v>1.458370601361071E-2</v>
      </c>
      <c r="BT811" s="17">
        <v>2.7874646692248501E-2</v>
      </c>
      <c r="BU811" s="17">
        <v>6.0217297356086788E-2</v>
      </c>
      <c r="BV811" s="17">
        <v>3.5481958993177472E-2</v>
      </c>
      <c r="BW811" s="17">
        <v>1.432419408228878E-2</v>
      </c>
      <c r="BX811" s="17">
        <v>4.7233191905823133E-2</v>
      </c>
      <c r="BZ811" s="17">
        <v>4.1175011569433477E-2</v>
      </c>
      <c r="CA811" s="17">
        <v>1.8523091804606959E-2</v>
      </c>
      <c r="CB811" s="17">
        <v>2.2090684930151001E-2</v>
      </c>
      <c r="CC811" s="17">
        <v>4.3216502523713958E-2</v>
      </c>
      <c r="CD811" s="17">
        <v>7.6362791328269439E-2</v>
      </c>
      <c r="CE811" s="17">
        <v>6.889741525542354E-3</v>
      </c>
      <c r="CF811" s="17">
        <v>7.4848480212352233E-3</v>
      </c>
      <c r="CG811" s="17">
        <v>4.3635401723087698E-2</v>
      </c>
      <c r="CI811" s="17">
        <v>3.5138771279956002E-2</v>
      </c>
      <c r="CJ811" s="17">
        <v>2.249619739955757E-2</v>
      </c>
      <c r="CK811" s="17">
        <v>2.4005875635633431E-2</v>
      </c>
      <c r="CL811" s="17">
        <v>1.4755014023540829E-2</v>
      </c>
      <c r="CM811" s="17">
        <v>5.8644767765428853E-2</v>
      </c>
      <c r="CN811" s="17">
        <v>3.6001523636924868E-2</v>
      </c>
      <c r="CO811" s="17">
        <v>1.479020440443362E-2</v>
      </c>
      <c r="CP811" s="17">
        <v>6.0976921979153657E-2</v>
      </c>
    </row>
    <row r="812" spans="2:94" x14ac:dyDescent="0.25">
      <c r="B812" s="16" t="s">
        <v>127</v>
      </c>
      <c r="C812" s="17">
        <v>7.7038562194414947E-2</v>
      </c>
      <c r="D812" s="17">
        <v>9.7926024858282362E-2</v>
      </c>
      <c r="E812" s="17">
        <v>8.5555281042878073E-2</v>
      </c>
      <c r="F812" s="17">
        <v>6.0324623505953523E-2</v>
      </c>
      <c r="G812" s="17">
        <v>6.2143591152146467E-2</v>
      </c>
      <c r="H812" s="17">
        <v>6.5304036285789333E-2</v>
      </c>
      <c r="I812" s="17">
        <v>8.984467949881389E-2</v>
      </c>
      <c r="K812" s="17">
        <v>8.2824049229754948E-2</v>
      </c>
      <c r="L812" s="17">
        <v>7.1161688675739437E-2</v>
      </c>
      <c r="N812" s="17">
        <v>7.8386000176957391E-2</v>
      </c>
      <c r="O812" s="17">
        <v>9.4039251306235042E-2</v>
      </c>
      <c r="P812" s="17">
        <v>6.598989098964661E-2</v>
      </c>
      <c r="Q812" s="17">
        <v>7.2436738671789472E-2</v>
      </c>
      <c r="R812" s="17">
        <v>9.4513848376745757E-2</v>
      </c>
      <c r="S812" s="17">
        <v>6.430783150821838E-2</v>
      </c>
      <c r="T812" s="17">
        <v>6.4390345064366528E-2</v>
      </c>
      <c r="U812" s="17">
        <v>6.728955147455426E-2</v>
      </c>
      <c r="V812" s="17">
        <v>8.6414636074598303E-2</v>
      </c>
      <c r="W812" s="17">
        <v>6.1870895565340908E-2</v>
      </c>
      <c r="X812" s="17">
        <v>0.10094783648705299</v>
      </c>
      <c r="Z812" s="17">
        <v>7.3316802769437958E-2</v>
      </c>
      <c r="AA812" s="17">
        <v>8.3760898436830766E-2</v>
      </c>
      <c r="AB812" s="17">
        <v>6.7867852493031566E-2</v>
      </c>
      <c r="AC812" s="17">
        <v>8.2572876315324562E-2</v>
      </c>
      <c r="AE812" s="17">
        <v>7.747101649200179E-2</v>
      </c>
      <c r="AF812" s="17">
        <v>7.4522595507388281E-2</v>
      </c>
      <c r="AG812" s="17">
        <v>8.3397683813008008E-2</v>
      </c>
      <c r="AH812" s="17">
        <v>9.0011894800298253E-2</v>
      </c>
      <c r="AI812" s="17">
        <v>6.846692078016485E-2</v>
      </c>
      <c r="AJ812" s="17">
        <v>6.7148224516564464E-2</v>
      </c>
      <c r="AK812" s="17">
        <v>7.6031645520012611E-2</v>
      </c>
      <c r="AL812" s="17">
        <v>7.1895163081328692E-2</v>
      </c>
      <c r="AM812" s="17">
        <v>8.6590097658079249E-2</v>
      </c>
      <c r="AN812" s="17">
        <v>0.1045927407635736</v>
      </c>
      <c r="AO812" s="17">
        <v>5.9107060126095852E-2</v>
      </c>
      <c r="AP812" s="17">
        <v>8.8970292571429008E-2</v>
      </c>
      <c r="AQ812" s="17">
        <v>7.8926313037417803E-2</v>
      </c>
      <c r="AR812" s="17">
        <v>6.3561016917078411E-2</v>
      </c>
      <c r="AS812" s="17">
        <v>0.1117388245622081</v>
      </c>
      <c r="AT812" s="17">
        <v>6.7799650750821894E-2</v>
      </c>
      <c r="AU812" s="17">
        <v>6.9734106639635904E-2</v>
      </c>
      <c r="AW812" s="17">
        <v>7.7723697834207392E-2</v>
      </c>
      <c r="AX812" s="17">
        <v>7.6191026732851261E-2</v>
      </c>
      <c r="AZ812" s="17">
        <v>7.5456089689400804E-2</v>
      </c>
      <c r="BA812" s="17">
        <v>7.9544654560854369E-2</v>
      </c>
      <c r="BC812" s="17">
        <v>7.2775759636465195E-2</v>
      </c>
      <c r="BD812" s="17">
        <v>8.9503617758904419E-2</v>
      </c>
      <c r="BE812" s="17">
        <v>7.0608102262755337E-2</v>
      </c>
      <c r="BF812" s="17">
        <v>7.7565862324080678E-2</v>
      </c>
      <c r="BG812" s="17">
        <v>6.7120637503232702E-2</v>
      </c>
      <c r="BH812" s="17">
        <v>4.360555724610829E-2</v>
      </c>
      <c r="BI812" s="17">
        <v>8.2545872304233908E-2</v>
      </c>
      <c r="BK812" s="17">
        <v>7.4074934135874404E-2</v>
      </c>
      <c r="BL812" s="17">
        <v>8.8083123762741744E-2</v>
      </c>
      <c r="BM812" s="17">
        <v>7.4505259535939491E-2</v>
      </c>
      <c r="BN812" s="17">
        <v>5.8047668428281837E-2</v>
      </c>
      <c r="BO812" s="17">
        <v>6.3979475753701068E-2</v>
      </c>
      <c r="BQ812" s="17">
        <v>0.1014418864689868</v>
      </c>
      <c r="BR812" s="17">
        <v>5.2426022639615912E-2</v>
      </c>
      <c r="BS812" s="17">
        <v>0.1234601254987242</v>
      </c>
      <c r="BT812" s="17">
        <v>9.6613567505478226E-2</v>
      </c>
      <c r="BU812" s="17">
        <v>7.9711021114952832E-2</v>
      </c>
      <c r="BV812" s="17">
        <v>5.727903180895038E-2</v>
      </c>
      <c r="BW812" s="17">
        <v>4.7734586217988532E-2</v>
      </c>
      <c r="BX812" s="17">
        <v>7.0004857720400757E-2</v>
      </c>
      <c r="BZ812" s="17">
        <v>0.1094968643248098</v>
      </c>
      <c r="CA812" s="17">
        <v>3.6871619793085737E-2</v>
      </c>
      <c r="CB812" s="17">
        <v>0.12764077251528511</v>
      </c>
      <c r="CC812" s="17">
        <v>5.5082632183318818E-2</v>
      </c>
      <c r="CD812" s="17">
        <v>0.11231598272936399</v>
      </c>
      <c r="CE812" s="17">
        <v>7.9966229869438285E-2</v>
      </c>
      <c r="CF812" s="17">
        <v>3.8300607008295739E-2</v>
      </c>
      <c r="CG812" s="17">
        <v>6.4741946974062728E-2</v>
      </c>
      <c r="CI812" s="17">
        <v>9.4361651714467046E-2</v>
      </c>
      <c r="CJ812" s="17">
        <v>4.1997213930427352E-2</v>
      </c>
      <c r="CK812" s="17">
        <v>9.2159204112773396E-2</v>
      </c>
      <c r="CL812" s="17">
        <v>6.4890468939508589E-2</v>
      </c>
      <c r="CM812" s="17">
        <v>0.10024446938362561</v>
      </c>
      <c r="CN812" s="17">
        <v>5.9234760311511397E-2</v>
      </c>
      <c r="CO812" s="17">
        <v>5.9355117393022093E-2</v>
      </c>
      <c r="CP812" s="17">
        <v>8.6022627654506342E-2</v>
      </c>
    </row>
    <row r="813" spans="2:94" ht="30" x14ac:dyDescent="0.25">
      <c r="B813" s="16" t="s">
        <v>129</v>
      </c>
      <c r="C813" s="17">
        <v>0.19256981653722191</v>
      </c>
      <c r="D813" s="17">
        <v>0.2011171221719574</v>
      </c>
      <c r="E813" s="17">
        <v>0.2105616847756096</v>
      </c>
      <c r="F813" s="17">
        <v>0.20220246064033209</v>
      </c>
      <c r="G813" s="17">
        <v>0.1928806417014233</v>
      </c>
      <c r="H813" s="17">
        <v>0.15815684235811911</v>
      </c>
      <c r="I813" s="17">
        <v>0.18731430496584839</v>
      </c>
      <c r="K813" s="17">
        <v>0.20011097102032821</v>
      </c>
      <c r="L813" s="17">
        <v>0.18616464416893089</v>
      </c>
      <c r="N813" s="17">
        <v>0.1346296163764622</v>
      </c>
      <c r="O813" s="17">
        <v>0.19312712414872549</v>
      </c>
      <c r="P813" s="17">
        <v>0.18265400818935851</v>
      </c>
      <c r="Q813" s="17">
        <v>0.18152332803517129</v>
      </c>
      <c r="R813" s="17">
        <v>0.21180546422118821</v>
      </c>
      <c r="S813" s="17">
        <v>0.22980428789108559</v>
      </c>
      <c r="T813" s="17">
        <v>0.2203420248259991</v>
      </c>
      <c r="U813" s="17">
        <v>0.20918480479689991</v>
      </c>
      <c r="V813" s="17">
        <v>0.20344172710395619</v>
      </c>
      <c r="W813" s="17">
        <v>0.20073340625228711</v>
      </c>
      <c r="X813" s="17">
        <v>0.13160912511162409</v>
      </c>
      <c r="Z813" s="17">
        <v>0.1634614084070953</v>
      </c>
      <c r="AA813" s="17">
        <v>0.19168803310439481</v>
      </c>
      <c r="AB813" s="17">
        <v>0.2306557545396663</v>
      </c>
      <c r="AC813" s="17">
        <v>0.1923094083758424</v>
      </c>
      <c r="AE813" s="17">
        <v>0.32414974611572361</v>
      </c>
      <c r="AF813" s="17">
        <v>0.19191689918196081</v>
      </c>
      <c r="AG813" s="17">
        <v>0.22635829474339311</v>
      </c>
      <c r="AH813" s="17">
        <v>0.21180812157543441</v>
      </c>
      <c r="AI813" s="17">
        <v>0.19622440887991119</v>
      </c>
      <c r="AJ813" s="17">
        <v>0.23982143556684499</v>
      </c>
      <c r="AK813" s="17">
        <v>0.17138540365075969</v>
      </c>
      <c r="AL813" s="17">
        <v>0.1919428718585067</v>
      </c>
      <c r="AM813" s="17">
        <v>0.17178631372730821</v>
      </c>
      <c r="AN813" s="17">
        <v>0.1814856112622</v>
      </c>
      <c r="AO813" s="17">
        <v>0.19461554311061671</v>
      </c>
      <c r="AP813" s="17">
        <v>0.17127192514006101</v>
      </c>
      <c r="AQ813" s="17">
        <v>0.15555556506750429</v>
      </c>
      <c r="AR813" s="17">
        <v>0.17455879231356269</v>
      </c>
      <c r="AS813" s="17">
        <v>0.13496858509172729</v>
      </c>
      <c r="AT813" s="17">
        <v>0.14309968194326519</v>
      </c>
      <c r="AU813" s="17">
        <v>0.19871371223577439</v>
      </c>
      <c r="AW813" s="17">
        <v>0.19519074875214071</v>
      </c>
      <c r="AX813" s="17">
        <v>0.18296962734520139</v>
      </c>
      <c r="AZ813" s="17">
        <v>0.1915543303062528</v>
      </c>
      <c r="BA813" s="17">
        <v>0.194177997585292</v>
      </c>
      <c r="BC813" s="17">
        <v>0.19375170615687889</v>
      </c>
      <c r="BD813" s="17">
        <v>0.20999075259260169</v>
      </c>
      <c r="BE813" s="17">
        <v>0.18756025431901721</v>
      </c>
      <c r="BF813" s="17">
        <v>0.18258879519048951</v>
      </c>
      <c r="BG813" s="17">
        <v>0.17419009079365649</v>
      </c>
      <c r="BH813" s="17">
        <v>0.15833438652632159</v>
      </c>
      <c r="BI813" s="17">
        <v>0.20363649671664219</v>
      </c>
      <c r="BK813" s="17">
        <v>0.17067233813815141</v>
      </c>
      <c r="BL813" s="17">
        <v>0.22046864330475421</v>
      </c>
      <c r="BM813" s="17">
        <v>0.20388949303897491</v>
      </c>
      <c r="BN813" s="17">
        <v>0.16727901258553809</v>
      </c>
      <c r="BO813" s="17">
        <v>0.1837675782002908</v>
      </c>
      <c r="BQ813" s="17">
        <v>0.22048446112969919</v>
      </c>
      <c r="BR813" s="17">
        <v>0.19060367649182491</v>
      </c>
      <c r="BS813" s="17">
        <v>0.19990133447275679</v>
      </c>
      <c r="BT813" s="17">
        <v>0.2011967230820991</v>
      </c>
      <c r="BU813" s="17">
        <v>0.23620577573056059</v>
      </c>
      <c r="BV813" s="17">
        <v>0.18295681798459479</v>
      </c>
      <c r="BW813" s="17">
        <v>0.15594051312921201</v>
      </c>
      <c r="BX813" s="17">
        <v>0.1391222985608446</v>
      </c>
      <c r="BZ813" s="17">
        <v>0.23636543422316911</v>
      </c>
      <c r="CA813" s="17">
        <v>0.16584055666072131</v>
      </c>
      <c r="CB813" s="17">
        <v>0.17286394910887809</v>
      </c>
      <c r="CC813" s="17">
        <v>0.1848244633398955</v>
      </c>
      <c r="CD813" s="17">
        <v>0.25132065521750252</v>
      </c>
      <c r="CE813" s="17">
        <v>0.16037137394002721</v>
      </c>
      <c r="CF813" s="17">
        <v>0.19899404120801761</v>
      </c>
      <c r="CG813" s="17">
        <v>0.1698038185593598</v>
      </c>
      <c r="CI813" s="17">
        <v>0.2372420216610826</v>
      </c>
      <c r="CJ813" s="17">
        <v>0.16307781181724609</v>
      </c>
      <c r="CK813" s="17">
        <v>0.18935836696556049</v>
      </c>
      <c r="CL813" s="17">
        <v>0.17006936862120589</v>
      </c>
      <c r="CM813" s="17">
        <v>0.20574179637500539</v>
      </c>
      <c r="CN813" s="17">
        <v>0.22173761480312679</v>
      </c>
      <c r="CO813" s="17">
        <v>0.16397036080286739</v>
      </c>
      <c r="CP813" s="17">
        <v>0.16248489348866749</v>
      </c>
    </row>
    <row r="814" spans="2:94" x14ac:dyDescent="0.25">
      <c r="B814" s="16" t="s">
        <v>131</v>
      </c>
      <c r="C814" s="17">
        <v>0.29339087139051889</v>
      </c>
      <c r="D814" s="17">
        <v>0.25049353968804672</v>
      </c>
      <c r="E814" s="17">
        <v>0.26470336897762442</v>
      </c>
      <c r="F814" s="17">
        <v>0.29638439923962562</v>
      </c>
      <c r="G814" s="17">
        <v>0.2935216472328176</v>
      </c>
      <c r="H814" s="17">
        <v>0.30424799223256271</v>
      </c>
      <c r="I814" s="17">
        <v>0.33524187329036931</v>
      </c>
      <c r="K814" s="17">
        <v>0.29768439204988117</v>
      </c>
      <c r="L814" s="17">
        <v>0.28966154541565398</v>
      </c>
      <c r="N814" s="17">
        <v>0.3576741840123846</v>
      </c>
      <c r="O814" s="17">
        <v>0.21113511149156891</v>
      </c>
      <c r="P814" s="17">
        <v>0.29628520786097567</v>
      </c>
      <c r="Q814" s="17">
        <v>0.31886494955291639</v>
      </c>
      <c r="R814" s="17">
        <v>0.2481698905141691</v>
      </c>
      <c r="S814" s="17">
        <v>0.29567171501864009</v>
      </c>
      <c r="T814" s="17">
        <v>0.33273970750407478</v>
      </c>
      <c r="U814" s="17">
        <v>0.29767225106151618</v>
      </c>
      <c r="V814" s="17">
        <v>0.2578985921155918</v>
      </c>
      <c r="W814" s="17">
        <v>0.28293673549103071</v>
      </c>
      <c r="X814" s="17">
        <v>0.31295609786324918</v>
      </c>
      <c r="Z814" s="17">
        <v>0.31525781792807239</v>
      </c>
      <c r="AA814" s="17">
        <v>0.29003442087757753</v>
      </c>
      <c r="AB814" s="17">
        <v>0.27466325922717372</v>
      </c>
      <c r="AC814" s="17">
        <v>0.29037946422721361</v>
      </c>
      <c r="AE814" s="17">
        <v>0.17224951627124971</v>
      </c>
      <c r="AF814" s="17">
        <v>0.24933591591707741</v>
      </c>
      <c r="AG814" s="17">
        <v>0.26592522824914899</v>
      </c>
      <c r="AH814" s="17">
        <v>0.28041086503958718</v>
      </c>
      <c r="AI814" s="17">
        <v>0.27985066421382959</v>
      </c>
      <c r="AJ814" s="17">
        <v>0.27888471195608711</v>
      </c>
      <c r="AK814" s="17">
        <v>0.28877128166432731</v>
      </c>
      <c r="AL814" s="17">
        <v>0.30292691898196278</v>
      </c>
      <c r="AM814" s="17">
        <v>0.3355570713349299</v>
      </c>
      <c r="AN814" s="17">
        <v>0.30483069221480252</v>
      </c>
      <c r="AO814" s="17">
        <v>0.29717882147159752</v>
      </c>
      <c r="AP814" s="17">
        <v>0.36153656020547842</v>
      </c>
      <c r="AQ814" s="17">
        <v>0.33400467891781771</v>
      </c>
      <c r="AR814" s="17">
        <v>0.33584396535555222</v>
      </c>
      <c r="AS814" s="17">
        <v>0.32925888996701969</v>
      </c>
      <c r="AT814" s="17">
        <v>0.2642926681166004</v>
      </c>
      <c r="AU814" s="17">
        <v>0.23792341080536369</v>
      </c>
      <c r="AW814" s="17">
        <v>0.29428235449319889</v>
      </c>
      <c r="AX814" s="17">
        <v>0.29044865283259769</v>
      </c>
      <c r="AZ814" s="17">
        <v>0.30329822481505542</v>
      </c>
      <c r="BA814" s="17">
        <v>0.27770102988605222</v>
      </c>
      <c r="BC814" s="17">
        <v>0.28664432582376842</v>
      </c>
      <c r="BD814" s="17">
        <v>0.30880092503824619</v>
      </c>
      <c r="BE814" s="17">
        <v>0.29163963748834709</v>
      </c>
      <c r="BF814" s="17">
        <v>0.28368238972811888</v>
      </c>
      <c r="BG814" s="17">
        <v>0.31939012912206971</v>
      </c>
      <c r="BH814" s="17">
        <v>0.31896210228196858</v>
      </c>
      <c r="BI814" s="17">
        <v>0.20822200311152081</v>
      </c>
      <c r="BK814" s="17">
        <v>0.32175123637314651</v>
      </c>
      <c r="BL814" s="17">
        <v>0.29235329831894469</v>
      </c>
      <c r="BM814" s="17">
        <v>0.26785598355180368</v>
      </c>
      <c r="BN814" s="17">
        <v>0.25830769852144342</v>
      </c>
      <c r="BO814" s="17">
        <v>0.15736184088586899</v>
      </c>
      <c r="BQ814" s="17">
        <v>0.32554386997583801</v>
      </c>
      <c r="BR814" s="17">
        <v>0.29401369572792879</v>
      </c>
      <c r="BS814" s="17">
        <v>0.30918279023410422</v>
      </c>
      <c r="BT814" s="17">
        <v>0.30907506215021391</v>
      </c>
      <c r="BU814" s="17">
        <v>0.27367470523525461</v>
      </c>
      <c r="BV814" s="17">
        <v>0.27264680010129189</v>
      </c>
      <c r="BW814" s="17">
        <v>0.2206739232615855</v>
      </c>
      <c r="BX814" s="17">
        <v>0.25189333812893278</v>
      </c>
      <c r="BZ814" s="17">
        <v>0.31955312558308319</v>
      </c>
      <c r="CA814" s="17">
        <v>0.31105774350598381</v>
      </c>
      <c r="CB814" s="17">
        <v>0.3309649729816167</v>
      </c>
      <c r="CC814" s="17">
        <v>0.26947344396337358</v>
      </c>
      <c r="CD814" s="17">
        <v>0.26041663957110101</v>
      </c>
      <c r="CE814" s="17">
        <v>0.36074326753139441</v>
      </c>
      <c r="CF814" s="17">
        <v>0.2212032978641546</v>
      </c>
      <c r="CG814" s="17">
        <v>0.24439257622254651</v>
      </c>
      <c r="CI814" s="17">
        <v>0.31973663911231592</v>
      </c>
      <c r="CJ814" s="17">
        <v>0.3031559467815827</v>
      </c>
      <c r="CK814" s="17">
        <v>0.3475788341431319</v>
      </c>
      <c r="CL814" s="17">
        <v>0.26814360212070959</v>
      </c>
      <c r="CM814" s="17">
        <v>0.27879056001723862</v>
      </c>
      <c r="CN814" s="17">
        <v>0.21487180261399291</v>
      </c>
      <c r="CO814" s="17">
        <v>0.32412271715275892</v>
      </c>
      <c r="CP814" s="17">
        <v>0.27026410752614721</v>
      </c>
    </row>
    <row r="815" spans="2:94" x14ac:dyDescent="0.25">
      <c r="B815" s="16" t="s">
        <v>132</v>
      </c>
      <c r="C815" s="17">
        <v>0.34033265351822928</v>
      </c>
      <c r="D815" s="17">
        <v>0.3369039390098223</v>
      </c>
      <c r="E815" s="17">
        <v>0.34856345578954379</v>
      </c>
      <c r="F815" s="17">
        <v>0.33133518769202241</v>
      </c>
      <c r="G815" s="17">
        <v>0.33967405960079861</v>
      </c>
      <c r="H815" s="17">
        <v>0.40062426637474002</v>
      </c>
      <c r="I815" s="17">
        <v>0.303230117961581</v>
      </c>
      <c r="K815" s="17">
        <v>0.3409553070681563</v>
      </c>
      <c r="L815" s="17">
        <v>0.33804426052295389</v>
      </c>
      <c r="N815" s="17">
        <v>0.35459761815530733</v>
      </c>
      <c r="O815" s="17">
        <v>0.3561249296090338</v>
      </c>
      <c r="P815" s="17">
        <v>0.36269210337796493</v>
      </c>
      <c r="Q815" s="17">
        <v>0.34559202930555449</v>
      </c>
      <c r="R815" s="17">
        <v>0.36057756248475192</v>
      </c>
      <c r="S815" s="17">
        <v>0.33125987075652658</v>
      </c>
      <c r="T815" s="17">
        <v>0.29600666766401867</v>
      </c>
      <c r="U815" s="17">
        <v>0.32617360816915869</v>
      </c>
      <c r="V815" s="17">
        <v>0.34463262460828592</v>
      </c>
      <c r="W815" s="17">
        <v>0.33982154002343978</v>
      </c>
      <c r="X815" s="17">
        <v>0.351372720594191</v>
      </c>
      <c r="Z815" s="17">
        <v>0.36870600363623168</v>
      </c>
      <c r="AA815" s="17">
        <v>0.34534563975197491</v>
      </c>
      <c r="AB815" s="17">
        <v>0.33744293969223299</v>
      </c>
      <c r="AC815" s="17">
        <v>0.30547958442968087</v>
      </c>
      <c r="AE815" s="17">
        <v>0.21845962716880221</v>
      </c>
      <c r="AF815" s="17">
        <v>0.30509664361993621</v>
      </c>
      <c r="AG815" s="17">
        <v>0.32092328292303118</v>
      </c>
      <c r="AH815" s="17">
        <v>0.26718654809548109</v>
      </c>
      <c r="AI815" s="17">
        <v>0.34722367289023648</v>
      </c>
      <c r="AJ815" s="17">
        <v>0.31292853741260651</v>
      </c>
      <c r="AK815" s="17">
        <v>0.39426212864149951</v>
      </c>
      <c r="AL815" s="17">
        <v>0.36191248891298089</v>
      </c>
      <c r="AM815" s="17">
        <v>0.34761279178840432</v>
      </c>
      <c r="AN815" s="17">
        <v>0.32813493355157158</v>
      </c>
      <c r="AO815" s="17">
        <v>0.38915046912541051</v>
      </c>
      <c r="AP815" s="17">
        <v>0.30672467348370791</v>
      </c>
      <c r="AQ815" s="17">
        <v>0.34950783452109768</v>
      </c>
      <c r="AR815" s="17">
        <v>0.35336054182642063</v>
      </c>
      <c r="AS815" s="17">
        <v>0.33812821882288507</v>
      </c>
      <c r="AT815" s="17">
        <v>0.44029643237946692</v>
      </c>
      <c r="AU815" s="17">
        <v>0.24017121644085629</v>
      </c>
      <c r="AW815" s="17">
        <v>0.33631130953301119</v>
      </c>
      <c r="AX815" s="17">
        <v>0.36045632510167191</v>
      </c>
      <c r="AZ815" s="17">
        <v>0.33736881644091221</v>
      </c>
      <c r="BA815" s="17">
        <v>0.34502635243008989</v>
      </c>
      <c r="BC815" s="17">
        <v>0.32640435524402273</v>
      </c>
      <c r="BD815" s="17">
        <v>0.30834558020256558</v>
      </c>
      <c r="BE815" s="17">
        <v>0.36430265785671628</v>
      </c>
      <c r="BF815" s="17">
        <v>0.3838762056914013</v>
      </c>
      <c r="BG815" s="17">
        <v>0.36563774494687951</v>
      </c>
      <c r="BH815" s="17">
        <v>0.38475887373512663</v>
      </c>
      <c r="BI815" s="17">
        <v>0.25648990513543918</v>
      </c>
      <c r="BK815" s="17">
        <v>0.36233078318213691</v>
      </c>
      <c r="BL815" s="17">
        <v>0.31948166273136608</v>
      </c>
      <c r="BM815" s="17">
        <v>0.31543404093996558</v>
      </c>
      <c r="BN815" s="17">
        <v>0.40585226769396537</v>
      </c>
      <c r="BO815" s="17">
        <v>0.196700636489543</v>
      </c>
      <c r="BQ815" s="17">
        <v>0.26780059948707607</v>
      </c>
      <c r="BR815" s="17">
        <v>0.40647933241073558</v>
      </c>
      <c r="BS815" s="17">
        <v>0.31229696011853542</v>
      </c>
      <c r="BT815" s="17">
        <v>0.33038337945778301</v>
      </c>
      <c r="BU815" s="17">
        <v>0.28423354108375298</v>
      </c>
      <c r="BV815" s="17">
        <v>0.32324326952009158</v>
      </c>
      <c r="BW815" s="17">
        <v>0.2624438224249116</v>
      </c>
      <c r="BX815" s="17">
        <v>0.43580973703280013</v>
      </c>
      <c r="BZ815" s="17">
        <v>0.25805500402684112</v>
      </c>
      <c r="CA815" s="17">
        <v>0.43101617885221322</v>
      </c>
      <c r="CB815" s="17">
        <v>0.30375070838559359</v>
      </c>
      <c r="CC815" s="17">
        <v>0.39987137263240419</v>
      </c>
      <c r="CD815" s="17">
        <v>0.26135331992606231</v>
      </c>
      <c r="CE815" s="17">
        <v>0.36833134143943419</v>
      </c>
      <c r="CF815" s="17">
        <v>0.194832843961212</v>
      </c>
      <c r="CG815" s="17">
        <v>0.35999096322433333</v>
      </c>
      <c r="CI815" s="17">
        <v>0.27338458481379191</v>
      </c>
      <c r="CJ815" s="17">
        <v>0.42433760954586752</v>
      </c>
      <c r="CK815" s="17">
        <v>0.29351071892328751</v>
      </c>
      <c r="CL815" s="17">
        <v>0.42781653349789922</v>
      </c>
      <c r="CM815" s="17">
        <v>0.3234217683515635</v>
      </c>
      <c r="CN815" s="17">
        <v>0.26986314948954321</v>
      </c>
      <c r="CO815" s="17">
        <v>0.29060381708882349</v>
      </c>
      <c r="CP815" s="17">
        <v>0.38917438889527911</v>
      </c>
    </row>
    <row r="816" spans="2:94" x14ac:dyDescent="0.25">
      <c r="B816" s="16" t="s">
        <v>85</v>
      </c>
      <c r="C816" s="17">
        <v>6.1289238052168973E-2</v>
      </c>
      <c r="D816" s="17">
        <v>6.304634881000705E-2</v>
      </c>
      <c r="E816" s="17">
        <v>6.2502132539325531E-2</v>
      </c>
      <c r="F816" s="17">
        <v>7.9695099655732418E-2</v>
      </c>
      <c r="G816" s="17">
        <v>7.9651767281512548E-2</v>
      </c>
      <c r="H816" s="17">
        <v>3.5089304133127518E-2</v>
      </c>
      <c r="I816" s="17">
        <v>4.6909258300674148E-2</v>
      </c>
      <c r="K816" s="17">
        <v>4.1699824611286032E-2</v>
      </c>
      <c r="L816" s="17">
        <v>8.0727803913375737E-2</v>
      </c>
      <c r="N816" s="17">
        <v>4.6108176497166212E-2</v>
      </c>
      <c r="O816" s="17">
        <v>7.1975859276533133E-2</v>
      </c>
      <c r="P816" s="17">
        <v>7.0844139994678285E-2</v>
      </c>
      <c r="Q816" s="17">
        <v>5.2733310524359429E-2</v>
      </c>
      <c r="R816" s="17">
        <v>6.5049647927912166E-2</v>
      </c>
      <c r="S816" s="17">
        <v>5.3120204965492253E-2</v>
      </c>
      <c r="T816" s="17">
        <v>6.0793214421398949E-2</v>
      </c>
      <c r="U816" s="17">
        <v>6.9667149021631833E-2</v>
      </c>
      <c r="V816" s="17">
        <v>6.7677367216669893E-2</v>
      </c>
      <c r="W816" s="17">
        <v>5.896185431748302E-2</v>
      </c>
      <c r="X816" s="17">
        <v>6.735317287851586E-2</v>
      </c>
      <c r="Z816" s="17">
        <v>3.8302039596719933E-2</v>
      </c>
      <c r="AA816" s="17">
        <v>6.0794984768256288E-2</v>
      </c>
      <c r="AB816" s="17">
        <v>5.2178328685396652E-2</v>
      </c>
      <c r="AC816" s="17">
        <v>9.3873267204107033E-2</v>
      </c>
      <c r="AE816" s="17">
        <v>0.1951983434749204</v>
      </c>
      <c r="AF816" s="17">
        <v>0.12993751455910379</v>
      </c>
      <c r="AG816" s="17">
        <v>7.1310736561348176E-2</v>
      </c>
      <c r="AH816" s="17">
        <v>0.10694696308100959</v>
      </c>
      <c r="AI816" s="17">
        <v>6.622311650300744E-2</v>
      </c>
      <c r="AJ816" s="17">
        <v>5.7008486821789793E-2</v>
      </c>
      <c r="AK816" s="17">
        <v>4.67791248504024E-2</v>
      </c>
      <c r="AL816" s="17">
        <v>4.5039598666781068E-2</v>
      </c>
      <c r="AM816" s="17">
        <v>4.3986322249027057E-2</v>
      </c>
      <c r="AN816" s="17">
        <v>2.871909722169905E-2</v>
      </c>
      <c r="AO816" s="17">
        <v>3.5440698175866051E-2</v>
      </c>
      <c r="AP816" s="17">
        <v>4.2581906952887279E-2</v>
      </c>
      <c r="AQ816" s="17">
        <v>3.7938249349907527E-2</v>
      </c>
      <c r="AR816" s="17">
        <v>4.8959726820001111E-2</v>
      </c>
      <c r="AS816" s="17">
        <v>3.3253124383326157E-2</v>
      </c>
      <c r="AT816" s="17">
        <v>3.8095964057974788E-2</v>
      </c>
      <c r="AU816" s="17">
        <v>0.19476053863812551</v>
      </c>
      <c r="AW816" s="17">
        <v>6.0411870787415022E-2</v>
      </c>
      <c r="AX816" s="17">
        <v>5.6596396719320451E-2</v>
      </c>
      <c r="AZ816" s="17">
        <v>5.9313637438381847E-2</v>
      </c>
      <c r="BA816" s="17">
        <v>6.4417910178640223E-2</v>
      </c>
      <c r="BC816" s="17">
        <v>7.8558914139118724E-2</v>
      </c>
      <c r="BD816" s="17">
        <v>5.3599491924362773E-2</v>
      </c>
      <c r="BE816" s="17">
        <v>4.1753172220792507E-2</v>
      </c>
      <c r="BF816" s="17">
        <v>4.4006533472136941E-2</v>
      </c>
      <c r="BG816" s="17">
        <v>3.381435268781674E-2</v>
      </c>
      <c r="BH816" s="17">
        <v>3.814576013819336E-2</v>
      </c>
      <c r="BI816" s="17">
        <v>0.23058359817001381</v>
      </c>
      <c r="BK816" s="17">
        <v>4.5030078862747687E-2</v>
      </c>
      <c r="BL816" s="17">
        <v>3.6145044598590199E-2</v>
      </c>
      <c r="BM816" s="17">
        <v>0.101632599579696</v>
      </c>
      <c r="BN816" s="17">
        <v>6.5397643900774419E-2</v>
      </c>
      <c r="BO816" s="17">
        <v>0.36811199380677873</v>
      </c>
      <c r="BQ816" s="17">
        <v>3.6468875350949871E-2</v>
      </c>
      <c r="BR816" s="17">
        <v>3.3661595623749957E-2</v>
      </c>
      <c r="BS816" s="17">
        <v>4.0575083662268731E-2</v>
      </c>
      <c r="BT816" s="17">
        <v>3.4856621112177327E-2</v>
      </c>
      <c r="BU816" s="17">
        <v>6.5957659479392403E-2</v>
      </c>
      <c r="BV816" s="17">
        <v>0.12839212159189381</v>
      </c>
      <c r="BW816" s="17">
        <v>0.2988829608840135</v>
      </c>
      <c r="BX816" s="17">
        <v>5.5936576651198569E-2</v>
      </c>
      <c r="BZ816" s="17">
        <v>3.5354560272663343E-2</v>
      </c>
      <c r="CA816" s="17">
        <v>3.6690809383389027E-2</v>
      </c>
      <c r="CB816" s="17">
        <v>4.2688912078475381E-2</v>
      </c>
      <c r="CC816" s="17">
        <v>4.7531585357293869E-2</v>
      </c>
      <c r="CD816" s="17">
        <v>3.8230611227700689E-2</v>
      </c>
      <c r="CE816" s="17">
        <v>2.3698045694163641E-2</v>
      </c>
      <c r="CF816" s="17">
        <v>0.33918436193708479</v>
      </c>
      <c r="CG816" s="17">
        <v>0.1174352932966098</v>
      </c>
      <c r="CI816" s="17">
        <v>4.0136331418386732E-2</v>
      </c>
      <c r="CJ816" s="17">
        <v>4.4935220525318738E-2</v>
      </c>
      <c r="CK816" s="17">
        <v>5.3387000219613297E-2</v>
      </c>
      <c r="CL816" s="17">
        <v>5.4325012797135801E-2</v>
      </c>
      <c r="CM816" s="17">
        <v>3.3156638107137967E-2</v>
      </c>
      <c r="CN816" s="17">
        <v>0.19829114914490059</v>
      </c>
      <c r="CO816" s="17">
        <v>0.1471577831580943</v>
      </c>
      <c r="CP816" s="17">
        <v>3.1077060456246131E-2</v>
      </c>
    </row>
    <row r="817" spans="2:94" x14ac:dyDescent="0.25">
      <c r="B817" s="14" t="s">
        <v>139</v>
      </c>
      <c r="C817" s="17">
        <v>0.63372352490874828</v>
      </c>
      <c r="D817" s="17">
        <v>0.58739747869786907</v>
      </c>
      <c r="E817" s="17">
        <v>0.61326682476716821</v>
      </c>
      <c r="F817" s="17">
        <v>0.62771958693164809</v>
      </c>
      <c r="G817" s="17">
        <v>0.63319570683361615</v>
      </c>
      <c r="H817" s="17">
        <v>0.70487225860730263</v>
      </c>
      <c r="I817" s="17">
        <v>0.63847199125195031</v>
      </c>
      <c r="K817" s="17">
        <v>0.63863969911803753</v>
      </c>
      <c r="L817" s="17">
        <v>0.62770580593860803</v>
      </c>
      <c r="N817" s="17">
        <v>0.71227180216769193</v>
      </c>
      <c r="O817" s="17">
        <v>0.56726004110060269</v>
      </c>
      <c r="P817" s="17">
        <v>0.65897731123894066</v>
      </c>
      <c r="Q817" s="17">
        <v>0.66445697885847088</v>
      </c>
      <c r="R817" s="17">
        <v>0.60874745299892097</v>
      </c>
      <c r="S817" s="17">
        <v>0.62693158577516672</v>
      </c>
      <c r="T817" s="17">
        <v>0.62874637516809351</v>
      </c>
      <c r="U817" s="17">
        <v>0.62384585923067493</v>
      </c>
      <c r="V817" s="17">
        <v>0.60253121672387766</v>
      </c>
      <c r="W817" s="17">
        <v>0.62275827551447049</v>
      </c>
      <c r="X817" s="17">
        <v>0.6643288184574403</v>
      </c>
      <c r="Z817" s="17">
        <v>0.68396382156430402</v>
      </c>
      <c r="AA817" s="17">
        <v>0.63538006062955232</v>
      </c>
      <c r="AB817" s="17">
        <v>0.61210619891940676</v>
      </c>
      <c r="AC817" s="17">
        <v>0.59585904865689443</v>
      </c>
      <c r="AE817" s="17">
        <v>0.39070914344005192</v>
      </c>
      <c r="AF817" s="17">
        <v>0.55443255953701354</v>
      </c>
      <c r="AG817" s="17">
        <v>0.58684851117218018</v>
      </c>
      <c r="AH817" s="17">
        <v>0.54759741313506827</v>
      </c>
      <c r="AI817" s="17">
        <v>0.62707433710406613</v>
      </c>
      <c r="AJ817" s="17">
        <v>0.59181324936869362</v>
      </c>
      <c r="AK817" s="17">
        <v>0.68303341030582665</v>
      </c>
      <c r="AL817" s="17">
        <v>0.66483940789494378</v>
      </c>
      <c r="AM817" s="17">
        <v>0.68316986312333428</v>
      </c>
      <c r="AN817" s="17">
        <v>0.63296562576637405</v>
      </c>
      <c r="AO817" s="17">
        <v>0.68632929059700798</v>
      </c>
      <c r="AP817" s="17">
        <v>0.66826123368918622</v>
      </c>
      <c r="AQ817" s="17">
        <v>0.68351251343891528</v>
      </c>
      <c r="AR817" s="17">
        <v>0.68920450718197279</v>
      </c>
      <c r="AS817" s="17">
        <v>0.66738710878990481</v>
      </c>
      <c r="AT817" s="17">
        <v>0.70458910049606727</v>
      </c>
      <c r="AU817" s="17">
        <v>0.47809462724621998</v>
      </c>
      <c r="AW817" s="17">
        <v>0.63059366402621009</v>
      </c>
      <c r="AX817" s="17">
        <v>0.65090497793426971</v>
      </c>
      <c r="AZ817" s="17">
        <v>0.64066704125596763</v>
      </c>
      <c r="BA817" s="17">
        <v>0.62272738231614211</v>
      </c>
      <c r="BC817" s="17">
        <v>0.61304868106779109</v>
      </c>
      <c r="BD817" s="17">
        <v>0.61714650524081183</v>
      </c>
      <c r="BE817" s="17">
        <v>0.65594229534506354</v>
      </c>
      <c r="BF817" s="17">
        <v>0.66755859541952023</v>
      </c>
      <c r="BG817" s="17">
        <v>0.68502787406894916</v>
      </c>
      <c r="BH817" s="17">
        <v>0.70372097601709527</v>
      </c>
      <c r="BI817" s="17">
        <v>0.46471190824696001</v>
      </c>
      <c r="BK817" s="17">
        <v>0.68408201955528347</v>
      </c>
      <c r="BL817" s="17">
        <v>0.61183496105031077</v>
      </c>
      <c r="BM817" s="17">
        <v>0.58329002449176937</v>
      </c>
      <c r="BN817" s="17">
        <v>0.66415996621540874</v>
      </c>
      <c r="BO817" s="17">
        <v>0.35406247737541202</v>
      </c>
      <c r="BQ817" s="17">
        <v>0.59334446946291408</v>
      </c>
      <c r="BR817" s="17">
        <v>0.70049302813866432</v>
      </c>
      <c r="BS817" s="17">
        <v>0.62147975035263958</v>
      </c>
      <c r="BT817" s="17">
        <v>0.63945844160799681</v>
      </c>
      <c r="BU817" s="17">
        <v>0.55790824631900771</v>
      </c>
      <c r="BV817" s="17">
        <v>0.59589006962138358</v>
      </c>
      <c r="BW817" s="17">
        <v>0.48311774568649712</v>
      </c>
      <c r="BX817" s="17">
        <v>0.68770307516173279</v>
      </c>
      <c r="BZ817" s="17">
        <v>0.57760812960992425</v>
      </c>
      <c r="CA817" s="17">
        <v>0.74207392235819691</v>
      </c>
      <c r="CB817" s="17">
        <v>0.63471568136721035</v>
      </c>
      <c r="CC817" s="17">
        <v>0.66934481659577783</v>
      </c>
      <c r="CD817" s="17">
        <v>0.5217699594971632</v>
      </c>
      <c r="CE817" s="17">
        <v>0.72907460897082865</v>
      </c>
      <c r="CF817" s="17">
        <v>0.41603614182536652</v>
      </c>
      <c r="CG817" s="17">
        <v>0.60438353944687984</v>
      </c>
      <c r="CI817" s="17">
        <v>0.59312122392610778</v>
      </c>
      <c r="CJ817" s="17">
        <v>0.72749355632745027</v>
      </c>
      <c r="CK817" s="17">
        <v>0.64108955306641935</v>
      </c>
      <c r="CL817" s="17">
        <v>0.69596013561860881</v>
      </c>
      <c r="CM817" s="17">
        <v>0.60221232836880212</v>
      </c>
      <c r="CN817" s="17">
        <v>0.48473495210353612</v>
      </c>
      <c r="CO817" s="17">
        <v>0.61472653424158241</v>
      </c>
      <c r="CP817" s="17">
        <v>0.65943849642142627</v>
      </c>
    </row>
    <row r="818" spans="2:94" x14ac:dyDescent="0.25">
      <c r="B818" s="14" t="s">
        <v>140</v>
      </c>
      <c r="C818" s="17">
        <v>0.112417420501861</v>
      </c>
      <c r="D818" s="17">
        <v>0.14843905032016669</v>
      </c>
      <c r="E818" s="17">
        <v>0.1136693579178966</v>
      </c>
      <c r="F818" s="17">
        <v>9.03828527722874E-2</v>
      </c>
      <c r="G818" s="17">
        <v>9.4271884183448118E-2</v>
      </c>
      <c r="H818" s="17">
        <v>0.1018815949014505</v>
      </c>
      <c r="I818" s="17">
        <v>0.1273044454815272</v>
      </c>
      <c r="K818" s="17">
        <v>0.1195495052503483</v>
      </c>
      <c r="L818" s="17">
        <v>0.1054017459790855</v>
      </c>
      <c r="N818" s="17">
        <v>0.10699040495867961</v>
      </c>
      <c r="O818" s="17">
        <v>0.16763697547413869</v>
      </c>
      <c r="P818" s="17">
        <v>8.7524540577022594E-2</v>
      </c>
      <c r="Q818" s="17">
        <v>0.1012863825819984</v>
      </c>
      <c r="R818" s="17">
        <v>0.1143974348519786</v>
      </c>
      <c r="S818" s="17">
        <v>9.0143921368255359E-2</v>
      </c>
      <c r="T818" s="17">
        <v>9.0118385584508562E-2</v>
      </c>
      <c r="U818" s="17">
        <v>9.7302186950793276E-2</v>
      </c>
      <c r="V818" s="17">
        <v>0.1263496889554962</v>
      </c>
      <c r="W818" s="17">
        <v>0.11754646391575931</v>
      </c>
      <c r="X818" s="17">
        <v>0.13670888355241961</v>
      </c>
      <c r="Z818" s="17">
        <v>0.1142727304318807</v>
      </c>
      <c r="AA818" s="17">
        <v>0.1121369214977965</v>
      </c>
      <c r="AB818" s="17">
        <v>0.10505971785553039</v>
      </c>
      <c r="AC818" s="17">
        <v>0.1179582757631559</v>
      </c>
      <c r="AE818" s="17">
        <v>8.9942766969304366E-2</v>
      </c>
      <c r="AF818" s="17">
        <v>0.1237130267219215</v>
      </c>
      <c r="AG818" s="17">
        <v>0.11548245752307849</v>
      </c>
      <c r="AH818" s="17">
        <v>0.13364750220848781</v>
      </c>
      <c r="AI818" s="17">
        <v>0.1104781375130152</v>
      </c>
      <c r="AJ818" s="17">
        <v>0.11135682824267169</v>
      </c>
      <c r="AK818" s="17">
        <v>9.8802061193011201E-2</v>
      </c>
      <c r="AL818" s="17">
        <v>9.817812157976831E-2</v>
      </c>
      <c r="AM818" s="17">
        <v>0.1010575009003306</v>
      </c>
      <c r="AN818" s="17">
        <v>0.1568296657497269</v>
      </c>
      <c r="AO818" s="17">
        <v>8.3614468116509244E-2</v>
      </c>
      <c r="AP818" s="17">
        <v>0.1178849342178655</v>
      </c>
      <c r="AQ818" s="17">
        <v>0.1229936721436731</v>
      </c>
      <c r="AR818" s="17">
        <v>8.7276973684463494E-2</v>
      </c>
      <c r="AS818" s="17">
        <v>0.1643911817350418</v>
      </c>
      <c r="AT818" s="17">
        <v>0.11421525350269281</v>
      </c>
      <c r="AU818" s="17">
        <v>0.12843112187988001</v>
      </c>
      <c r="AW818" s="17">
        <v>0.11380371643423411</v>
      </c>
      <c r="AX818" s="17">
        <v>0.10952899800120849</v>
      </c>
      <c r="AZ818" s="17">
        <v>0.1084649909993977</v>
      </c>
      <c r="BA818" s="17">
        <v>0.1186767099199256</v>
      </c>
      <c r="BC818" s="17">
        <v>0.11464069863621131</v>
      </c>
      <c r="BD818" s="17">
        <v>0.11926325024222389</v>
      </c>
      <c r="BE818" s="17">
        <v>0.1147442781151269</v>
      </c>
      <c r="BF818" s="17">
        <v>0.1058460759178534</v>
      </c>
      <c r="BG818" s="17">
        <v>0.10696768244957749</v>
      </c>
      <c r="BH818" s="17">
        <v>9.9798877318389809E-2</v>
      </c>
      <c r="BI818" s="17">
        <v>0.10106799686638381</v>
      </c>
      <c r="BK818" s="17">
        <v>0.1002155634438175</v>
      </c>
      <c r="BL818" s="17">
        <v>0.13155135104634499</v>
      </c>
      <c r="BM818" s="17">
        <v>0.1111878828895599</v>
      </c>
      <c r="BN818" s="17">
        <v>0.1031633772982786</v>
      </c>
      <c r="BO818" s="17">
        <v>9.4057950617518371E-2</v>
      </c>
      <c r="BQ818" s="17">
        <v>0.149702194056437</v>
      </c>
      <c r="BR818" s="17">
        <v>7.5241699745760893E-2</v>
      </c>
      <c r="BS818" s="17">
        <v>0.1380438315123349</v>
      </c>
      <c r="BT818" s="17">
        <v>0.1244882141977267</v>
      </c>
      <c r="BU818" s="17">
        <v>0.13992831847103959</v>
      </c>
      <c r="BV818" s="17">
        <v>9.2760990802127852E-2</v>
      </c>
      <c r="BW818" s="17">
        <v>6.2058780300277318E-2</v>
      </c>
      <c r="BX818" s="17">
        <v>0.1172380496262239</v>
      </c>
      <c r="BZ818" s="17">
        <v>0.15067187589424319</v>
      </c>
      <c r="CA818" s="17">
        <v>5.53947115976927E-2</v>
      </c>
      <c r="CB818" s="17">
        <v>0.14973145744543609</v>
      </c>
      <c r="CC818" s="17">
        <v>9.829913470703279E-2</v>
      </c>
      <c r="CD818" s="17">
        <v>0.18867877405763339</v>
      </c>
      <c r="CE818" s="17">
        <v>8.6855971394980636E-2</v>
      </c>
      <c r="CF818" s="17">
        <v>4.5785455029530957E-2</v>
      </c>
      <c r="CG818" s="17">
        <v>0.10837734869715041</v>
      </c>
      <c r="CI818" s="17">
        <v>0.12950042299442299</v>
      </c>
      <c r="CJ818" s="17">
        <v>6.4493411329984929E-2</v>
      </c>
      <c r="CK818" s="17">
        <v>0.1161650797484068</v>
      </c>
      <c r="CL818" s="17">
        <v>7.9645482963049422E-2</v>
      </c>
      <c r="CM818" s="17">
        <v>0.15888923714905451</v>
      </c>
      <c r="CN818" s="17">
        <v>9.5236283948436279E-2</v>
      </c>
      <c r="CO818" s="17">
        <v>7.4145321797455713E-2</v>
      </c>
      <c r="CP818" s="17">
        <v>0.14699954963365999</v>
      </c>
    </row>
    <row r="819" spans="2:94" x14ac:dyDescent="0.25">
      <c r="B819" s="14" t="s">
        <v>141</v>
      </c>
      <c r="C819" s="17">
        <v>0.52130610440688729</v>
      </c>
      <c r="D819" s="17">
        <v>0.43895842837770238</v>
      </c>
      <c r="E819" s="17">
        <v>0.49959746684927159</v>
      </c>
      <c r="F819" s="17">
        <v>0.53733673415936067</v>
      </c>
      <c r="G819" s="17">
        <v>0.53892382265016803</v>
      </c>
      <c r="H819" s="17">
        <v>0.60299066370585219</v>
      </c>
      <c r="I819" s="17">
        <v>0.51116754577042312</v>
      </c>
      <c r="K819" s="17">
        <v>0.51909019386768929</v>
      </c>
      <c r="L819" s="17">
        <v>0.52230405995952256</v>
      </c>
      <c r="N819" s="17">
        <v>0.60528139720901231</v>
      </c>
      <c r="O819" s="17">
        <v>0.39962306562646399</v>
      </c>
      <c r="P819" s="17">
        <v>0.57145277066191802</v>
      </c>
      <c r="Q819" s="17">
        <v>0.56317059627647248</v>
      </c>
      <c r="R819" s="17">
        <v>0.49435001814694229</v>
      </c>
      <c r="S819" s="17">
        <v>0.53678766440691139</v>
      </c>
      <c r="T819" s="17">
        <v>0.53862798958358493</v>
      </c>
      <c r="U819" s="17">
        <v>0.52654367227988164</v>
      </c>
      <c r="V819" s="17">
        <v>0.47618152776838152</v>
      </c>
      <c r="W819" s="17">
        <v>0.5052118115987112</v>
      </c>
      <c r="X819" s="17">
        <v>0.52761993490502068</v>
      </c>
      <c r="Z819" s="17">
        <v>0.56969109113242333</v>
      </c>
      <c r="AA819" s="17">
        <v>0.5232431391317558</v>
      </c>
      <c r="AB819" s="17">
        <v>0.5070464810638764</v>
      </c>
      <c r="AC819" s="17">
        <v>0.47790077289373861</v>
      </c>
      <c r="AE819" s="17">
        <v>0.30076637647074761</v>
      </c>
      <c r="AF819" s="17">
        <v>0.43071953281509201</v>
      </c>
      <c r="AG819" s="17">
        <v>0.47136605364910172</v>
      </c>
      <c r="AH819" s="17">
        <v>0.41394991092658051</v>
      </c>
      <c r="AI819" s="17">
        <v>0.51659619959105085</v>
      </c>
      <c r="AJ819" s="17">
        <v>0.48045642112602188</v>
      </c>
      <c r="AK819" s="17">
        <v>0.58423134911281549</v>
      </c>
      <c r="AL819" s="17">
        <v>0.56666128631517543</v>
      </c>
      <c r="AM819" s="17">
        <v>0.58211236222300367</v>
      </c>
      <c r="AN819" s="17">
        <v>0.47613596001664721</v>
      </c>
      <c r="AO819" s="17">
        <v>0.60271482248049879</v>
      </c>
      <c r="AP819" s="17">
        <v>0.55037629947132072</v>
      </c>
      <c r="AQ819" s="17">
        <v>0.56051884129524221</v>
      </c>
      <c r="AR819" s="17">
        <v>0.60192753349750927</v>
      </c>
      <c r="AS819" s="17">
        <v>0.50299592705486296</v>
      </c>
      <c r="AT819" s="17">
        <v>0.59037384699337447</v>
      </c>
      <c r="AU819" s="17">
        <v>0.34966350536633989</v>
      </c>
      <c r="AW819" s="17">
        <v>0.51678994759197594</v>
      </c>
      <c r="AX819" s="17">
        <v>0.5413759799330613</v>
      </c>
      <c r="AZ819" s="17">
        <v>0.53220205025656986</v>
      </c>
      <c r="BA819" s="17">
        <v>0.50405067239621648</v>
      </c>
      <c r="BC819" s="17">
        <v>0.4984079824315798</v>
      </c>
      <c r="BD819" s="17">
        <v>0.49788325499858788</v>
      </c>
      <c r="BE819" s="17">
        <v>0.54119801722993666</v>
      </c>
      <c r="BF819" s="17">
        <v>0.56171251950166678</v>
      </c>
      <c r="BG819" s="17">
        <v>0.57806019161937172</v>
      </c>
      <c r="BH819" s="17">
        <v>0.6039220986987055</v>
      </c>
      <c r="BI819" s="17">
        <v>0.36364391138057622</v>
      </c>
      <c r="BK819" s="17">
        <v>0.58386645611146593</v>
      </c>
      <c r="BL819" s="17">
        <v>0.4802836100039658</v>
      </c>
      <c r="BM819" s="17">
        <v>0.47210214160220948</v>
      </c>
      <c r="BN819" s="17">
        <v>0.56099658891713022</v>
      </c>
      <c r="BO819" s="17">
        <v>0.26000452675789359</v>
      </c>
      <c r="BQ819" s="17">
        <v>0.44364227540647699</v>
      </c>
      <c r="BR819" s="17">
        <v>0.62525132839290343</v>
      </c>
      <c r="BS819" s="17">
        <v>0.48343591884030468</v>
      </c>
      <c r="BT819" s="17">
        <v>0.5149702274102701</v>
      </c>
      <c r="BU819" s="17">
        <v>0.41797992784796811</v>
      </c>
      <c r="BV819" s="17">
        <v>0.50312907881925573</v>
      </c>
      <c r="BW819" s="17">
        <v>0.42105896538621979</v>
      </c>
      <c r="BX819" s="17">
        <v>0.57046502553550893</v>
      </c>
      <c r="BZ819" s="17">
        <v>0.426936253715681</v>
      </c>
      <c r="CA819" s="17">
        <v>0.6866792107605042</v>
      </c>
      <c r="CB819" s="17">
        <v>0.48498422392177432</v>
      </c>
      <c r="CC819" s="17">
        <v>0.57104568188874505</v>
      </c>
      <c r="CD819" s="17">
        <v>0.33309118543952981</v>
      </c>
      <c r="CE819" s="17">
        <v>0.64221863757584807</v>
      </c>
      <c r="CF819" s="17">
        <v>0.37025068679583562</v>
      </c>
      <c r="CG819" s="17">
        <v>0.4960061907497294</v>
      </c>
      <c r="CI819" s="17">
        <v>0.46362080093168467</v>
      </c>
      <c r="CJ819" s="17">
        <v>0.6630001449974654</v>
      </c>
      <c r="CK819" s="17">
        <v>0.52492447331801251</v>
      </c>
      <c r="CL819" s="17">
        <v>0.6163146526555594</v>
      </c>
      <c r="CM819" s="17">
        <v>0.44332309121974761</v>
      </c>
      <c r="CN819" s="17">
        <v>0.38949866815509981</v>
      </c>
      <c r="CO819" s="17">
        <v>0.54058121244412671</v>
      </c>
      <c r="CP819" s="17">
        <v>0.51243894678776625</v>
      </c>
    </row>
    <row r="821" spans="2:94" ht="150" x14ac:dyDescent="0.25">
      <c r="B821" s="14" t="s">
        <v>205</v>
      </c>
    </row>
    <row r="822" spans="2:94" x14ac:dyDescent="0.25">
      <c r="B822" s="15" t="s">
        <v>15</v>
      </c>
    </row>
    <row r="823" spans="2:94" x14ac:dyDescent="0.25">
      <c r="B823" s="16" t="s">
        <v>126</v>
      </c>
      <c r="C823" s="17">
        <v>5.8033693981102197E-2</v>
      </c>
      <c r="D823" s="17">
        <v>5.3141768851596452E-2</v>
      </c>
      <c r="E823" s="17">
        <v>3.9929862634002271E-2</v>
      </c>
      <c r="F823" s="17">
        <v>4.8504776160084299E-2</v>
      </c>
      <c r="G823" s="17">
        <v>6.6045765703739226E-2</v>
      </c>
      <c r="H823" s="17">
        <v>5.8905295664166808E-2</v>
      </c>
      <c r="I823" s="17">
        <v>7.666727571563052E-2</v>
      </c>
      <c r="K823" s="17">
        <v>6.0850959906861062E-2</v>
      </c>
      <c r="L823" s="17">
        <v>5.5571463552454521E-2</v>
      </c>
      <c r="N823" s="17">
        <v>6.5910148563438006E-2</v>
      </c>
      <c r="O823" s="17">
        <v>4.7492948397103121E-2</v>
      </c>
      <c r="P823" s="17">
        <v>4.239238684036474E-2</v>
      </c>
      <c r="Q823" s="17">
        <v>5.7983690459914181E-2</v>
      </c>
      <c r="R823" s="17">
        <v>6.5252941225178884E-2</v>
      </c>
      <c r="S823" s="17">
        <v>6.0317504660821593E-2</v>
      </c>
      <c r="T823" s="17">
        <v>7.1702214520784194E-2</v>
      </c>
      <c r="U823" s="17">
        <v>5.9804133965809303E-2</v>
      </c>
      <c r="V823" s="17">
        <v>4.3300876127961699E-2</v>
      </c>
      <c r="W823" s="17">
        <v>6.0286384933689492E-2</v>
      </c>
      <c r="X823" s="17">
        <v>6.0608709786142502E-2</v>
      </c>
      <c r="Z823" s="17">
        <v>6.6676827667664126E-2</v>
      </c>
      <c r="AA823" s="17">
        <v>5.5600911955487838E-2</v>
      </c>
      <c r="AB823" s="17">
        <v>5.4199023109465783E-2</v>
      </c>
      <c r="AC823" s="17">
        <v>5.5161183175562949E-2</v>
      </c>
      <c r="AE823" s="17">
        <v>3.9688870845732499E-2</v>
      </c>
      <c r="AF823" s="17">
        <v>1.7791421213793131E-2</v>
      </c>
      <c r="AG823" s="17">
        <v>0.1026795208613559</v>
      </c>
      <c r="AH823" s="17">
        <v>5.9898976072850808E-2</v>
      </c>
      <c r="AI823" s="17">
        <v>4.813710475996328E-2</v>
      </c>
      <c r="AJ823" s="17">
        <v>7.249000404838768E-2</v>
      </c>
      <c r="AK823" s="17">
        <v>5.6227647432150148E-2</v>
      </c>
      <c r="AL823" s="17">
        <v>5.0162517046184713E-2</v>
      </c>
      <c r="AM823" s="17">
        <v>4.6960137612013557E-2</v>
      </c>
      <c r="AN823" s="17">
        <v>5.9806639088021418E-2</v>
      </c>
      <c r="AO823" s="17">
        <v>5.2353712830177278E-2</v>
      </c>
      <c r="AP823" s="17">
        <v>6.0426624855583859E-2</v>
      </c>
      <c r="AQ823" s="17">
        <v>6.1770084712902858E-2</v>
      </c>
      <c r="AR823" s="17">
        <v>6.8003313516984923E-2</v>
      </c>
      <c r="AS823" s="17">
        <v>6.908943943435418E-2</v>
      </c>
      <c r="AT823" s="17">
        <v>3.6343890809354788E-2</v>
      </c>
      <c r="AU823" s="17">
        <v>6.8583728423796883E-2</v>
      </c>
      <c r="AW823" s="17">
        <v>6.2741345386357963E-2</v>
      </c>
      <c r="AX823" s="17">
        <v>3.8219767397040492E-2</v>
      </c>
      <c r="AZ823" s="17">
        <v>5.7383901357449862E-2</v>
      </c>
      <c r="BA823" s="17">
        <v>5.9062742086989688E-2</v>
      </c>
      <c r="BC823" s="17">
        <v>5.9638792687212262E-2</v>
      </c>
      <c r="BD823" s="17">
        <v>5.3701272895232022E-2</v>
      </c>
      <c r="BE823" s="17">
        <v>5.1668387845862057E-2</v>
      </c>
      <c r="BF823" s="17">
        <v>6.1477153730111103E-2</v>
      </c>
      <c r="BG823" s="17">
        <v>5.6007375420818552E-2</v>
      </c>
      <c r="BH823" s="17">
        <v>6.6111990690236044E-2</v>
      </c>
      <c r="BI823" s="17">
        <v>7.7618020792483894E-2</v>
      </c>
      <c r="BK823" s="17">
        <v>5.4562676116664287E-2</v>
      </c>
      <c r="BL823" s="17">
        <v>7.5229032951461175E-2</v>
      </c>
      <c r="BM823" s="17">
        <v>4.7170903118878407E-2</v>
      </c>
      <c r="BN823" s="17">
        <v>4.3910768566062498E-2</v>
      </c>
      <c r="BO823" s="17">
        <v>1.0307201152404291E-2</v>
      </c>
      <c r="BQ823" s="17">
        <v>6.9627383684083985E-2</v>
      </c>
      <c r="BR823" s="17">
        <v>4.7874060540872863E-2</v>
      </c>
      <c r="BS823" s="17">
        <v>5.6369216022330887E-2</v>
      </c>
      <c r="BT823" s="17">
        <v>3.9779114792113733E-2</v>
      </c>
      <c r="BU823" s="17">
        <v>0.1127751527158474</v>
      </c>
      <c r="BV823" s="17">
        <v>4.1563375109634267E-2</v>
      </c>
      <c r="BW823" s="17">
        <v>5.509556438121275E-3</v>
      </c>
      <c r="BX823" s="17">
        <v>8.1345107790601556E-2</v>
      </c>
      <c r="BZ823" s="17">
        <v>6.5482141447038761E-2</v>
      </c>
      <c r="CA823" s="17">
        <v>4.8779944641408633E-2</v>
      </c>
      <c r="CB823" s="17">
        <v>4.9249665296123422E-2</v>
      </c>
      <c r="CC823" s="17">
        <v>4.9098288406364342E-2</v>
      </c>
      <c r="CD823" s="17">
        <v>8.22100467484779E-2</v>
      </c>
      <c r="CE823" s="17">
        <v>8.515476532045245E-2</v>
      </c>
      <c r="CF823" s="17">
        <v>2.4572563290020479E-2</v>
      </c>
      <c r="CG823" s="17">
        <v>5.3084420916879559E-2</v>
      </c>
      <c r="CI823" s="17">
        <v>4.5555733671969328E-2</v>
      </c>
      <c r="CJ823" s="17">
        <v>3.8293012785509117E-2</v>
      </c>
      <c r="CK823" s="17">
        <v>4.4266554538659637E-2</v>
      </c>
      <c r="CL823" s="17">
        <v>4.9662008063051877E-2</v>
      </c>
      <c r="CM823" s="17">
        <v>7.9057939081334239E-2</v>
      </c>
      <c r="CN823" s="17">
        <v>5.3156504256722442E-2</v>
      </c>
      <c r="CO823" s="17">
        <v>5.0299384689309327E-2</v>
      </c>
      <c r="CP823" s="17">
        <v>0.1126031818125084</v>
      </c>
    </row>
    <row r="824" spans="2:94" x14ac:dyDescent="0.25">
      <c r="B824" s="16" t="s">
        <v>127</v>
      </c>
      <c r="C824" s="17">
        <v>0.1196433842503597</v>
      </c>
      <c r="D824" s="17">
        <v>0.1792635306515061</v>
      </c>
      <c r="E824" s="17">
        <v>0.1206462564766778</v>
      </c>
      <c r="F824" s="17">
        <v>0.10452212225507231</v>
      </c>
      <c r="G824" s="17">
        <v>9.1549745775588928E-2</v>
      </c>
      <c r="H824" s="17">
        <v>0.12317254073231509</v>
      </c>
      <c r="I824" s="17">
        <v>0.112163032697985</v>
      </c>
      <c r="K824" s="17">
        <v>0.1234794707416885</v>
      </c>
      <c r="L824" s="17">
        <v>0.11588293777719939</v>
      </c>
      <c r="N824" s="17">
        <v>0.1234025506758811</v>
      </c>
      <c r="O824" s="17">
        <v>0.14224280904299799</v>
      </c>
      <c r="P824" s="17">
        <v>0.10761067922451389</v>
      </c>
      <c r="Q824" s="17">
        <v>9.1583081658652754E-2</v>
      </c>
      <c r="R824" s="17">
        <v>0.1080854869857063</v>
      </c>
      <c r="S824" s="17">
        <v>0.15893746532601011</v>
      </c>
      <c r="T824" s="17">
        <v>9.6558329318338049E-2</v>
      </c>
      <c r="U824" s="17">
        <v>0.1321376339148464</v>
      </c>
      <c r="V824" s="17">
        <v>0.13653163743274549</v>
      </c>
      <c r="W824" s="17">
        <v>0.1138423740476628</v>
      </c>
      <c r="X824" s="17">
        <v>0.1178949706278476</v>
      </c>
      <c r="Z824" s="17">
        <v>0.13112392345163379</v>
      </c>
      <c r="AA824" s="17">
        <v>0.10897795999859949</v>
      </c>
      <c r="AB824" s="17">
        <v>0.13259000851932609</v>
      </c>
      <c r="AC824" s="17">
        <v>0.1069320733554628</v>
      </c>
      <c r="AE824" s="17">
        <v>5.9854312148348257E-2</v>
      </c>
      <c r="AF824" s="17">
        <v>8.6539546826139763E-2</v>
      </c>
      <c r="AG824" s="17">
        <v>0.1177434830004911</v>
      </c>
      <c r="AH824" s="17">
        <v>0.1161199530708539</v>
      </c>
      <c r="AI824" s="17">
        <v>0.12722420832963871</v>
      </c>
      <c r="AJ824" s="17">
        <v>0.1113713073306697</v>
      </c>
      <c r="AK824" s="17">
        <v>0.1200449672321158</v>
      </c>
      <c r="AL824" s="17">
        <v>0.11600805726853269</v>
      </c>
      <c r="AM824" s="17">
        <v>0.1135104279943978</v>
      </c>
      <c r="AN824" s="17">
        <v>0.14942927333821071</v>
      </c>
      <c r="AO824" s="17">
        <v>0.12534366105956371</v>
      </c>
      <c r="AP824" s="17">
        <v>0.13362965929416351</v>
      </c>
      <c r="AQ824" s="17">
        <v>0.15624293725196259</v>
      </c>
      <c r="AR824" s="17">
        <v>0.1271240699395465</v>
      </c>
      <c r="AS824" s="17">
        <v>7.322095215938107E-2</v>
      </c>
      <c r="AT824" s="17">
        <v>0.1058958458794217</v>
      </c>
      <c r="AU824" s="17">
        <v>0.13843513779230421</v>
      </c>
      <c r="AW824" s="17">
        <v>0.121608765296758</v>
      </c>
      <c r="AX824" s="17">
        <v>0.1126276129805463</v>
      </c>
      <c r="AZ824" s="17">
        <v>0.112926736557279</v>
      </c>
      <c r="BA824" s="17">
        <v>0.1302802448961895</v>
      </c>
      <c r="BC824" s="17">
        <v>0.1202715132494734</v>
      </c>
      <c r="BD824" s="17">
        <v>0.1329378696728212</v>
      </c>
      <c r="BE824" s="17">
        <v>0.12913496895816159</v>
      </c>
      <c r="BF824" s="17">
        <v>0.11432535684565889</v>
      </c>
      <c r="BG824" s="17">
        <v>0.1093228669369546</v>
      </c>
      <c r="BH824" s="17">
        <v>8.9772825756843672E-2</v>
      </c>
      <c r="BI824" s="17">
        <v>7.0805103666353494E-2</v>
      </c>
      <c r="BK824" s="17">
        <v>0.12268940546193891</v>
      </c>
      <c r="BL824" s="17">
        <v>0.1234607632401358</v>
      </c>
      <c r="BM824" s="17">
        <v>9.3848359594294384E-2</v>
      </c>
      <c r="BN824" s="17">
        <v>0.15434414998967949</v>
      </c>
      <c r="BO824" s="17">
        <v>7.1257131087447231E-2</v>
      </c>
      <c r="BQ824" s="17">
        <v>0.12590466183429971</v>
      </c>
      <c r="BR824" s="17">
        <v>0.12253551579404399</v>
      </c>
      <c r="BS824" s="17">
        <v>9.9803435131194163E-2</v>
      </c>
      <c r="BT824" s="17">
        <v>0.13026751555061869</v>
      </c>
      <c r="BU824" s="17">
        <v>0.111685703561724</v>
      </c>
      <c r="BV824" s="17">
        <v>0.10412819907313819</v>
      </c>
      <c r="BW824" s="17">
        <v>5.2372813892199249E-2</v>
      </c>
      <c r="BX824" s="17">
        <v>0.1444000651842183</v>
      </c>
      <c r="BZ824" s="17">
        <v>0.13182504722260541</v>
      </c>
      <c r="CA824" s="17">
        <v>0.13101390637558749</v>
      </c>
      <c r="CB824" s="17">
        <v>9.3887073880658728E-2</v>
      </c>
      <c r="CC824" s="17">
        <v>0.13145465463079109</v>
      </c>
      <c r="CD824" s="17">
        <v>0.1202142410575571</v>
      </c>
      <c r="CE824" s="17">
        <v>0.12523518933070421</v>
      </c>
      <c r="CF824" s="17">
        <v>9.4122466475745667E-2</v>
      </c>
      <c r="CG824" s="17">
        <v>0.10362348384842771</v>
      </c>
      <c r="CI824" s="17">
        <v>0.1078069348528958</v>
      </c>
      <c r="CJ824" s="17">
        <v>0.1179469383086809</v>
      </c>
      <c r="CK824" s="17">
        <v>0.13519228027354391</v>
      </c>
      <c r="CL824" s="17">
        <v>0.12706619782017739</v>
      </c>
      <c r="CM824" s="17">
        <v>0.12037057224401911</v>
      </c>
      <c r="CN824" s="17">
        <v>0.1182588771362646</v>
      </c>
      <c r="CO824" s="17">
        <v>9.8629631477333932E-2</v>
      </c>
      <c r="CP824" s="17">
        <v>0.1423356229346196</v>
      </c>
    </row>
    <row r="825" spans="2:94" ht="30" x14ac:dyDescent="0.25">
      <c r="B825" s="16" t="s">
        <v>129</v>
      </c>
      <c r="C825" s="17">
        <v>0.266249747555445</v>
      </c>
      <c r="D825" s="17">
        <v>0.2660368334029875</v>
      </c>
      <c r="E825" s="17">
        <v>0.24310751964412811</v>
      </c>
      <c r="F825" s="17">
        <v>0.27922654002932712</v>
      </c>
      <c r="G825" s="17">
        <v>0.2942157172433984</v>
      </c>
      <c r="H825" s="17">
        <v>0.26492240168785253</v>
      </c>
      <c r="I825" s="17">
        <v>0.25292651831348723</v>
      </c>
      <c r="K825" s="17">
        <v>0.2525472937733057</v>
      </c>
      <c r="L825" s="17">
        <v>0.27937366738668168</v>
      </c>
      <c r="N825" s="17">
        <v>0.25905264512035259</v>
      </c>
      <c r="O825" s="17">
        <v>0.25736180266234659</v>
      </c>
      <c r="P825" s="17">
        <v>0.27228630998913422</v>
      </c>
      <c r="Q825" s="17">
        <v>0.24592962831025991</v>
      </c>
      <c r="R825" s="17">
        <v>0.33353739523149362</v>
      </c>
      <c r="S825" s="17">
        <v>0.27814673189707539</v>
      </c>
      <c r="T825" s="17">
        <v>0.27245892263721971</v>
      </c>
      <c r="U825" s="17">
        <v>0.27541015261500151</v>
      </c>
      <c r="V825" s="17">
        <v>0.25375859254711952</v>
      </c>
      <c r="W825" s="17">
        <v>0.25569246415601571</v>
      </c>
      <c r="X825" s="17">
        <v>0.25548132492694492</v>
      </c>
      <c r="Z825" s="17">
        <v>0.24348540367932861</v>
      </c>
      <c r="AA825" s="17">
        <v>0.27305237756293432</v>
      </c>
      <c r="AB825" s="17">
        <v>0.27445879780233889</v>
      </c>
      <c r="AC825" s="17">
        <v>0.27581736920279659</v>
      </c>
      <c r="AE825" s="17">
        <v>0.26063769671308212</v>
      </c>
      <c r="AF825" s="17">
        <v>0.33266165832627043</v>
      </c>
      <c r="AG825" s="17">
        <v>0.22740106288622311</v>
      </c>
      <c r="AH825" s="17">
        <v>0.25613142522801091</v>
      </c>
      <c r="AI825" s="17">
        <v>0.27943357399690688</v>
      </c>
      <c r="AJ825" s="17">
        <v>0.29644099179180511</v>
      </c>
      <c r="AK825" s="17">
        <v>0.24880139590133901</v>
      </c>
      <c r="AL825" s="17">
        <v>0.25890380869131752</v>
      </c>
      <c r="AM825" s="17">
        <v>0.29729806333516551</v>
      </c>
      <c r="AN825" s="17">
        <v>0.2537602050603544</v>
      </c>
      <c r="AO825" s="17">
        <v>0.27417733719524762</v>
      </c>
      <c r="AP825" s="17">
        <v>0.270011701320373</v>
      </c>
      <c r="AQ825" s="17">
        <v>0.2206139745927288</v>
      </c>
      <c r="AR825" s="17">
        <v>0.30136514027352002</v>
      </c>
      <c r="AS825" s="17">
        <v>0.20394321337465421</v>
      </c>
      <c r="AT825" s="17">
        <v>0.2029177861742423</v>
      </c>
      <c r="AU825" s="17">
        <v>0.30077872240442288</v>
      </c>
      <c r="AW825" s="17">
        <v>0.26465985951231152</v>
      </c>
      <c r="AX825" s="17">
        <v>0.2710802322891025</v>
      </c>
      <c r="AZ825" s="17">
        <v>0.27022861946006271</v>
      </c>
      <c r="BA825" s="17">
        <v>0.25994858246372438</v>
      </c>
      <c r="BC825" s="17">
        <v>0.27377942183858422</v>
      </c>
      <c r="BD825" s="17">
        <v>0.29222756352330398</v>
      </c>
      <c r="BE825" s="17">
        <v>0.26440737535754261</v>
      </c>
      <c r="BF825" s="17">
        <v>0.25172398076480063</v>
      </c>
      <c r="BG825" s="17">
        <v>0.23439438442057151</v>
      </c>
      <c r="BH825" s="17">
        <v>0.14857454055467281</v>
      </c>
      <c r="BI825" s="17">
        <v>0.26923489247894239</v>
      </c>
      <c r="BK825" s="17">
        <v>0.26311380135197748</v>
      </c>
      <c r="BL825" s="17">
        <v>0.25233005138860842</v>
      </c>
      <c r="BM825" s="17">
        <v>0.30288231551274469</v>
      </c>
      <c r="BN825" s="17">
        <v>0.25101157725760548</v>
      </c>
      <c r="BO825" s="17">
        <v>0.30371602706715839</v>
      </c>
      <c r="BQ825" s="17">
        <v>0.25007546703028682</v>
      </c>
      <c r="BR825" s="17">
        <v>0.27614489865343078</v>
      </c>
      <c r="BS825" s="17">
        <v>0.26706997132569199</v>
      </c>
      <c r="BT825" s="17">
        <v>0.26286491728211969</v>
      </c>
      <c r="BU825" s="17">
        <v>0.28524963251771079</v>
      </c>
      <c r="BV825" s="17">
        <v>0.30096625029570262</v>
      </c>
      <c r="BW825" s="17">
        <v>0.27253906160027352</v>
      </c>
      <c r="BX825" s="17">
        <v>0.23690221314913359</v>
      </c>
      <c r="BZ825" s="17">
        <v>0.26403247965192</v>
      </c>
      <c r="CA825" s="17">
        <v>0.24562272979205929</v>
      </c>
      <c r="CB825" s="17">
        <v>0.27889070693828899</v>
      </c>
      <c r="CC825" s="17">
        <v>0.28830744022649968</v>
      </c>
      <c r="CD825" s="17">
        <v>0.26125585234600779</v>
      </c>
      <c r="CE825" s="17">
        <v>0.27471370218554891</v>
      </c>
      <c r="CF825" s="17">
        <v>0.2276798438626759</v>
      </c>
      <c r="CG825" s="17">
        <v>0.29149050089881978</v>
      </c>
      <c r="CI825" s="17">
        <v>0.30640930321062781</v>
      </c>
      <c r="CJ825" s="17">
        <v>0.24745424133918359</v>
      </c>
      <c r="CK825" s="17">
        <v>0.28967840269654771</v>
      </c>
      <c r="CL825" s="17">
        <v>0.27631686443777898</v>
      </c>
      <c r="CM825" s="17">
        <v>0.2466703554141785</v>
      </c>
      <c r="CN825" s="17">
        <v>0.2750899821464815</v>
      </c>
      <c r="CO825" s="17">
        <v>0.25820852188231569</v>
      </c>
      <c r="CP825" s="17">
        <v>0.24123504662191239</v>
      </c>
    </row>
    <row r="826" spans="2:94" x14ac:dyDescent="0.25">
      <c r="B826" s="16" t="s">
        <v>131</v>
      </c>
      <c r="C826" s="17">
        <v>0.2466345660534259</v>
      </c>
      <c r="D826" s="17">
        <v>0.20106881577816371</v>
      </c>
      <c r="E826" s="17">
        <v>0.2639464724832099</v>
      </c>
      <c r="F826" s="17">
        <v>0.26319257574890847</v>
      </c>
      <c r="G826" s="17">
        <v>0.23184834919410091</v>
      </c>
      <c r="H826" s="17">
        <v>0.21516605227522459</v>
      </c>
      <c r="I826" s="17">
        <v>0.28228254799351399</v>
      </c>
      <c r="K826" s="17">
        <v>0.27770267486175509</v>
      </c>
      <c r="L826" s="17">
        <v>0.21639273454647581</v>
      </c>
      <c r="N826" s="17">
        <v>0.26112351744843482</v>
      </c>
      <c r="O826" s="17">
        <v>0.225026309933156</v>
      </c>
      <c r="P826" s="17">
        <v>0.23566213136804021</v>
      </c>
      <c r="Q826" s="17">
        <v>0.29543502336263228</v>
      </c>
      <c r="R826" s="17">
        <v>0.19159547111852479</v>
      </c>
      <c r="S826" s="17">
        <v>0.2286074499056136</v>
      </c>
      <c r="T826" s="17">
        <v>0.26018682612539151</v>
      </c>
      <c r="U826" s="17">
        <v>0.22961682150972901</v>
      </c>
      <c r="V826" s="17">
        <v>0.2391653642278033</v>
      </c>
      <c r="W826" s="17">
        <v>0.26219762975643768</v>
      </c>
      <c r="X826" s="17">
        <v>0.23536974204547709</v>
      </c>
      <c r="Z826" s="17">
        <v>0.25088670250128631</v>
      </c>
      <c r="AA826" s="17">
        <v>0.25176979299301322</v>
      </c>
      <c r="AB826" s="17">
        <v>0.24740407053628749</v>
      </c>
      <c r="AC826" s="17">
        <v>0.2367452559290866</v>
      </c>
      <c r="AE826" s="17">
        <v>0.1626141266457708</v>
      </c>
      <c r="AF826" s="17">
        <v>0.17694429336371029</v>
      </c>
      <c r="AG826" s="17">
        <v>0.24382750375041931</v>
      </c>
      <c r="AH826" s="17">
        <v>0.22453862815450429</v>
      </c>
      <c r="AI826" s="17">
        <v>0.25113622827161658</v>
      </c>
      <c r="AJ826" s="17">
        <v>0.25377639887782538</v>
      </c>
      <c r="AK826" s="17">
        <v>0.26962160593615858</v>
      </c>
      <c r="AL826" s="17">
        <v>0.28043960274235502</v>
      </c>
      <c r="AM826" s="17">
        <v>0.24329226524984679</v>
      </c>
      <c r="AN826" s="17">
        <v>0.25791105664195729</v>
      </c>
      <c r="AO826" s="17">
        <v>0.24682650087585239</v>
      </c>
      <c r="AP826" s="17">
        <v>0.23227898914294429</v>
      </c>
      <c r="AQ826" s="17">
        <v>0.24076517763661059</v>
      </c>
      <c r="AR826" s="17">
        <v>0.21116930724940761</v>
      </c>
      <c r="AS826" s="17">
        <v>0.30821164813020219</v>
      </c>
      <c r="AT826" s="17">
        <v>0.29922319602370362</v>
      </c>
      <c r="AU826" s="17">
        <v>0.15910051175448531</v>
      </c>
      <c r="AW826" s="17">
        <v>0.24868060521771379</v>
      </c>
      <c r="AX826" s="17">
        <v>0.24137027847836659</v>
      </c>
      <c r="AZ826" s="17">
        <v>0.26057253655948809</v>
      </c>
      <c r="BA826" s="17">
        <v>0.2245616128879058</v>
      </c>
      <c r="BC826" s="17">
        <v>0.23468645616987219</v>
      </c>
      <c r="BD826" s="17">
        <v>0.23106236855340359</v>
      </c>
      <c r="BE826" s="17">
        <v>0.25746291507162639</v>
      </c>
      <c r="BF826" s="17">
        <v>0.26634315855697432</v>
      </c>
      <c r="BG826" s="17">
        <v>0.26869952446170048</v>
      </c>
      <c r="BH826" s="17">
        <v>0.28610564745978528</v>
      </c>
      <c r="BI826" s="17">
        <v>0.2159749465534089</v>
      </c>
      <c r="BK826" s="17">
        <v>0.26618610967345679</v>
      </c>
      <c r="BL826" s="17">
        <v>0.25619912269681772</v>
      </c>
      <c r="BM826" s="17">
        <v>0.22426923011516681</v>
      </c>
      <c r="BN826" s="17">
        <v>0.1966557412099991</v>
      </c>
      <c r="BO826" s="17">
        <v>0.14321795287001041</v>
      </c>
      <c r="BQ826" s="17">
        <v>0.26089685083279918</v>
      </c>
      <c r="BR826" s="17">
        <v>0.2814177406498809</v>
      </c>
      <c r="BS826" s="17">
        <v>0.25234514631597171</v>
      </c>
      <c r="BT826" s="17">
        <v>0.25204346367529201</v>
      </c>
      <c r="BU826" s="17">
        <v>0.1539651389869523</v>
      </c>
      <c r="BV826" s="17">
        <v>0.21790166209838771</v>
      </c>
      <c r="BW826" s="17">
        <v>0.20580834075408869</v>
      </c>
      <c r="BX826" s="17">
        <v>0.19876296040640951</v>
      </c>
      <c r="BZ826" s="17">
        <v>0.26832490133897791</v>
      </c>
      <c r="CA826" s="17">
        <v>0.28237841670952041</v>
      </c>
      <c r="CB826" s="17">
        <v>0.25669178638801621</v>
      </c>
      <c r="CC826" s="17">
        <v>0.22676777095520939</v>
      </c>
      <c r="CD826" s="17">
        <v>0.2346298386484475</v>
      </c>
      <c r="CE826" s="17">
        <v>0.24278173520792759</v>
      </c>
      <c r="CF826" s="17">
        <v>0.18229827760524681</v>
      </c>
      <c r="CG826" s="17">
        <v>0.19365229822362559</v>
      </c>
      <c r="CI826" s="17">
        <v>0.28077649573175317</v>
      </c>
      <c r="CJ826" s="17">
        <v>0.28501166868315952</v>
      </c>
      <c r="CK826" s="17">
        <v>0.2404596536082913</v>
      </c>
      <c r="CL826" s="17">
        <v>0.2011374179269492</v>
      </c>
      <c r="CM826" s="17">
        <v>0.26222932625432432</v>
      </c>
      <c r="CN826" s="17">
        <v>0.16633806361595821</v>
      </c>
      <c r="CO826" s="17">
        <v>0.1802869943465259</v>
      </c>
      <c r="CP826" s="17">
        <v>0.25392689625749892</v>
      </c>
    </row>
    <row r="827" spans="2:94" x14ac:dyDescent="0.25">
      <c r="B827" s="16" t="s">
        <v>132</v>
      </c>
      <c r="C827" s="17">
        <v>0.1744211106915175</v>
      </c>
      <c r="D827" s="17">
        <v>0.15675083233968901</v>
      </c>
      <c r="E827" s="17">
        <v>0.19904100563877361</v>
      </c>
      <c r="F827" s="17">
        <v>0.17137729690812589</v>
      </c>
      <c r="G827" s="17">
        <v>0.15799146526082031</v>
      </c>
      <c r="H827" s="17">
        <v>0.2000501977586519</v>
      </c>
      <c r="I827" s="17">
        <v>0.16460052330928379</v>
      </c>
      <c r="K827" s="17">
        <v>0.20580253076072311</v>
      </c>
      <c r="L827" s="17">
        <v>0.14464069550409309</v>
      </c>
      <c r="N827" s="17">
        <v>0.1611449556763212</v>
      </c>
      <c r="O827" s="17">
        <v>0.17274405516672481</v>
      </c>
      <c r="P827" s="17">
        <v>0.16804995073930429</v>
      </c>
      <c r="Q827" s="17">
        <v>0.19020248710374299</v>
      </c>
      <c r="R827" s="17">
        <v>0.18829969618649209</v>
      </c>
      <c r="S827" s="17">
        <v>0.15073962601935231</v>
      </c>
      <c r="T827" s="17">
        <v>0.15010662709020611</v>
      </c>
      <c r="U827" s="17">
        <v>0.18072357867323069</v>
      </c>
      <c r="V827" s="17">
        <v>0.19946739955324869</v>
      </c>
      <c r="W827" s="17">
        <v>0.16085538102511809</v>
      </c>
      <c r="X827" s="17">
        <v>0.1816335292771894</v>
      </c>
      <c r="Z827" s="17">
        <v>0.20062198686466071</v>
      </c>
      <c r="AA827" s="17">
        <v>0.17322089526351311</v>
      </c>
      <c r="AB827" s="17">
        <v>0.17103315128620319</v>
      </c>
      <c r="AC827" s="17">
        <v>0.15121900922273479</v>
      </c>
      <c r="AE827" s="17">
        <v>0.16569905748096281</v>
      </c>
      <c r="AF827" s="17">
        <v>0.19782396822588469</v>
      </c>
      <c r="AG827" s="17">
        <v>0.1615486433724164</v>
      </c>
      <c r="AH827" s="17">
        <v>0.15243509432153329</v>
      </c>
      <c r="AI827" s="17">
        <v>0.14681610761941771</v>
      </c>
      <c r="AJ827" s="17">
        <v>0.14186784668814881</v>
      </c>
      <c r="AK827" s="17">
        <v>0.17492340771399989</v>
      </c>
      <c r="AL827" s="17">
        <v>0.1663385716948973</v>
      </c>
      <c r="AM827" s="17">
        <v>0.1946917057681527</v>
      </c>
      <c r="AN827" s="17">
        <v>0.13549670944812039</v>
      </c>
      <c r="AO827" s="17">
        <v>0.19213209201640891</v>
      </c>
      <c r="AP827" s="17">
        <v>0.17743321653352589</v>
      </c>
      <c r="AQ827" s="17">
        <v>0.23187294566276839</v>
      </c>
      <c r="AR827" s="17">
        <v>0.21599462436732059</v>
      </c>
      <c r="AS827" s="17">
        <v>0.22820152009091371</v>
      </c>
      <c r="AT827" s="17">
        <v>0.26828038420762468</v>
      </c>
      <c r="AU827" s="17">
        <v>9.1144849544849874E-2</v>
      </c>
      <c r="AW827" s="17">
        <v>0.16421987953707889</v>
      </c>
      <c r="AX827" s="17">
        <v>0.21890051567108951</v>
      </c>
      <c r="AZ827" s="17">
        <v>0.17680350947403689</v>
      </c>
      <c r="BA827" s="17">
        <v>0.17064821013004261</v>
      </c>
      <c r="BC827" s="17">
        <v>0.15720559131024819</v>
      </c>
      <c r="BD827" s="17">
        <v>0.15129390556195441</v>
      </c>
      <c r="BE827" s="17">
        <v>0.17561127163845849</v>
      </c>
      <c r="BF827" s="17">
        <v>0.18813921840168341</v>
      </c>
      <c r="BG827" s="17">
        <v>0.25331741688527398</v>
      </c>
      <c r="BH827" s="17">
        <v>0.31907472750827692</v>
      </c>
      <c r="BI827" s="17">
        <v>8.0001696576079584E-2</v>
      </c>
      <c r="BK827" s="17">
        <v>0.1755058055689549</v>
      </c>
      <c r="BL827" s="17">
        <v>0.18628467104745011</v>
      </c>
      <c r="BM827" s="17">
        <v>0.17449558102349841</v>
      </c>
      <c r="BN827" s="17">
        <v>0.15178880128422351</v>
      </c>
      <c r="BO827" s="17">
        <v>7.8884625494431759E-2</v>
      </c>
      <c r="BQ827" s="17">
        <v>0.19852430836893831</v>
      </c>
      <c r="BR827" s="17">
        <v>0.16969744883042209</v>
      </c>
      <c r="BS827" s="17">
        <v>0.19659215104843</v>
      </c>
      <c r="BT827" s="17">
        <v>0.2221758146822404</v>
      </c>
      <c r="BU827" s="17">
        <v>0.23210508624237519</v>
      </c>
      <c r="BV827" s="17">
        <v>0.13491910832824319</v>
      </c>
      <c r="BW827" s="17">
        <v>0.10351526006727629</v>
      </c>
      <c r="BX827" s="17">
        <v>0.15588132485680381</v>
      </c>
      <c r="BZ827" s="17">
        <v>0.19077808701091839</v>
      </c>
      <c r="CA827" s="17">
        <v>0.19165320174759939</v>
      </c>
      <c r="CB827" s="17">
        <v>0.17468290767867281</v>
      </c>
      <c r="CC827" s="17">
        <v>0.19379858887484741</v>
      </c>
      <c r="CD827" s="17">
        <v>0.20296613652024639</v>
      </c>
      <c r="CE827" s="17">
        <v>0.16065946665751871</v>
      </c>
      <c r="CF827" s="17">
        <v>7.5216333334760369E-2</v>
      </c>
      <c r="CG827" s="17">
        <v>0.13001550969600781</v>
      </c>
      <c r="CI827" s="17">
        <v>0.18780557334310799</v>
      </c>
      <c r="CJ827" s="17">
        <v>0.19876627722669959</v>
      </c>
      <c r="CK827" s="17">
        <v>0.15911321742277471</v>
      </c>
      <c r="CL827" s="17">
        <v>0.168885918285194</v>
      </c>
      <c r="CM827" s="17">
        <v>0.19921991328009719</v>
      </c>
      <c r="CN827" s="17">
        <v>9.4178939547065896E-2</v>
      </c>
      <c r="CO827" s="17">
        <v>0.13243173068725561</v>
      </c>
      <c r="CP827" s="17">
        <v>0.15476076490681931</v>
      </c>
    </row>
    <row r="828" spans="2:94" x14ac:dyDescent="0.25">
      <c r="B828" s="16" t="s">
        <v>85</v>
      </c>
      <c r="C828" s="17">
        <v>0.13501749746814981</v>
      </c>
      <c r="D828" s="17">
        <v>0.14373821897605729</v>
      </c>
      <c r="E828" s="17">
        <v>0.1333288831232084</v>
      </c>
      <c r="F828" s="17">
        <v>0.13317668889848189</v>
      </c>
      <c r="G828" s="17">
        <v>0.15834895682235239</v>
      </c>
      <c r="H828" s="17">
        <v>0.13778351188178911</v>
      </c>
      <c r="I828" s="17">
        <v>0.11136010197009941</v>
      </c>
      <c r="K828" s="17">
        <v>7.9617069955666545E-2</v>
      </c>
      <c r="L828" s="17">
        <v>0.18813850123309539</v>
      </c>
      <c r="N828" s="17">
        <v>0.129366182515572</v>
      </c>
      <c r="O828" s="17">
        <v>0.15513207479767141</v>
      </c>
      <c r="P828" s="17">
        <v>0.17399854183864269</v>
      </c>
      <c r="Q828" s="17">
        <v>0.1188660891047979</v>
      </c>
      <c r="R828" s="17">
        <v>0.1132290092526043</v>
      </c>
      <c r="S828" s="17">
        <v>0.1232512221911269</v>
      </c>
      <c r="T828" s="17">
        <v>0.1489870803080606</v>
      </c>
      <c r="U828" s="17">
        <v>0.1223076793213831</v>
      </c>
      <c r="V828" s="17">
        <v>0.12777613011112129</v>
      </c>
      <c r="W828" s="17">
        <v>0.14712576608107611</v>
      </c>
      <c r="X828" s="17">
        <v>0.14901172333639831</v>
      </c>
      <c r="Z828" s="17">
        <v>0.1072051558354265</v>
      </c>
      <c r="AA828" s="17">
        <v>0.1373780622264521</v>
      </c>
      <c r="AB828" s="17">
        <v>0.12031494874637839</v>
      </c>
      <c r="AC828" s="17">
        <v>0.17412510911435611</v>
      </c>
      <c r="AE828" s="17">
        <v>0.31150593616610389</v>
      </c>
      <c r="AF828" s="17">
        <v>0.18823911204420149</v>
      </c>
      <c r="AG828" s="17">
        <v>0.14679978612909411</v>
      </c>
      <c r="AH828" s="17">
        <v>0.1908759231522468</v>
      </c>
      <c r="AI828" s="17">
        <v>0.1472527770224569</v>
      </c>
      <c r="AJ828" s="17">
        <v>0.12405345126316331</v>
      </c>
      <c r="AK828" s="17">
        <v>0.13038097578423649</v>
      </c>
      <c r="AL828" s="17">
        <v>0.12814744255671259</v>
      </c>
      <c r="AM828" s="17">
        <v>0.1042474000404236</v>
      </c>
      <c r="AN828" s="17">
        <v>0.1435961164233357</v>
      </c>
      <c r="AO828" s="17">
        <v>0.1091666960227501</v>
      </c>
      <c r="AP828" s="17">
        <v>0.1262198088534095</v>
      </c>
      <c r="AQ828" s="17">
        <v>8.8734880143027009E-2</v>
      </c>
      <c r="AR828" s="17">
        <v>7.634354465322031E-2</v>
      </c>
      <c r="AS828" s="17">
        <v>0.1173332268104945</v>
      </c>
      <c r="AT828" s="17">
        <v>8.7338896905652871E-2</v>
      </c>
      <c r="AU828" s="17">
        <v>0.24195705008014079</v>
      </c>
      <c r="AW828" s="17">
        <v>0.1380895450497798</v>
      </c>
      <c r="AX828" s="17">
        <v>0.11780159318385459</v>
      </c>
      <c r="AZ828" s="17">
        <v>0.1220846965916835</v>
      </c>
      <c r="BA828" s="17">
        <v>0.15549860753514799</v>
      </c>
      <c r="BC828" s="17">
        <v>0.15441822474460981</v>
      </c>
      <c r="BD828" s="17">
        <v>0.13877701979328491</v>
      </c>
      <c r="BE828" s="17">
        <v>0.12171508112834881</v>
      </c>
      <c r="BF828" s="17">
        <v>0.1179911317007717</v>
      </c>
      <c r="BG828" s="17">
        <v>7.825843187468072E-2</v>
      </c>
      <c r="BH828" s="17">
        <v>9.0360268030185306E-2</v>
      </c>
      <c r="BI828" s="17">
        <v>0.28636533993273161</v>
      </c>
      <c r="BK828" s="17">
        <v>0.1179422018270076</v>
      </c>
      <c r="BL828" s="17">
        <v>0.10649635867552699</v>
      </c>
      <c r="BM828" s="17">
        <v>0.15733361063541729</v>
      </c>
      <c r="BN828" s="17">
        <v>0.2022889616924298</v>
      </c>
      <c r="BO828" s="17">
        <v>0.39261706232854782</v>
      </c>
      <c r="BQ828" s="17">
        <v>9.4971328249592105E-2</v>
      </c>
      <c r="BR828" s="17">
        <v>0.1023303355313494</v>
      </c>
      <c r="BS828" s="17">
        <v>0.12782008015638111</v>
      </c>
      <c r="BT828" s="17">
        <v>9.2869174017615505E-2</v>
      </c>
      <c r="BU828" s="17">
        <v>0.1042192859753905</v>
      </c>
      <c r="BV828" s="17">
        <v>0.2005214050948943</v>
      </c>
      <c r="BW828" s="17">
        <v>0.36025496724804101</v>
      </c>
      <c r="BX828" s="17">
        <v>0.18270832861283309</v>
      </c>
      <c r="BZ828" s="17">
        <v>7.955734332853967E-2</v>
      </c>
      <c r="CA828" s="17">
        <v>0.10055180073382471</v>
      </c>
      <c r="CB828" s="17">
        <v>0.14659785981823981</v>
      </c>
      <c r="CC828" s="17">
        <v>0.110573256906288</v>
      </c>
      <c r="CD828" s="17">
        <v>9.8723884679263268E-2</v>
      </c>
      <c r="CE828" s="17">
        <v>0.1114551412978482</v>
      </c>
      <c r="CF828" s="17">
        <v>0.39611051543155068</v>
      </c>
      <c r="CG828" s="17">
        <v>0.22813378641623941</v>
      </c>
      <c r="CI828" s="17">
        <v>7.1645959189646072E-2</v>
      </c>
      <c r="CJ828" s="17">
        <v>0.11252786165676711</v>
      </c>
      <c r="CK828" s="17">
        <v>0.13128989146018269</v>
      </c>
      <c r="CL828" s="17">
        <v>0.1769315934668485</v>
      </c>
      <c r="CM828" s="17">
        <v>9.2451893726046619E-2</v>
      </c>
      <c r="CN828" s="17">
        <v>0.29297763329750698</v>
      </c>
      <c r="CO828" s="17">
        <v>0.28014373691725941</v>
      </c>
      <c r="CP828" s="17">
        <v>9.5138487466641303E-2</v>
      </c>
    </row>
    <row r="829" spans="2:94" x14ac:dyDescent="0.25">
      <c r="B829" s="14" t="s">
        <v>139</v>
      </c>
      <c r="C829" s="17">
        <v>0.42105567674494337</v>
      </c>
      <c r="D829" s="17">
        <v>0.35781964811785272</v>
      </c>
      <c r="E829" s="17">
        <v>0.46298747812198349</v>
      </c>
      <c r="F829" s="17">
        <v>0.43456987265703428</v>
      </c>
      <c r="G829" s="17">
        <v>0.38983981445492122</v>
      </c>
      <c r="H829" s="17">
        <v>0.41521625003387652</v>
      </c>
      <c r="I829" s="17">
        <v>0.44688307130279781</v>
      </c>
      <c r="K829" s="17">
        <v>0.48350520562247817</v>
      </c>
      <c r="L829" s="17">
        <v>0.36103343005056893</v>
      </c>
      <c r="N829" s="17">
        <v>0.42226847312475602</v>
      </c>
      <c r="O829" s="17">
        <v>0.39777036509988078</v>
      </c>
      <c r="P829" s="17">
        <v>0.40371208210734438</v>
      </c>
      <c r="Q829" s="17">
        <v>0.48563751046637532</v>
      </c>
      <c r="R829" s="17">
        <v>0.37989516730501682</v>
      </c>
      <c r="S829" s="17">
        <v>0.37934707592496592</v>
      </c>
      <c r="T829" s="17">
        <v>0.41029345321559763</v>
      </c>
      <c r="U829" s="17">
        <v>0.4103404001829597</v>
      </c>
      <c r="V829" s="17">
        <v>0.43863276378105198</v>
      </c>
      <c r="W829" s="17">
        <v>0.42305301078155588</v>
      </c>
      <c r="X829" s="17">
        <v>0.41700327132266662</v>
      </c>
      <c r="Z829" s="17">
        <v>0.45150868936594701</v>
      </c>
      <c r="AA829" s="17">
        <v>0.42499068825652631</v>
      </c>
      <c r="AB829" s="17">
        <v>0.41843722182249082</v>
      </c>
      <c r="AC829" s="17">
        <v>0.38796426515182147</v>
      </c>
      <c r="AE829" s="17">
        <v>0.32831318412673349</v>
      </c>
      <c r="AF829" s="17">
        <v>0.37476826158959498</v>
      </c>
      <c r="AG829" s="17">
        <v>0.40537614712283571</v>
      </c>
      <c r="AH829" s="17">
        <v>0.37697372247603761</v>
      </c>
      <c r="AI829" s="17">
        <v>0.39795233589103429</v>
      </c>
      <c r="AJ829" s="17">
        <v>0.39564424556597422</v>
      </c>
      <c r="AK829" s="17">
        <v>0.44454501365015853</v>
      </c>
      <c r="AL829" s="17">
        <v>0.44677817443725232</v>
      </c>
      <c r="AM829" s="17">
        <v>0.43798397101799957</v>
      </c>
      <c r="AN829" s="17">
        <v>0.39340776609007783</v>
      </c>
      <c r="AO829" s="17">
        <v>0.43895859289226141</v>
      </c>
      <c r="AP829" s="17">
        <v>0.40971220567647021</v>
      </c>
      <c r="AQ829" s="17">
        <v>0.47263812329937899</v>
      </c>
      <c r="AR829" s="17">
        <v>0.42716393161672828</v>
      </c>
      <c r="AS829" s="17">
        <v>0.53641316822111595</v>
      </c>
      <c r="AT829" s="17">
        <v>0.5675035802313283</v>
      </c>
      <c r="AU829" s="17">
        <v>0.25024536129933511</v>
      </c>
      <c r="AW829" s="17">
        <v>0.41290048475479268</v>
      </c>
      <c r="AX829" s="17">
        <v>0.46027079414945599</v>
      </c>
      <c r="AZ829" s="17">
        <v>0.43737604603352498</v>
      </c>
      <c r="BA829" s="17">
        <v>0.39520982301794838</v>
      </c>
      <c r="BC829" s="17">
        <v>0.39189204748012041</v>
      </c>
      <c r="BD829" s="17">
        <v>0.382356274115358</v>
      </c>
      <c r="BE829" s="17">
        <v>0.43307418671008491</v>
      </c>
      <c r="BF829" s="17">
        <v>0.45448237695865767</v>
      </c>
      <c r="BG829" s="17">
        <v>0.52201694134697463</v>
      </c>
      <c r="BH829" s="17">
        <v>0.60518037496806221</v>
      </c>
      <c r="BI829" s="17">
        <v>0.29597664312948851</v>
      </c>
      <c r="BK829" s="17">
        <v>0.44169191524241169</v>
      </c>
      <c r="BL829" s="17">
        <v>0.44248379374426772</v>
      </c>
      <c r="BM829" s="17">
        <v>0.39876481113866519</v>
      </c>
      <c r="BN829" s="17">
        <v>0.34844454249422258</v>
      </c>
      <c r="BO829" s="17">
        <v>0.22210257836444211</v>
      </c>
      <c r="BQ829" s="17">
        <v>0.45942115920173748</v>
      </c>
      <c r="BR829" s="17">
        <v>0.45111518948030299</v>
      </c>
      <c r="BS829" s="17">
        <v>0.44893729736440169</v>
      </c>
      <c r="BT829" s="17">
        <v>0.47421927835753241</v>
      </c>
      <c r="BU829" s="17">
        <v>0.38607022522932738</v>
      </c>
      <c r="BV829" s="17">
        <v>0.35282077042663101</v>
      </c>
      <c r="BW829" s="17">
        <v>0.30932360082136501</v>
      </c>
      <c r="BX829" s="17">
        <v>0.35464428526321329</v>
      </c>
      <c r="BZ829" s="17">
        <v>0.45910298834989632</v>
      </c>
      <c r="CA829" s="17">
        <v>0.47403161845711977</v>
      </c>
      <c r="CB829" s="17">
        <v>0.43137469406668899</v>
      </c>
      <c r="CC829" s="17">
        <v>0.42056635983005691</v>
      </c>
      <c r="CD829" s="17">
        <v>0.43759597516869392</v>
      </c>
      <c r="CE829" s="17">
        <v>0.4034412018654463</v>
      </c>
      <c r="CF829" s="17">
        <v>0.2575146109400071</v>
      </c>
      <c r="CG829" s="17">
        <v>0.3236678079196334</v>
      </c>
      <c r="CI829" s="17">
        <v>0.46858206907486122</v>
      </c>
      <c r="CJ829" s="17">
        <v>0.48377794590985912</v>
      </c>
      <c r="CK829" s="17">
        <v>0.39957287103106598</v>
      </c>
      <c r="CL829" s="17">
        <v>0.37002333621214317</v>
      </c>
      <c r="CM829" s="17">
        <v>0.46144923953442157</v>
      </c>
      <c r="CN829" s="17">
        <v>0.26051700316302412</v>
      </c>
      <c r="CO829" s="17">
        <v>0.31271872503378151</v>
      </c>
      <c r="CP829" s="17">
        <v>0.40868766116431821</v>
      </c>
    </row>
    <row r="830" spans="2:94" x14ac:dyDescent="0.25">
      <c r="B830" s="14" t="s">
        <v>140</v>
      </c>
      <c r="C830" s="17">
        <v>0.17767707823146189</v>
      </c>
      <c r="D830" s="17">
        <v>0.2324052995031026</v>
      </c>
      <c r="E830" s="17">
        <v>0.16057611911068001</v>
      </c>
      <c r="F830" s="17">
        <v>0.1530268984151566</v>
      </c>
      <c r="G830" s="17">
        <v>0.15759551147932821</v>
      </c>
      <c r="H830" s="17">
        <v>0.1820778363964819</v>
      </c>
      <c r="I830" s="17">
        <v>0.18883030841361551</v>
      </c>
      <c r="K830" s="17">
        <v>0.18433043064854951</v>
      </c>
      <c r="L830" s="17">
        <v>0.17145440132965389</v>
      </c>
      <c r="N830" s="17">
        <v>0.18931269923931909</v>
      </c>
      <c r="O830" s="17">
        <v>0.18973575744010121</v>
      </c>
      <c r="P830" s="17">
        <v>0.15000306606487859</v>
      </c>
      <c r="Q830" s="17">
        <v>0.14956677211856689</v>
      </c>
      <c r="R830" s="17">
        <v>0.17333842821088519</v>
      </c>
      <c r="S830" s="17">
        <v>0.21925496998683161</v>
      </c>
      <c r="T830" s="17">
        <v>0.16826054383912231</v>
      </c>
      <c r="U830" s="17">
        <v>0.1919417678806557</v>
      </c>
      <c r="V830" s="17">
        <v>0.1798325135607072</v>
      </c>
      <c r="W830" s="17">
        <v>0.1741287589813523</v>
      </c>
      <c r="X830" s="17">
        <v>0.17850368041399009</v>
      </c>
      <c r="Z830" s="17">
        <v>0.19780075111929801</v>
      </c>
      <c r="AA830" s="17">
        <v>0.1645788719540873</v>
      </c>
      <c r="AB830" s="17">
        <v>0.1867890316287919</v>
      </c>
      <c r="AC830" s="17">
        <v>0.16209325653102569</v>
      </c>
      <c r="AE830" s="17">
        <v>9.9543182994080756E-2</v>
      </c>
      <c r="AF830" s="17">
        <v>0.1043309680399329</v>
      </c>
      <c r="AG830" s="17">
        <v>0.22042300386184699</v>
      </c>
      <c r="AH830" s="17">
        <v>0.17601892914370471</v>
      </c>
      <c r="AI830" s="17">
        <v>0.17536131308960201</v>
      </c>
      <c r="AJ830" s="17">
        <v>0.1838613113790574</v>
      </c>
      <c r="AK830" s="17">
        <v>0.176272614664266</v>
      </c>
      <c r="AL830" s="17">
        <v>0.16617057431471741</v>
      </c>
      <c r="AM830" s="17">
        <v>0.1604705656064114</v>
      </c>
      <c r="AN830" s="17">
        <v>0.2092359124262321</v>
      </c>
      <c r="AO830" s="17">
        <v>0.17769737388974099</v>
      </c>
      <c r="AP830" s="17">
        <v>0.1940562841497474</v>
      </c>
      <c r="AQ830" s="17">
        <v>0.21801302196486541</v>
      </c>
      <c r="AR830" s="17">
        <v>0.19512738345653141</v>
      </c>
      <c r="AS830" s="17">
        <v>0.14231039159373529</v>
      </c>
      <c r="AT830" s="17">
        <v>0.14223973668877651</v>
      </c>
      <c r="AU830" s="17">
        <v>0.20701886621610099</v>
      </c>
      <c r="AW830" s="17">
        <v>0.18435011068311599</v>
      </c>
      <c r="AX830" s="17">
        <v>0.1508473803775868</v>
      </c>
      <c r="AZ830" s="17">
        <v>0.17031063791472881</v>
      </c>
      <c r="BA830" s="17">
        <v>0.1893429869831792</v>
      </c>
      <c r="BC830" s="17">
        <v>0.17991030593668561</v>
      </c>
      <c r="BD830" s="17">
        <v>0.1866391425680532</v>
      </c>
      <c r="BE830" s="17">
        <v>0.1808033568040236</v>
      </c>
      <c r="BF830" s="17">
        <v>0.17580251057577001</v>
      </c>
      <c r="BG830" s="17">
        <v>0.16533024235777311</v>
      </c>
      <c r="BH830" s="17">
        <v>0.15588481644707969</v>
      </c>
      <c r="BI830" s="17">
        <v>0.1484231244588374</v>
      </c>
      <c r="BK830" s="17">
        <v>0.1772520815786032</v>
      </c>
      <c r="BL830" s="17">
        <v>0.19868979619159691</v>
      </c>
      <c r="BM830" s="17">
        <v>0.1410192627131728</v>
      </c>
      <c r="BN830" s="17">
        <v>0.19825491855574201</v>
      </c>
      <c r="BO830" s="17">
        <v>8.1564332239851531E-2</v>
      </c>
      <c r="BQ830" s="17">
        <v>0.19553204551838371</v>
      </c>
      <c r="BR830" s="17">
        <v>0.17040957633491691</v>
      </c>
      <c r="BS830" s="17">
        <v>0.15617265115352499</v>
      </c>
      <c r="BT830" s="17">
        <v>0.1700466303427324</v>
      </c>
      <c r="BU830" s="17">
        <v>0.2244608562775714</v>
      </c>
      <c r="BV830" s="17">
        <v>0.14569157418277251</v>
      </c>
      <c r="BW830" s="17">
        <v>5.7882370330320523E-2</v>
      </c>
      <c r="BX830" s="17">
        <v>0.22574517297481991</v>
      </c>
      <c r="BZ830" s="17">
        <v>0.19730718866964411</v>
      </c>
      <c r="CA830" s="17">
        <v>0.1797938510169961</v>
      </c>
      <c r="CB830" s="17">
        <v>0.14313673917678221</v>
      </c>
      <c r="CC830" s="17">
        <v>0.18055294303715549</v>
      </c>
      <c r="CD830" s="17">
        <v>0.20242428780603491</v>
      </c>
      <c r="CE830" s="17">
        <v>0.2103899546511567</v>
      </c>
      <c r="CF830" s="17">
        <v>0.11869502976576619</v>
      </c>
      <c r="CG830" s="17">
        <v>0.15670790476530719</v>
      </c>
      <c r="CI830" s="17">
        <v>0.1533626685248651</v>
      </c>
      <c r="CJ830" s="17">
        <v>0.15623995109419</v>
      </c>
      <c r="CK830" s="17">
        <v>0.17945883481220351</v>
      </c>
      <c r="CL830" s="17">
        <v>0.17672820588322929</v>
      </c>
      <c r="CM830" s="17">
        <v>0.1994285113253533</v>
      </c>
      <c r="CN830" s="17">
        <v>0.17141538139298709</v>
      </c>
      <c r="CO830" s="17">
        <v>0.14892901616664331</v>
      </c>
      <c r="CP830" s="17">
        <v>0.25493880474712799</v>
      </c>
    </row>
    <row r="831" spans="2:94" x14ac:dyDescent="0.25">
      <c r="B831" s="14" t="s">
        <v>141</v>
      </c>
      <c r="C831" s="17">
        <v>0.2433785985134814</v>
      </c>
      <c r="D831" s="17">
        <v>0.12541434861475009</v>
      </c>
      <c r="E831" s="17">
        <v>0.30241135901130339</v>
      </c>
      <c r="F831" s="17">
        <v>0.28154297424187769</v>
      </c>
      <c r="G831" s="17">
        <v>0.23224430297559309</v>
      </c>
      <c r="H831" s="17">
        <v>0.2331384136373946</v>
      </c>
      <c r="I831" s="17">
        <v>0.25805276288918227</v>
      </c>
      <c r="K831" s="17">
        <v>0.29917477497392869</v>
      </c>
      <c r="L831" s="17">
        <v>0.189579028720915</v>
      </c>
      <c r="N831" s="17">
        <v>0.2329557738854369</v>
      </c>
      <c r="O831" s="17">
        <v>0.20803460765977971</v>
      </c>
      <c r="P831" s="17">
        <v>0.25370901604246582</v>
      </c>
      <c r="Q831" s="17">
        <v>0.33607073834780837</v>
      </c>
      <c r="R831" s="17">
        <v>0.20655673909413169</v>
      </c>
      <c r="S831" s="17">
        <v>0.1600921059381343</v>
      </c>
      <c r="T831" s="17">
        <v>0.24203290937647531</v>
      </c>
      <c r="U831" s="17">
        <v>0.218398632302304</v>
      </c>
      <c r="V831" s="17">
        <v>0.25880025022034481</v>
      </c>
      <c r="W831" s="17">
        <v>0.24892425180020361</v>
      </c>
      <c r="X831" s="17">
        <v>0.23849959090867651</v>
      </c>
      <c r="Z831" s="17">
        <v>0.253707938246649</v>
      </c>
      <c r="AA831" s="17">
        <v>0.26041181630243893</v>
      </c>
      <c r="AB831" s="17">
        <v>0.23164819019369889</v>
      </c>
      <c r="AC831" s="17">
        <v>0.2258710086207957</v>
      </c>
      <c r="AE831" s="17">
        <v>0.22877000113265269</v>
      </c>
      <c r="AF831" s="17">
        <v>0.27043729354966212</v>
      </c>
      <c r="AG831" s="17">
        <v>0.18495314326098861</v>
      </c>
      <c r="AH831" s="17">
        <v>0.2009547933323329</v>
      </c>
      <c r="AI831" s="17">
        <v>0.22259102280143231</v>
      </c>
      <c r="AJ831" s="17">
        <v>0.21178293418691679</v>
      </c>
      <c r="AK831" s="17">
        <v>0.26827239898589261</v>
      </c>
      <c r="AL831" s="17">
        <v>0.28060760012253488</v>
      </c>
      <c r="AM831" s="17">
        <v>0.2775134054115882</v>
      </c>
      <c r="AN831" s="17">
        <v>0.18417185366384561</v>
      </c>
      <c r="AO831" s="17">
        <v>0.26126121900252031</v>
      </c>
      <c r="AP831" s="17">
        <v>0.21565592152672269</v>
      </c>
      <c r="AQ831" s="17">
        <v>0.25462510133451371</v>
      </c>
      <c r="AR831" s="17">
        <v>0.23203654816019689</v>
      </c>
      <c r="AS831" s="17">
        <v>0.39410277662738069</v>
      </c>
      <c r="AT831" s="17">
        <v>0.42526384354255181</v>
      </c>
      <c r="AU831" s="17">
        <v>4.3226495083234062E-2</v>
      </c>
      <c r="AW831" s="17">
        <v>0.22855037407167669</v>
      </c>
      <c r="AX831" s="17">
        <v>0.30942341377186922</v>
      </c>
      <c r="AZ831" s="17">
        <v>0.2670654081187962</v>
      </c>
      <c r="BA831" s="17">
        <v>0.20586683603476921</v>
      </c>
      <c r="BC831" s="17">
        <v>0.2119817415434348</v>
      </c>
      <c r="BD831" s="17">
        <v>0.1957171315473048</v>
      </c>
      <c r="BE831" s="17">
        <v>0.25227082990606131</v>
      </c>
      <c r="BF831" s="17">
        <v>0.27867986638288772</v>
      </c>
      <c r="BG831" s="17">
        <v>0.35668669898920152</v>
      </c>
      <c r="BH831" s="17">
        <v>0.44929555852098252</v>
      </c>
      <c r="BI831" s="17">
        <v>0.14755351867065111</v>
      </c>
      <c r="BK831" s="17">
        <v>0.26443983366380852</v>
      </c>
      <c r="BL831" s="17">
        <v>0.24379399755267081</v>
      </c>
      <c r="BM831" s="17">
        <v>0.25774554842549252</v>
      </c>
      <c r="BN831" s="17">
        <v>0.1501896239384807</v>
      </c>
      <c r="BO831" s="17">
        <v>0.14053824612459059</v>
      </c>
      <c r="BQ831" s="17">
        <v>0.26388911368335388</v>
      </c>
      <c r="BR831" s="17">
        <v>0.28070561314538622</v>
      </c>
      <c r="BS831" s="17">
        <v>0.29276464621087661</v>
      </c>
      <c r="BT831" s="17">
        <v>0.30417264801479998</v>
      </c>
      <c r="BU831" s="17">
        <v>0.16160936895175601</v>
      </c>
      <c r="BV831" s="17">
        <v>0.2071291962438585</v>
      </c>
      <c r="BW831" s="17">
        <v>0.2514412304910445</v>
      </c>
      <c r="BX831" s="17">
        <v>0.12889911228839351</v>
      </c>
      <c r="BZ831" s="17">
        <v>0.26179579968025207</v>
      </c>
      <c r="CA831" s="17">
        <v>0.2942377674401237</v>
      </c>
      <c r="CB831" s="17">
        <v>0.28823795488990678</v>
      </c>
      <c r="CC831" s="17">
        <v>0.24001341679290139</v>
      </c>
      <c r="CD831" s="17">
        <v>0.23517168736265889</v>
      </c>
      <c r="CE831" s="17">
        <v>0.1930512472142896</v>
      </c>
      <c r="CF831" s="17">
        <v>0.13881958117424101</v>
      </c>
      <c r="CG831" s="17">
        <v>0.16695990315432621</v>
      </c>
      <c r="CI831" s="17">
        <v>0.31521940054999609</v>
      </c>
      <c r="CJ831" s="17">
        <v>0.32753799481566909</v>
      </c>
      <c r="CK831" s="17">
        <v>0.22011403621886261</v>
      </c>
      <c r="CL831" s="17">
        <v>0.19329513032891391</v>
      </c>
      <c r="CM831" s="17">
        <v>0.26202072820906819</v>
      </c>
      <c r="CN831" s="17">
        <v>8.9101621770037054E-2</v>
      </c>
      <c r="CO831" s="17">
        <v>0.16378970886713831</v>
      </c>
      <c r="CP831" s="17">
        <v>0.15374885641719019</v>
      </c>
    </row>
    <row r="833" spans="2:94" ht="150" x14ac:dyDescent="0.25">
      <c r="B833" s="14" t="s">
        <v>206</v>
      </c>
    </row>
    <row r="834" spans="2:94" x14ac:dyDescent="0.25">
      <c r="B834" s="15" t="s">
        <v>15</v>
      </c>
    </row>
    <row r="835" spans="2:94" x14ac:dyDescent="0.25">
      <c r="B835" s="16" t="s">
        <v>126</v>
      </c>
      <c r="C835" s="17">
        <v>5.6255982557553479E-2</v>
      </c>
      <c r="D835" s="17">
        <v>6.1568430925653901E-2</v>
      </c>
      <c r="E835" s="17">
        <v>4.8295754847040261E-2</v>
      </c>
      <c r="F835" s="17">
        <v>3.4786448885791979E-2</v>
      </c>
      <c r="G835" s="17">
        <v>5.4559378459619973E-2</v>
      </c>
      <c r="H835" s="17">
        <v>5.6470131969154187E-2</v>
      </c>
      <c r="I835" s="17">
        <v>7.7899458202091376E-2</v>
      </c>
      <c r="K835" s="17">
        <v>5.1398364653327762E-2</v>
      </c>
      <c r="L835" s="17">
        <v>6.1280932340688953E-2</v>
      </c>
      <c r="N835" s="17">
        <v>6.1264887665226343E-2</v>
      </c>
      <c r="O835" s="17">
        <v>6.1164712068311422E-2</v>
      </c>
      <c r="P835" s="17">
        <v>5.8087770846874262E-2</v>
      </c>
      <c r="Q835" s="17">
        <v>4.5508622233636158E-2</v>
      </c>
      <c r="R835" s="17">
        <v>6.2753140708420682E-2</v>
      </c>
      <c r="S835" s="17">
        <v>4.9505244960152787E-2</v>
      </c>
      <c r="T835" s="17">
        <v>4.3570440099429487E-2</v>
      </c>
      <c r="U835" s="17">
        <v>6.7268625348084712E-2</v>
      </c>
      <c r="V835" s="17">
        <v>5.8716251124611533E-2</v>
      </c>
      <c r="W835" s="17">
        <v>4.7432230771593697E-2</v>
      </c>
      <c r="X835" s="17">
        <v>7.4136035217661822E-2</v>
      </c>
      <c r="Z835" s="17">
        <v>5.9675373966698531E-2</v>
      </c>
      <c r="AA835" s="17">
        <v>5.2169987160905221E-2</v>
      </c>
      <c r="AB835" s="17">
        <v>5.6371414314458038E-2</v>
      </c>
      <c r="AC835" s="17">
        <v>5.6781524531300517E-2</v>
      </c>
      <c r="AE835" s="17">
        <v>7.7438754343709962E-2</v>
      </c>
      <c r="AF835" s="17">
        <v>2.0568400595943691E-2</v>
      </c>
      <c r="AG835" s="17">
        <v>6.2473017547652693E-2</v>
      </c>
      <c r="AH835" s="17">
        <v>7.1144611081709164E-2</v>
      </c>
      <c r="AI835" s="17">
        <v>6.6076772456936939E-2</v>
      </c>
      <c r="AJ835" s="17">
        <v>5.9412932726743917E-2</v>
      </c>
      <c r="AK835" s="17">
        <v>6.4995539528031679E-2</v>
      </c>
      <c r="AL835" s="17">
        <v>5.6563963524070213E-2</v>
      </c>
      <c r="AM835" s="17">
        <v>4.2204295612310309E-2</v>
      </c>
      <c r="AN835" s="17">
        <v>6.3928073839149002E-2</v>
      </c>
      <c r="AO835" s="17">
        <v>4.9414962477896757E-2</v>
      </c>
      <c r="AP835" s="17">
        <v>6.2405755439376591E-2</v>
      </c>
      <c r="AQ835" s="17">
        <v>5.0587618242437807E-2</v>
      </c>
      <c r="AR835" s="17">
        <v>5.1060668795764902E-2</v>
      </c>
      <c r="AS835" s="17">
        <v>6.3428401565751427E-2</v>
      </c>
      <c r="AT835" s="17">
        <v>2.082391269820328E-2</v>
      </c>
      <c r="AU835" s="17">
        <v>7.4088378770056904E-2</v>
      </c>
      <c r="AW835" s="17">
        <v>5.8089338172304959E-2</v>
      </c>
      <c r="AX835" s="17">
        <v>4.7409728996468017E-2</v>
      </c>
      <c r="AZ835" s="17">
        <v>5.4255374354786258E-2</v>
      </c>
      <c r="BA835" s="17">
        <v>5.9424258106926267E-2</v>
      </c>
      <c r="BC835" s="17">
        <v>6.3143882950711244E-2</v>
      </c>
      <c r="BD835" s="17">
        <v>6.2812124571986552E-2</v>
      </c>
      <c r="BE835" s="17">
        <v>5.8965443441043638E-2</v>
      </c>
      <c r="BF835" s="17">
        <v>5.4241357724323119E-2</v>
      </c>
      <c r="BG835" s="17">
        <v>3.4095542982487508E-2</v>
      </c>
      <c r="BH835" s="17">
        <v>4.2931962558473057E-2</v>
      </c>
      <c r="BI835" s="17">
        <v>3.6463007574402573E-2</v>
      </c>
      <c r="BK835" s="17">
        <v>4.7710730368115163E-2</v>
      </c>
      <c r="BL835" s="17">
        <v>7.2339985422333067E-2</v>
      </c>
      <c r="BM835" s="17">
        <v>5.3564052648448462E-2</v>
      </c>
      <c r="BN835" s="17">
        <v>5.5023010865186933E-2</v>
      </c>
      <c r="BO835" s="17">
        <v>0</v>
      </c>
      <c r="BQ835" s="17">
        <v>6.2796469114140982E-2</v>
      </c>
      <c r="BR835" s="17">
        <v>4.0336824944651239E-2</v>
      </c>
      <c r="BS835" s="17">
        <v>4.8644200595642277E-2</v>
      </c>
      <c r="BT835" s="17">
        <v>4.7968461500816788E-2</v>
      </c>
      <c r="BU835" s="17">
        <v>0.124726935199803</v>
      </c>
      <c r="BV835" s="17">
        <v>5.1726588159765163E-2</v>
      </c>
      <c r="BW835" s="17">
        <v>5.2802519077207941E-2</v>
      </c>
      <c r="BX835" s="17">
        <v>7.4688566400710463E-2</v>
      </c>
      <c r="BZ835" s="17">
        <v>6.9488554221531412E-2</v>
      </c>
      <c r="CA835" s="17">
        <v>3.3667038753837808E-2</v>
      </c>
      <c r="CB835" s="17">
        <v>4.3977073162795567E-2</v>
      </c>
      <c r="CC835" s="17">
        <v>8.2918046309883808E-2</v>
      </c>
      <c r="CD835" s="17">
        <v>6.6752900866434844E-2</v>
      </c>
      <c r="CE835" s="17">
        <v>6.3831881361351331E-2</v>
      </c>
      <c r="CF835" s="17">
        <v>3.2993622813088958E-2</v>
      </c>
      <c r="CG835" s="17">
        <v>6.8869163048668983E-2</v>
      </c>
      <c r="CI835" s="17">
        <v>5.5336240942386199E-2</v>
      </c>
      <c r="CJ835" s="17">
        <v>2.4898448383540651E-2</v>
      </c>
      <c r="CK835" s="17">
        <v>5.8321389030936928E-2</v>
      </c>
      <c r="CL835" s="17">
        <v>5.0844093270457649E-2</v>
      </c>
      <c r="CM835" s="17">
        <v>6.9126111784948166E-2</v>
      </c>
      <c r="CN835" s="17">
        <v>6.2340121070959827E-2</v>
      </c>
      <c r="CO835" s="17">
        <v>5.4299550986766712E-2</v>
      </c>
      <c r="CP835" s="17">
        <v>9.8118784206829499E-2</v>
      </c>
    </row>
    <row r="836" spans="2:94" x14ac:dyDescent="0.25">
      <c r="B836" s="16" t="s">
        <v>127</v>
      </c>
      <c r="C836" s="17">
        <v>0.12918919402378171</v>
      </c>
      <c r="D836" s="17">
        <v>0.14495143265580521</v>
      </c>
      <c r="E836" s="17">
        <v>0.1183407603990537</v>
      </c>
      <c r="F836" s="17">
        <v>0.1087905985033597</v>
      </c>
      <c r="G836" s="17">
        <v>0.1131196895470679</v>
      </c>
      <c r="H836" s="17">
        <v>0.1551424255007704</v>
      </c>
      <c r="I836" s="17">
        <v>0.13978197445286461</v>
      </c>
      <c r="K836" s="17">
        <v>0.110240105894228</v>
      </c>
      <c r="L836" s="17">
        <v>0.14580667922912449</v>
      </c>
      <c r="N836" s="17">
        <v>0.1233322812316078</v>
      </c>
      <c r="O836" s="17">
        <v>0.1334136908825054</v>
      </c>
      <c r="P836" s="17">
        <v>0.1220730048070412</v>
      </c>
      <c r="Q836" s="17">
        <v>0.1285610072507698</v>
      </c>
      <c r="R836" s="17">
        <v>0.12671095132039831</v>
      </c>
      <c r="S836" s="17">
        <v>0.17214486001233231</v>
      </c>
      <c r="T836" s="17">
        <v>0.1099652655223856</v>
      </c>
      <c r="U836" s="17">
        <v>0.1103176088138559</v>
      </c>
      <c r="V836" s="17">
        <v>0.1230462255469712</v>
      </c>
      <c r="W836" s="17">
        <v>0.13915605924918489</v>
      </c>
      <c r="X836" s="17">
        <v>0.14312572397459469</v>
      </c>
      <c r="Z836" s="17">
        <v>0.13255609163343091</v>
      </c>
      <c r="AA836" s="17">
        <v>0.12243666471764431</v>
      </c>
      <c r="AB836" s="17">
        <v>0.13548620570178579</v>
      </c>
      <c r="AC836" s="17">
        <v>0.12748281441914219</v>
      </c>
      <c r="AE836" s="17">
        <v>0.10020806917499329</v>
      </c>
      <c r="AF836" s="17">
        <v>0.1408113072385957</v>
      </c>
      <c r="AG836" s="17">
        <v>0.13777037737479861</v>
      </c>
      <c r="AH836" s="17">
        <v>0.1349548293063966</v>
      </c>
      <c r="AI836" s="17">
        <v>0.14387315329225289</v>
      </c>
      <c r="AJ836" s="17">
        <v>0.13439170538252551</v>
      </c>
      <c r="AK836" s="17">
        <v>0.13507398747238111</v>
      </c>
      <c r="AL836" s="17">
        <v>0.1023672438529831</v>
      </c>
      <c r="AM836" s="17">
        <v>0.12315050047697219</v>
      </c>
      <c r="AN836" s="17">
        <v>0.16124733185908499</v>
      </c>
      <c r="AO836" s="17">
        <v>0.1006341069584278</v>
      </c>
      <c r="AP836" s="17">
        <v>0.16116463102757381</v>
      </c>
      <c r="AQ836" s="17">
        <v>0.1194410845729089</v>
      </c>
      <c r="AR836" s="17">
        <v>0.1001988788490579</v>
      </c>
      <c r="AS836" s="17">
        <v>0.17022780502229551</v>
      </c>
      <c r="AT836" s="17">
        <v>0.1031893446685839</v>
      </c>
      <c r="AU836" s="17">
        <v>0.10995023535517801</v>
      </c>
      <c r="AW836" s="17">
        <v>0.13312127363609169</v>
      </c>
      <c r="AX836" s="17">
        <v>0.11587509345756331</v>
      </c>
      <c r="AZ836" s="17">
        <v>0.1201338900332197</v>
      </c>
      <c r="BA836" s="17">
        <v>0.14352968217421139</v>
      </c>
      <c r="BC836" s="17">
        <v>0.12807211441772581</v>
      </c>
      <c r="BD836" s="17">
        <v>0.1271688303619927</v>
      </c>
      <c r="BE836" s="17">
        <v>0.10900313044858879</v>
      </c>
      <c r="BF836" s="17">
        <v>0.12722928805330819</v>
      </c>
      <c r="BG836" s="17">
        <v>0.1624887870311563</v>
      </c>
      <c r="BH836" s="17">
        <v>9.0138500081930528E-2</v>
      </c>
      <c r="BI836" s="17">
        <v>0.1437229964965803</v>
      </c>
      <c r="BK836" s="17">
        <v>0.13288709583051941</v>
      </c>
      <c r="BL836" s="17">
        <v>0.1307875001421257</v>
      </c>
      <c r="BM836" s="17">
        <v>0.1066918226414036</v>
      </c>
      <c r="BN836" s="17">
        <v>0.1501285172933354</v>
      </c>
      <c r="BO836" s="17">
        <v>0.12870475326210851</v>
      </c>
      <c r="BQ836" s="17">
        <v>0.1382143051450356</v>
      </c>
      <c r="BR836" s="17">
        <v>0.128808844647817</v>
      </c>
      <c r="BS836" s="17">
        <v>0.1434598490342491</v>
      </c>
      <c r="BT836" s="17">
        <v>0.14361967908477699</v>
      </c>
      <c r="BU836" s="17">
        <v>0.1022712409953597</v>
      </c>
      <c r="BV836" s="17">
        <v>0.1236042499879372</v>
      </c>
      <c r="BW836" s="17">
        <v>0.1030098285072759</v>
      </c>
      <c r="BX836" s="17">
        <v>0.1151415687213401</v>
      </c>
      <c r="BZ836" s="17">
        <v>0.1231483603787199</v>
      </c>
      <c r="CA836" s="17">
        <v>0.1174505173263562</v>
      </c>
      <c r="CB836" s="17">
        <v>0.1813269475912751</v>
      </c>
      <c r="CC836" s="17">
        <v>0.1547262809975668</v>
      </c>
      <c r="CD836" s="17">
        <v>0.15172792716012151</v>
      </c>
      <c r="CE836" s="17">
        <v>0.10906221674873121</v>
      </c>
      <c r="CF836" s="17">
        <v>0.1090163560562739</v>
      </c>
      <c r="CG836" s="17">
        <v>0.1139284838266465</v>
      </c>
      <c r="CI836" s="17">
        <v>0.1175741114727326</v>
      </c>
      <c r="CJ836" s="17">
        <v>0.1196925518059893</v>
      </c>
      <c r="CK836" s="17">
        <v>0.15297458036374981</v>
      </c>
      <c r="CL836" s="17">
        <v>0.16397117998951971</v>
      </c>
      <c r="CM836" s="17">
        <v>0.12945523259196021</v>
      </c>
      <c r="CN836" s="17">
        <v>0.12151523806831591</v>
      </c>
      <c r="CO836" s="17">
        <v>0.105707749058341</v>
      </c>
      <c r="CP836" s="17">
        <v>0.12742831882628419</v>
      </c>
    </row>
    <row r="837" spans="2:94" ht="30" x14ac:dyDescent="0.25">
      <c r="B837" s="16" t="s">
        <v>129</v>
      </c>
      <c r="C837" s="17">
        <v>0.26523100137145689</v>
      </c>
      <c r="D837" s="17">
        <v>0.29443531049028288</v>
      </c>
      <c r="E837" s="17">
        <v>0.2448107507695792</v>
      </c>
      <c r="F837" s="17">
        <v>0.30474931692964341</v>
      </c>
      <c r="G837" s="17">
        <v>0.26036924453215488</v>
      </c>
      <c r="H837" s="17">
        <v>0.23159984475546591</v>
      </c>
      <c r="I837" s="17">
        <v>0.25703768063092691</v>
      </c>
      <c r="K837" s="17">
        <v>0.24672307229843959</v>
      </c>
      <c r="L837" s="17">
        <v>0.28288336755217308</v>
      </c>
      <c r="N837" s="17">
        <v>0.24597950841019889</v>
      </c>
      <c r="O837" s="17">
        <v>0.23552105674278909</v>
      </c>
      <c r="P837" s="17">
        <v>0.30811542170107342</v>
      </c>
      <c r="Q837" s="17">
        <v>0.25839135435169491</v>
      </c>
      <c r="R837" s="17">
        <v>0.27585535883461282</v>
      </c>
      <c r="S837" s="17">
        <v>0.2778031527941508</v>
      </c>
      <c r="T837" s="17">
        <v>0.35255826193563239</v>
      </c>
      <c r="U837" s="17">
        <v>0.26524016199350658</v>
      </c>
      <c r="V837" s="17">
        <v>0.21809439530293251</v>
      </c>
      <c r="W837" s="17">
        <v>0.26846909853194151</v>
      </c>
      <c r="X837" s="17">
        <v>0.2404505425523191</v>
      </c>
      <c r="Z837" s="17">
        <v>0.22173978339429881</v>
      </c>
      <c r="AA837" s="17">
        <v>0.27460818074737098</v>
      </c>
      <c r="AB837" s="17">
        <v>0.2784465472896861</v>
      </c>
      <c r="AC837" s="17">
        <v>0.29109028943875409</v>
      </c>
      <c r="AE837" s="17">
        <v>0.26861417920538461</v>
      </c>
      <c r="AF837" s="17">
        <v>0.30278098865582542</v>
      </c>
      <c r="AG837" s="17">
        <v>0.28952496207107148</v>
      </c>
      <c r="AH837" s="17">
        <v>0.26613367278667038</v>
      </c>
      <c r="AI837" s="17">
        <v>0.30268907572802012</v>
      </c>
      <c r="AJ837" s="17">
        <v>0.31743320845652701</v>
      </c>
      <c r="AK837" s="17">
        <v>0.27013453999176429</v>
      </c>
      <c r="AL837" s="17">
        <v>0.29689307033900608</v>
      </c>
      <c r="AM837" s="17">
        <v>0.257570133594337</v>
      </c>
      <c r="AN837" s="17">
        <v>0.27279530182575112</v>
      </c>
      <c r="AO837" s="17">
        <v>0.23471565565945859</v>
      </c>
      <c r="AP837" s="17">
        <v>0.19714921427467261</v>
      </c>
      <c r="AQ837" s="17">
        <v>0.23616223681478149</v>
      </c>
      <c r="AR837" s="17">
        <v>0.29752803430069619</v>
      </c>
      <c r="AS837" s="17">
        <v>0.1805775311180228</v>
      </c>
      <c r="AT837" s="17">
        <v>0.13531735396630029</v>
      </c>
      <c r="AU837" s="17">
        <v>0.24497851030182971</v>
      </c>
      <c r="AW837" s="17">
        <v>0.27081869353615662</v>
      </c>
      <c r="AX837" s="17">
        <v>0.24302628374421009</v>
      </c>
      <c r="AZ837" s="17">
        <v>0.25886271995392401</v>
      </c>
      <c r="BA837" s="17">
        <v>0.27531616961118871</v>
      </c>
      <c r="BC837" s="17">
        <v>0.29665037188705828</v>
      </c>
      <c r="BD837" s="17">
        <v>0.2838008505892145</v>
      </c>
      <c r="BE837" s="17">
        <v>0.267843688188245</v>
      </c>
      <c r="BF837" s="17">
        <v>0.2316441260455204</v>
      </c>
      <c r="BG837" s="17">
        <v>0.23786635426178149</v>
      </c>
      <c r="BH837" s="17">
        <v>0.1119185535352696</v>
      </c>
      <c r="BI837" s="17">
        <v>0.24631288213445771</v>
      </c>
      <c r="BK837" s="17">
        <v>0.25100864080247032</v>
      </c>
      <c r="BL837" s="17">
        <v>0.26300369713532717</v>
      </c>
      <c r="BM837" s="17">
        <v>0.30089486004155092</v>
      </c>
      <c r="BN837" s="17">
        <v>0.27897249993610462</v>
      </c>
      <c r="BO837" s="17">
        <v>0.22220602948358831</v>
      </c>
      <c r="BQ837" s="17">
        <v>0.24259399000981699</v>
      </c>
      <c r="BR837" s="17">
        <v>0.2725813483278014</v>
      </c>
      <c r="BS837" s="17">
        <v>0.23426945653333561</v>
      </c>
      <c r="BT837" s="17">
        <v>0.32966384845369828</v>
      </c>
      <c r="BU837" s="17">
        <v>0.25426067024686377</v>
      </c>
      <c r="BV837" s="17">
        <v>0.29469577867805341</v>
      </c>
      <c r="BW837" s="17">
        <v>0.22266600910234971</v>
      </c>
      <c r="BX837" s="17">
        <v>0.27823686712292323</v>
      </c>
      <c r="BZ837" s="17">
        <v>0.26046813997571572</v>
      </c>
      <c r="CA837" s="17">
        <v>0.25958999844851122</v>
      </c>
      <c r="CB837" s="17">
        <v>0.24673516024226921</v>
      </c>
      <c r="CC837" s="17">
        <v>0.28814930097113101</v>
      </c>
      <c r="CD837" s="17">
        <v>0.27881974585597818</v>
      </c>
      <c r="CE837" s="17">
        <v>0.30932557694442081</v>
      </c>
      <c r="CF837" s="17">
        <v>0.25535989416437499</v>
      </c>
      <c r="CG837" s="17">
        <v>0.26302600590803288</v>
      </c>
      <c r="CI837" s="17">
        <v>0.25940608616262528</v>
      </c>
      <c r="CJ837" s="17">
        <v>0.22884576567014009</v>
      </c>
      <c r="CK837" s="17">
        <v>0.24422442461840541</v>
      </c>
      <c r="CL837" s="17">
        <v>0.31826202849897001</v>
      </c>
      <c r="CM837" s="17">
        <v>0.25809272318808629</v>
      </c>
      <c r="CN837" s="17">
        <v>0.28912124244778908</v>
      </c>
      <c r="CO837" s="17">
        <v>0.27439404659315558</v>
      </c>
      <c r="CP837" s="17">
        <v>0.30657753226644141</v>
      </c>
    </row>
    <row r="838" spans="2:94" x14ac:dyDescent="0.25">
      <c r="B838" s="16" t="s">
        <v>131</v>
      </c>
      <c r="C838" s="17">
        <v>0.29295621142903638</v>
      </c>
      <c r="D838" s="17">
        <v>0.2797411558423204</v>
      </c>
      <c r="E838" s="17">
        <v>0.31434070662826458</v>
      </c>
      <c r="F838" s="17">
        <v>0.2724864065955786</v>
      </c>
      <c r="G838" s="17">
        <v>0.29831477845617582</v>
      </c>
      <c r="H838" s="17">
        <v>0.28342927669592433</v>
      </c>
      <c r="I838" s="17">
        <v>0.30293266629856869</v>
      </c>
      <c r="K838" s="17">
        <v>0.33633373314806542</v>
      </c>
      <c r="L838" s="17">
        <v>0.25147249245251979</v>
      </c>
      <c r="N838" s="17">
        <v>0.34077764572924713</v>
      </c>
      <c r="O838" s="17">
        <v>0.25521078323446839</v>
      </c>
      <c r="P838" s="17">
        <v>0.2427202972511919</v>
      </c>
      <c r="Q838" s="17">
        <v>0.33751906334569431</v>
      </c>
      <c r="R838" s="17">
        <v>0.30267431582512161</v>
      </c>
      <c r="S838" s="17">
        <v>0.30280304987203072</v>
      </c>
      <c r="T838" s="17">
        <v>0.25730558749338739</v>
      </c>
      <c r="U838" s="17">
        <v>0.29774088988592051</v>
      </c>
      <c r="V838" s="17">
        <v>0.28649771114629669</v>
      </c>
      <c r="W838" s="17">
        <v>0.2852572741912312</v>
      </c>
      <c r="X838" s="17">
        <v>0.27058597111480043</v>
      </c>
      <c r="Z838" s="17">
        <v>0.31935807993178089</v>
      </c>
      <c r="AA838" s="17">
        <v>0.2858510705868153</v>
      </c>
      <c r="AB838" s="17">
        <v>0.29614694653054502</v>
      </c>
      <c r="AC838" s="17">
        <v>0.2699133369916098</v>
      </c>
      <c r="AE838" s="17">
        <v>0.1685300869337974</v>
      </c>
      <c r="AF838" s="17">
        <v>0.19004547814392919</v>
      </c>
      <c r="AG838" s="17">
        <v>0.26523897003121649</v>
      </c>
      <c r="AH838" s="17">
        <v>0.22329131463975249</v>
      </c>
      <c r="AI838" s="17">
        <v>0.24969807236263439</v>
      </c>
      <c r="AJ838" s="17">
        <v>0.28925146097021281</v>
      </c>
      <c r="AK838" s="17">
        <v>0.32691599060027748</v>
      </c>
      <c r="AL838" s="17">
        <v>0.28019797737025443</v>
      </c>
      <c r="AM838" s="17">
        <v>0.39063355865934912</v>
      </c>
      <c r="AN838" s="17">
        <v>0.24622001750903361</v>
      </c>
      <c r="AO838" s="17">
        <v>0.33449328778660747</v>
      </c>
      <c r="AP838" s="17">
        <v>0.34406545974997538</v>
      </c>
      <c r="AQ838" s="17">
        <v>0.32973972265892137</v>
      </c>
      <c r="AR838" s="17">
        <v>0.28143424022120822</v>
      </c>
      <c r="AS838" s="17">
        <v>0.35555761144679687</v>
      </c>
      <c r="AT838" s="17">
        <v>0.3552422314724995</v>
      </c>
      <c r="AU838" s="17">
        <v>0.2035877468307884</v>
      </c>
      <c r="AW838" s="17">
        <v>0.29273333601680329</v>
      </c>
      <c r="AX838" s="17">
        <v>0.2996339941545636</v>
      </c>
      <c r="AZ838" s="17">
        <v>0.30282670835350561</v>
      </c>
      <c r="BA838" s="17">
        <v>0.27732473794877233</v>
      </c>
      <c r="BC838" s="17">
        <v>0.2561350693084718</v>
      </c>
      <c r="BD838" s="17">
        <v>0.30837700622060471</v>
      </c>
      <c r="BE838" s="17">
        <v>0.29578081155397562</v>
      </c>
      <c r="BF838" s="17">
        <v>0.32396613359262799</v>
      </c>
      <c r="BG838" s="17">
        <v>0.3190288777320458</v>
      </c>
      <c r="BH838" s="17">
        <v>0.32906859104576719</v>
      </c>
      <c r="BI838" s="17">
        <v>0.1792743423616201</v>
      </c>
      <c r="BK838" s="17">
        <v>0.31295455185781768</v>
      </c>
      <c r="BL838" s="17">
        <v>0.29560292059018722</v>
      </c>
      <c r="BM838" s="17">
        <v>0.2602799499571391</v>
      </c>
      <c r="BN838" s="17">
        <v>0.29332797956182122</v>
      </c>
      <c r="BO838" s="17">
        <v>0.1611528352995717</v>
      </c>
      <c r="BQ838" s="17">
        <v>0.32305806942655457</v>
      </c>
      <c r="BR838" s="17">
        <v>0.31750340481092859</v>
      </c>
      <c r="BS838" s="17">
        <v>0.31958326022100808</v>
      </c>
      <c r="BT838" s="17">
        <v>0.25137374649913963</v>
      </c>
      <c r="BU838" s="17">
        <v>0.2429072524938663</v>
      </c>
      <c r="BV838" s="17">
        <v>0.23586126182282821</v>
      </c>
      <c r="BW838" s="17">
        <v>0.18418542554112899</v>
      </c>
      <c r="BX838" s="17">
        <v>0.27425220842856668</v>
      </c>
      <c r="BZ838" s="17">
        <v>0.32983214373960579</v>
      </c>
      <c r="CA838" s="17">
        <v>0.31384002388558452</v>
      </c>
      <c r="CB838" s="17">
        <v>0.30429855326602762</v>
      </c>
      <c r="CC838" s="17">
        <v>0.2449818972317768</v>
      </c>
      <c r="CD838" s="17">
        <v>0.30829626880253191</v>
      </c>
      <c r="CE838" s="17">
        <v>0.31348442159023532</v>
      </c>
      <c r="CF838" s="17">
        <v>0.1255413421788063</v>
      </c>
      <c r="CG838" s="17">
        <v>0.243409281109188</v>
      </c>
      <c r="CI838" s="17">
        <v>0.35289162516634981</v>
      </c>
      <c r="CJ838" s="17">
        <v>0.32961654297605969</v>
      </c>
      <c r="CK838" s="17">
        <v>0.3199495542663795</v>
      </c>
      <c r="CL838" s="17">
        <v>0.22292089345365881</v>
      </c>
      <c r="CM838" s="17">
        <v>0.30719181846976468</v>
      </c>
      <c r="CN838" s="17">
        <v>0.17332894160630011</v>
      </c>
      <c r="CO838" s="17">
        <v>0.25297094875581028</v>
      </c>
      <c r="CP838" s="17">
        <v>0.25391684904955941</v>
      </c>
    </row>
    <row r="839" spans="2:94" x14ac:dyDescent="0.25">
      <c r="B839" s="16" t="s">
        <v>132</v>
      </c>
      <c r="C839" s="17">
        <v>0.15616061134608791</v>
      </c>
      <c r="D839" s="17">
        <v>0.1221668564049609</v>
      </c>
      <c r="E839" s="17">
        <v>0.16790689667661179</v>
      </c>
      <c r="F839" s="17">
        <v>0.16813548336050349</v>
      </c>
      <c r="G839" s="17">
        <v>0.14970061086633751</v>
      </c>
      <c r="H839" s="17">
        <v>0.17431954455951179</v>
      </c>
      <c r="I839" s="17">
        <v>0.15234110537492709</v>
      </c>
      <c r="K839" s="17">
        <v>0.20172873268747779</v>
      </c>
      <c r="L839" s="17">
        <v>0.1124330143106676</v>
      </c>
      <c r="N839" s="17">
        <v>0.1472084047507351</v>
      </c>
      <c r="O839" s="17">
        <v>0.17632142679335719</v>
      </c>
      <c r="P839" s="17">
        <v>0.1232506306113018</v>
      </c>
      <c r="Q839" s="17">
        <v>0.1470644423995188</v>
      </c>
      <c r="R839" s="17">
        <v>0.14547702306525931</v>
      </c>
      <c r="S839" s="17">
        <v>0.12782637210976919</v>
      </c>
      <c r="T839" s="17">
        <v>0.13701699890989311</v>
      </c>
      <c r="U839" s="17">
        <v>0.13693409296232761</v>
      </c>
      <c r="V839" s="17">
        <v>0.21522622373920089</v>
      </c>
      <c r="W839" s="17">
        <v>0.15683021364364999</v>
      </c>
      <c r="X839" s="17">
        <v>0.16088986769871511</v>
      </c>
      <c r="Z839" s="17">
        <v>0.20389370013282021</v>
      </c>
      <c r="AA839" s="17">
        <v>0.16191714479716851</v>
      </c>
      <c r="AB839" s="17">
        <v>0.13909010490688309</v>
      </c>
      <c r="AC839" s="17">
        <v>0.1127420788230656</v>
      </c>
      <c r="AE839" s="17">
        <v>0.1548850892222399</v>
      </c>
      <c r="AF839" s="17">
        <v>0.1685624523994286</v>
      </c>
      <c r="AG839" s="17">
        <v>0.1205291281751297</v>
      </c>
      <c r="AH839" s="17">
        <v>0.1443686104532548</v>
      </c>
      <c r="AI839" s="17">
        <v>0.12879665187225711</v>
      </c>
      <c r="AJ839" s="17">
        <v>0.11381975641619101</v>
      </c>
      <c r="AK839" s="17">
        <v>0.114819385306333</v>
      </c>
      <c r="AL839" s="17">
        <v>0.15635138881005781</v>
      </c>
      <c r="AM839" s="17">
        <v>0.1205100119833826</v>
      </c>
      <c r="AN839" s="17">
        <v>0.14671380941689169</v>
      </c>
      <c r="AO839" s="17">
        <v>0.21833104747357271</v>
      </c>
      <c r="AP839" s="17">
        <v>0.15248775675044801</v>
      </c>
      <c r="AQ839" s="17">
        <v>0.2158215990848662</v>
      </c>
      <c r="AR839" s="17">
        <v>0.20455649394685321</v>
      </c>
      <c r="AS839" s="17">
        <v>0.17442264403644631</v>
      </c>
      <c r="AT839" s="17">
        <v>0.32503925464518529</v>
      </c>
      <c r="AU839" s="17">
        <v>0.1406837055890896</v>
      </c>
      <c r="AW839" s="17">
        <v>0.1449335053162725</v>
      </c>
      <c r="AX839" s="17">
        <v>0.20495330336726991</v>
      </c>
      <c r="AZ839" s="17">
        <v>0.17010455222454121</v>
      </c>
      <c r="BA839" s="17">
        <v>0.13407820316341801</v>
      </c>
      <c r="BC839" s="17">
        <v>0.1322641244021911</v>
      </c>
      <c r="BD839" s="17">
        <v>0.1203631166678423</v>
      </c>
      <c r="BE839" s="17">
        <v>0.1978898341831061</v>
      </c>
      <c r="BF839" s="17">
        <v>0.18364190556565979</v>
      </c>
      <c r="BG839" s="17">
        <v>0.19539939897729519</v>
      </c>
      <c r="BH839" s="17">
        <v>0.33409662514812138</v>
      </c>
      <c r="BI839" s="17">
        <v>9.8820715015523919E-2</v>
      </c>
      <c r="BK839" s="17">
        <v>0.17511784741121669</v>
      </c>
      <c r="BL839" s="17">
        <v>0.16327944976400799</v>
      </c>
      <c r="BM839" s="17">
        <v>0.1346862466472995</v>
      </c>
      <c r="BN839" s="17">
        <v>0.11249906017827491</v>
      </c>
      <c r="BO839" s="17">
        <v>6.582312650531226E-2</v>
      </c>
      <c r="BQ839" s="17">
        <v>0.17081065165722789</v>
      </c>
      <c r="BR839" s="17">
        <v>0.17311723788478481</v>
      </c>
      <c r="BS839" s="17">
        <v>0.16977205120434219</v>
      </c>
      <c r="BT839" s="17">
        <v>0.15559158431018619</v>
      </c>
      <c r="BU839" s="17">
        <v>0.1819966321440879</v>
      </c>
      <c r="BV839" s="17">
        <v>0.1107412841545744</v>
      </c>
      <c r="BW839" s="17">
        <v>5.6151080871897151E-2</v>
      </c>
      <c r="BX839" s="17">
        <v>0.1533841503138168</v>
      </c>
      <c r="BZ839" s="17">
        <v>0.1596622874486455</v>
      </c>
      <c r="CA839" s="17">
        <v>0.20047063576657079</v>
      </c>
      <c r="CB839" s="17">
        <v>0.1478143780300229</v>
      </c>
      <c r="CC839" s="17">
        <v>0.1624718920190196</v>
      </c>
      <c r="CD839" s="17">
        <v>0.13274034350001451</v>
      </c>
      <c r="CE839" s="17">
        <v>0.1561703579557758</v>
      </c>
      <c r="CF839" s="17">
        <v>7.1854027914599661E-2</v>
      </c>
      <c r="CG839" s="17">
        <v>0.1203562460514177</v>
      </c>
      <c r="CI839" s="17">
        <v>0.1557185456626167</v>
      </c>
      <c r="CJ839" s="17">
        <v>0.2176978000683952</v>
      </c>
      <c r="CK839" s="17">
        <v>0.1446263952172091</v>
      </c>
      <c r="CL839" s="17">
        <v>0.13922333034370821</v>
      </c>
      <c r="CM839" s="17">
        <v>0.1672168512347908</v>
      </c>
      <c r="CN839" s="17">
        <v>7.9313340340521954E-2</v>
      </c>
      <c r="CO839" s="17">
        <v>8.9575394685966217E-2</v>
      </c>
      <c r="CP839" s="17">
        <v>0.15749652161291669</v>
      </c>
    </row>
    <row r="840" spans="2:94" x14ac:dyDescent="0.25">
      <c r="B840" s="16" t="s">
        <v>85</v>
      </c>
      <c r="C840" s="17">
        <v>0.1002069992720835</v>
      </c>
      <c r="D840" s="17">
        <v>9.7136813680976639E-2</v>
      </c>
      <c r="E840" s="17">
        <v>0.10630513067945049</v>
      </c>
      <c r="F840" s="17">
        <v>0.11105174572512259</v>
      </c>
      <c r="G840" s="17">
        <v>0.1239362981386441</v>
      </c>
      <c r="H840" s="17">
        <v>9.9038776519173338E-2</v>
      </c>
      <c r="I840" s="17">
        <v>7.0007115040621237E-2</v>
      </c>
      <c r="K840" s="17">
        <v>5.3575991318461413E-2</v>
      </c>
      <c r="L840" s="17">
        <v>0.14612351411482591</v>
      </c>
      <c r="N840" s="17">
        <v>8.1437272212984663E-2</v>
      </c>
      <c r="O840" s="17">
        <v>0.13836833027856851</v>
      </c>
      <c r="P840" s="17">
        <v>0.14575287478251739</v>
      </c>
      <c r="Q840" s="17">
        <v>8.295551041868611E-2</v>
      </c>
      <c r="R840" s="17">
        <v>8.6529210246187302E-2</v>
      </c>
      <c r="S840" s="17">
        <v>6.9917320251564136E-2</v>
      </c>
      <c r="T840" s="17">
        <v>9.9583446039272008E-2</v>
      </c>
      <c r="U840" s="17">
        <v>0.12249862099630469</v>
      </c>
      <c r="V840" s="17">
        <v>9.8419193139987024E-2</v>
      </c>
      <c r="W840" s="17">
        <v>0.1028551236123986</v>
      </c>
      <c r="X840" s="17">
        <v>0.11081185944190861</v>
      </c>
      <c r="Z840" s="17">
        <v>6.2776970940970761E-2</v>
      </c>
      <c r="AA840" s="17">
        <v>0.1030169519900956</v>
      </c>
      <c r="AB840" s="17">
        <v>9.4458781256642116E-2</v>
      </c>
      <c r="AC840" s="17">
        <v>0.14198995579612761</v>
      </c>
      <c r="AE840" s="17">
        <v>0.23032382111987509</v>
      </c>
      <c r="AF840" s="17">
        <v>0.1772313729662772</v>
      </c>
      <c r="AG840" s="17">
        <v>0.124463544800131</v>
      </c>
      <c r="AH840" s="17">
        <v>0.16010696173221639</v>
      </c>
      <c r="AI840" s="17">
        <v>0.1088662742878985</v>
      </c>
      <c r="AJ840" s="17">
        <v>8.5690936047799662E-2</v>
      </c>
      <c r="AK840" s="17">
        <v>8.8060557101212328E-2</v>
      </c>
      <c r="AL840" s="17">
        <v>0.1076263561036281</v>
      </c>
      <c r="AM840" s="17">
        <v>6.5931499673648863E-2</v>
      </c>
      <c r="AN840" s="17">
        <v>0.1090954655500896</v>
      </c>
      <c r="AO840" s="17">
        <v>6.2410939644036677E-2</v>
      </c>
      <c r="AP840" s="17">
        <v>8.272718275795353E-2</v>
      </c>
      <c r="AQ840" s="17">
        <v>4.8247738626084273E-2</v>
      </c>
      <c r="AR840" s="17">
        <v>6.5221683886419621E-2</v>
      </c>
      <c r="AS840" s="17">
        <v>5.5786006810687051E-2</v>
      </c>
      <c r="AT840" s="17">
        <v>6.0387902549227573E-2</v>
      </c>
      <c r="AU840" s="17">
        <v>0.22671142315305731</v>
      </c>
      <c r="AW840" s="17">
        <v>0.1003038533223708</v>
      </c>
      <c r="AX840" s="17">
        <v>8.9101596279925102E-2</v>
      </c>
      <c r="AZ840" s="17">
        <v>9.3816755080023337E-2</v>
      </c>
      <c r="BA840" s="17">
        <v>0.1103269489954833</v>
      </c>
      <c r="BC840" s="17">
        <v>0.12373443703384179</v>
      </c>
      <c r="BD840" s="17">
        <v>9.7478071588359347E-2</v>
      </c>
      <c r="BE840" s="17">
        <v>7.0517092185040806E-2</v>
      </c>
      <c r="BF840" s="17">
        <v>7.9277189018560443E-2</v>
      </c>
      <c r="BG840" s="17">
        <v>5.1121039015233689E-2</v>
      </c>
      <c r="BH840" s="17">
        <v>9.1845767630438349E-2</v>
      </c>
      <c r="BI840" s="17">
        <v>0.29540605641741507</v>
      </c>
      <c r="BK840" s="17">
        <v>8.0321133729860744E-2</v>
      </c>
      <c r="BL840" s="17">
        <v>7.4986446946019039E-2</v>
      </c>
      <c r="BM840" s="17">
        <v>0.14388306806415849</v>
      </c>
      <c r="BN840" s="17">
        <v>0.11004893216527679</v>
      </c>
      <c r="BO840" s="17">
        <v>0.42211325544941902</v>
      </c>
      <c r="BQ840" s="17">
        <v>6.2526514647224016E-2</v>
      </c>
      <c r="BR840" s="17">
        <v>6.7652339384016977E-2</v>
      </c>
      <c r="BS840" s="17">
        <v>8.4271182411422549E-2</v>
      </c>
      <c r="BT840" s="17">
        <v>7.1782680151382172E-2</v>
      </c>
      <c r="BU840" s="17">
        <v>9.3837268920019423E-2</v>
      </c>
      <c r="BV840" s="17">
        <v>0.1833708371968418</v>
      </c>
      <c r="BW840" s="17">
        <v>0.38118513690014039</v>
      </c>
      <c r="BX840" s="17">
        <v>0.10429663901264261</v>
      </c>
      <c r="BZ840" s="17">
        <v>5.7400514235781713E-2</v>
      </c>
      <c r="CA840" s="17">
        <v>7.498178581913946E-2</v>
      </c>
      <c r="CB840" s="17">
        <v>7.5847887707609585E-2</v>
      </c>
      <c r="CC840" s="17">
        <v>6.6752582470622004E-2</v>
      </c>
      <c r="CD840" s="17">
        <v>6.1662813814919032E-2</v>
      </c>
      <c r="CE840" s="17">
        <v>4.8125545399485693E-2</v>
      </c>
      <c r="CF840" s="17">
        <v>0.40523475687285598</v>
      </c>
      <c r="CG840" s="17">
        <v>0.1904108200560459</v>
      </c>
      <c r="CI840" s="17">
        <v>5.9073390593289483E-2</v>
      </c>
      <c r="CJ840" s="17">
        <v>7.9248891095874976E-2</v>
      </c>
      <c r="CK840" s="17">
        <v>7.9903656503319251E-2</v>
      </c>
      <c r="CL840" s="17">
        <v>0.1047784744436857</v>
      </c>
      <c r="CM840" s="17">
        <v>6.8917262730449791E-2</v>
      </c>
      <c r="CN840" s="17">
        <v>0.27438111646611302</v>
      </c>
      <c r="CO840" s="17">
        <v>0.22305230991996011</v>
      </c>
      <c r="CP840" s="17">
        <v>5.6461994037968803E-2</v>
      </c>
    </row>
    <row r="841" spans="2:94" x14ac:dyDescent="0.25">
      <c r="B841" s="14" t="s">
        <v>139</v>
      </c>
      <c r="C841" s="17">
        <v>0.44911682277512438</v>
      </c>
      <c r="D841" s="17">
        <v>0.40190801224728129</v>
      </c>
      <c r="E841" s="17">
        <v>0.48224760330487643</v>
      </c>
      <c r="F841" s="17">
        <v>0.44062188995608209</v>
      </c>
      <c r="G841" s="17">
        <v>0.44801538932251328</v>
      </c>
      <c r="H841" s="17">
        <v>0.45774882125543609</v>
      </c>
      <c r="I841" s="17">
        <v>0.45527377167349581</v>
      </c>
      <c r="K841" s="17">
        <v>0.53806246583554318</v>
      </c>
      <c r="L841" s="17">
        <v>0.36390550676318739</v>
      </c>
      <c r="N841" s="17">
        <v>0.48798605047998223</v>
      </c>
      <c r="O841" s="17">
        <v>0.4315322100278256</v>
      </c>
      <c r="P841" s="17">
        <v>0.36597092786249369</v>
      </c>
      <c r="Q841" s="17">
        <v>0.48458350574521308</v>
      </c>
      <c r="R841" s="17">
        <v>0.44815133889038078</v>
      </c>
      <c r="S841" s="17">
        <v>0.43062942198179988</v>
      </c>
      <c r="T841" s="17">
        <v>0.3943225864032805</v>
      </c>
      <c r="U841" s="17">
        <v>0.43467498284824813</v>
      </c>
      <c r="V841" s="17">
        <v>0.5017239348854976</v>
      </c>
      <c r="W841" s="17">
        <v>0.44208748783488128</v>
      </c>
      <c r="X841" s="17">
        <v>0.43147583881351559</v>
      </c>
      <c r="Z841" s="17">
        <v>0.52325178006460105</v>
      </c>
      <c r="AA841" s="17">
        <v>0.44776821538398381</v>
      </c>
      <c r="AB841" s="17">
        <v>0.43523705143742808</v>
      </c>
      <c r="AC841" s="17">
        <v>0.38265541581467538</v>
      </c>
      <c r="AE841" s="17">
        <v>0.32341517615603732</v>
      </c>
      <c r="AF841" s="17">
        <v>0.35860793054335782</v>
      </c>
      <c r="AG841" s="17">
        <v>0.38576809820634622</v>
      </c>
      <c r="AH841" s="17">
        <v>0.36765992509300732</v>
      </c>
      <c r="AI841" s="17">
        <v>0.3784947242348915</v>
      </c>
      <c r="AJ841" s="17">
        <v>0.40307121738640378</v>
      </c>
      <c r="AK841" s="17">
        <v>0.44173537590661049</v>
      </c>
      <c r="AL841" s="17">
        <v>0.43654936618031231</v>
      </c>
      <c r="AM841" s="17">
        <v>0.51114357064273164</v>
      </c>
      <c r="AN841" s="17">
        <v>0.39293382692592532</v>
      </c>
      <c r="AO841" s="17">
        <v>0.55282433526018016</v>
      </c>
      <c r="AP841" s="17">
        <v>0.49655321650042339</v>
      </c>
      <c r="AQ841" s="17">
        <v>0.54556132174378758</v>
      </c>
      <c r="AR841" s="17">
        <v>0.48599073416806138</v>
      </c>
      <c r="AS841" s="17">
        <v>0.52998025548324323</v>
      </c>
      <c r="AT841" s="17">
        <v>0.6802814861176848</v>
      </c>
      <c r="AU841" s="17">
        <v>0.344271452419878</v>
      </c>
      <c r="AW841" s="17">
        <v>0.43766684133307582</v>
      </c>
      <c r="AX841" s="17">
        <v>0.50458729752183351</v>
      </c>
      <c r="AZ841" s="17">
        <v>0.4729312605780468</v>
      </c>
      <c r="BA841" s="17">
        <v>0.41140294111219028</v>
      </c>
      <c r="BC841" s="17">
        <v>0.38839919371066289</v>
      </c>
      <c r="BD841" s="17">
        <v>0.42874012288844698</v>
      </c>
      <c r="BE841" s="17">
        <v>0.49367064573708169</v>
      </c>
      <c r="BF841" s="17">
        <v>0.50760803915828778</v>
      </c>
      <c r="BG841" s="17">
        <v>0.51442827670934099</v>
      </c>
      <c r="BH841" s="17">
        <v>0.66316521619388857</v>
      </c>
      <c r="BI841" s="17">
        <v>0.27809505737714402</v>
      </c>
      <c r="BK841" s="17">
        <v>0.48807239926903428</v>
      </c>
      <c r="BL841" s="17">
        <v>0.4588823703541951</v>
      </c>
      <c r="BM841" s="17">
        <v>0.39496619660443871</v>
      </c>
      <c r="BN841" s="17">
        <v>0.4058270397400961</v>
      </c>
      <c r="BO841" s="17">
        <v>0.22697596180488391</v>
      </c>
      <c r="BQ841" s="17">
        <v>0.49386872108378249</v>
      </c>
      <c r="BR841" s="17">
        <v>0.49062064269571343</v>
      </c>
      <c r="BS841" s="17">
        <v>0.48935531142535038</v>
      </c>
      <c r="BT841" s="17">
        <v>0.40696533080932579</v>
      </c>
      <c r="BU841" s="17">
        <v>0.4249038846379542</v>
      </c>
      <c r="BV841" s="17">
        <v>0.34660254597740259</v>
      </c>
      <c r="BW841" s="17">
        <v>0.24033650641302609</v>
      </c>
      <c r="BX841" s="17">
        <v>0.42763635874238348</v>
      </c>
      <c r="BZ841" s="17">
        <v>0.48949443118825131</v>
      </c>
      <c r="CA841" s="17">
        <v>0.51431065965215528</v>
      </c>
      <c r="CB841" s="17">
        <v>0.45211293129605051</v>
      </c>
      <c r="CC841" s="17">
        <v>0.40745378925079628</v>
      </c>
      <c r="CD841" s="17">
        <v>0.44103661230254643</v>
      </c>
      <c r="CE841" s="17">
        <v>0.46965477954601109</v>
      </c>
      <c r="CF841" s="17">
        <v>0.19739537009340599</v>
      </c>
      <c r="CG841" s="17">
        <v>0.36376552716060567</v>
      </c>
      <c r="CI841" s="17">
        <v>0.50861017082896653</v>
      </c>
      <c r="CJ841" s="17">
        <v>0.54731434304445492</v>
      </c>
      <c r="CK841" s="17">
        <v>0.4645759494835886</v>
      </c>
      <c r="CL841" s="17">
        <v>0.36214422379736699</v>
      </c>
      <c r="CM841" s="17">
        <v>0.47440866970455547</v>
      </c>
      <c r="CN841" s="17">
        <v>0.25264228194682198</v>
      </c>
      <c r="CO841" s="17">
        <v>0.34254634344177648</v>
      </c>
      <c r="CP841" s="17">
        <v>0.41141337066247607</v>
      </c>
    </row>
    <row r="842" spans="2:94" x14ac:dyDescent="0.25">
      <c r="B842" s="14" t="s">
        <v>140</v>
      </c>
      <c r="C842" s="17">
        <v>0.18544517658133519</v>
      </c>
      <c r="D842" s="17">
        <v>0.20651986358145899</v>
      </c>
      <c r="E842" s="17">
        <v>0.16663651524609399</v>
      </c>
      <c r="F842" s="17">
        <v>0.1435770473891517</v>
      </c>
      <c r="G842" s="17">
        <v>0.16767906800668789</v>
      </c>
      <c r="H842" s="17">
        <v>0.21161255746992461</v>
      </c>
      <c r="I842" s="17">
        <v>0.21768143265495599</v>
      </c>
      <c r="K842" s="17">
        <v>0.16163847054755581</v>
      </c>
      <c r="L842" s="17">
        <v>0.2070876115698134</v>
      </c>
      <c r="N842" s="17">
        <v>0.1845971688968342</v>
      </c>
      <c r="O842" s="17">
        <v>0.1945784029508168</v>
      </c>
      <c r="P842" s="17">
        <v>0.1801607756539155</v>
      </c>
      <c r="Q842" s="17">
        <v>0.17406962948440591</v>
      </c>
      <c r="R842" s="17">
        <v>0.18946409202881889</v>
      </c>
      <c r="S842" s="17">
        <v>0.22165010497248511</v>
      </c>
      <c r="T842" s="17">
        <v>0.15353570562181509</v>
      </c>
      <c r="U842" s="17">
        <v>0.17758623416194061</v>
      </c>
      <c r="V842" s="17">
        <v>0.18176247667158271</v>
      </c>
      <c r="W842" s="17">
        <v>0.18658829002077859</v>
      </c>
      <c r="X842" s="17">
        <v>0.21726175919225649</v>
      </c>
      <c r="Z842" s="17">
        <v>0.19223146560012941</v>
      </c>
      <c r="AA842" s="17">
        <v>0.1746066518785496</v>
      </c>
      <c r="AB842" s="17">
        <v>0.19185762001624379</v>
      </c>
      <c r="AC842" s="17">
        <v>0.18426433895044281</v>
      </c>
      <c r="AE842" s="17">
        <v>0.1776468235187032</v>
      </c>
      <c r="AF842" s="17">
        <v>0.16137970783453939</v>
      </c>
      <c r="AG842" s="17">
        <v>0.2002433949224513</v>
      </c>
      <c r="AH842" s="17">
        <v>0.20609944038810571</v>
      </c>
      <c r="AI842" s="17">
        <v>0.20994992574918989</v>
      </c>
      <c r="AJ842" s="17">
        <v>0.1938046381092694</v>
      </c>
      <c r="AK842" s="17">
        <v>0.20006952700041281</v>
      </c>
      <c r="AL842" s="17">
        <v>0.1589312073770533</v>
      </c>
      <c r="AM842" s="17">
        <v>0.16535479608928261</v>
      </c>
      <c r="AN842" s="17">
        <v>0.22517540569823399</v>
      </c>
      <c r="AO842" s="17">
        <v>0.15004906943632459</v>
      </c>
      <c r="AP842" s="17">
        <v>0.2235703864669504</v>
      </c>
      <c r="AQ842" s="17">
        <v>0.17002870281534671</v>
      </c>
      <c r="AR842" s="17">
        <v>0.1512595476448228</v>
      </c>
      <c r="AS842" s="17">
        <v>0.23365620658804701</v>
      </c>
      <c r="AT842" s="17">
        <v>0.1240132573667872</v>
      </c>
      <c r="AU842" s="17">
        <v>0.1840386141252349</v>
      </c>
      <c r="AW842" s="17">
        <v>0.19121061180839671</v>
      </c>
      <c r="AX842" s="17">
        <v>0.16328482245403139</v>
      </c>
      <c r="AZ842" s="17">
        <v>0.17438926438800589</v>
      </c>
      <c r="BA842" s="17">
        <v>0.2029539402811377</v>
      </c>
      <c r="BC842" s="17">
        <v>0.191215997368437</v>
      </c>
      <c r="BD842" s="17">
        <v>0.18998095493397929</v>
      </c>
      <c r="BE842" s="17">
        <v>0.16796857388963241</v>
      </c>
      <c r="BF842" s="17">
        <v>0.18147064577763131</v>
      </c>
      <c r="BG842" s="17">
        <v>0.19658433001364381</v>
      </c>
      <c r="BH842" s="17">
        <v>0.13307046264040359</v>
      </c>
      <c r="BI842" s="17">
        <v>0.1801860040709829</v>
      </c>
      <c r="BK842" s="17">
        <v>0.18059782619863449</v>
      </c>
      <c r="BL842" s="17">
        <v>0.20312748556445881</v>
      </c>
      <c r="BM842" s="17">
        <v>0.160255875289852</v>
      </c>
      <c r="BN842" s="17">
        <v>0.20515152815852239</v>
      </c>
      <c r="BO842" s="17">
        <v>0.12870475326210851</v>
      </c>
      <c r="BQ842" s="17">
        <v>0.2010107742591766</v>
      </c>
      <c r="BR842" s="17">
        <v>0.16914566959246821</v>
      </c>
      <c r="BS842" s="17">
        <v>0.19210404962989139</v>
      </c>
      <c r="BT842" s="17">
        <v>0.19158814058559381</v>
      </c>
      <c r="BU842" s="17">
        <v>0.22699817619516269</v>
      </c>
      <c r="BV842" s="17">
        <v>0.17533083814770239</v>
      </c>
      <c r="BW842" s="17">
        <v>0.15581234758448381</v>
      </c>
      <c r="BX842" s="17">
        <v>0.1898301351220506</v>
      </c>
      <c r="BZ842" s="17">
        <v>0.19263691460025131</v>
      </c>
      <c r="CA842" s="17">
        <v>0.151117556080194</v>
      </c>
      <c r="CB842" s="17">
        <v>0.22530402075407061</v>
      </c>
      <c r="CC842" s="17">
        <v>0.23764432730745061</v>
      </c>
      <c r="CD842" s="17">
        <v>0.2184808280265563</v>
      </c>
      <c r="CE842" s="17">
        <v>0.17289409811008249</v>
      </c>
      <c r="CF842" s="17">
        <v>0.1420099788693629</v>
      </c>
      <c r="CG842" s="17">
        <v>0.18279764687531549</v>
      </c>
      <c r="CI842" s="17">
        <v>0.17291035241511879</v>
      </c>
      <c r="CJ842" s="17">
        <v>0.14459100018953</v>
      </c>
      <c r="CK842" s="17">
        <v>0.21129596939468681</v>
      </c>
      <c r="CL842" s="17">
        <v>0.21481527325997729</v>
      </c>
      <c r="CM842" s="17">
        <v>0.1985813443769083</v>
      </c>
      <c r="CN842" s="17">
        <v>0.1838553591392757</v>
      </c>
      <c r="CO842" s="17">
        <v>0.16000730004510769</v>
      </c>
      <c r="CP842" s="17">
        <v>0.22554710303311379</v>
      </c>
    </row>
    <row r="843" spans="2:94" x14ac:dyDescent="0.25">
      <c r="B843" s="14" t="s">
        <v>141</v>
      </c>
      <c r="C843" s="17">
        <v>0.26367164619378908</v>
      </c>
      <c r="D843" s="17">
        <v>0.1953881486658223</v>
      </c>
      <c r="E843" s="17">
        <v>0.31561108805878241</v>
      </c>
      <c r="F843" s="17">
        <v>0.29704484256693042</v>
      </c>
      <c r="G843" s="17">
        <v>0.28033632131582542</v>
      </c>
      <c r="H843" s="17">
        <v>0.24613626378551159</v>
      </c>
      <c r="I843" s="17">
        <v>0.23759233901853979</v>
      </c>
      <c r="K843" s="17">
        <v>0.37642399528798742</v>
      </c>
      <c r="L843" s="17">
        <v>0.156817895193374</v>
      </c>
      <c r="N843" s="17">
        <v>0.30338888158314797</v>
      </c>
      <c r="O843" s="17">
        <v>0.2369538070770088</v>
      </c>
      <c r="P843" s="17">
        <v>0.1858101522085783</v>
      </c>
      <c r="Q843" s="17">
        <v>0.31051387626080718</v>
      </c>
      <c r="R843" s="17">
        <v>0.25868724686156191</v>
      </c>
      <c r="S843" s="17">
        <v>0.2089793170093148</v>
      </c>
      <c r="T843" s="17">
        <v>0.2407868807814654</v>
      </c>
      <c r="U843" s="17">
        <v>0.25708874868630749</v>
      </c>
      <c r="V843" s="17">
        <v>0.31996145821391492</v>
      </c>
      <c r="W843" s="17">
        <v>0.25549919781410269</v>
      </c>
      <c r="X843" s="17">
        <v>0.2142140796212591</v>
      </c>
      <c r="Z843" s="17">
        <v>0.33102031446447161</v>
      </c>
      <c r="AA843" s="17">
        <v>0.27316156350543419</v>
      </c>
      <c r="AB843" s="17">
        <v>0.24337943142118429</v>
      </c>
      <c r="AC843" s="17">
        <v>0.19839107686423271</v>
      </c>
      <c r="AE843" s="17">
        <v>0.14576835263733409</v>
      </c>
      <c r="AF843" s="17">
        <v>0.1972282227088184</v>
      </c>
      <c r="AG843" s="17">
        <v>0.18552470328389489</v>
      </c>
      <c r="AH843" s="17">
        <v>0.16156048470490161</v>
      </c>
      <c r="AI843" s="17">
        <v>0.16854479848570161</v>
      </c>
      <c r="AJ843" s="17">
        <v>0.20926657927713441</v>
      </c>
      <c r="AK843" s="17">
        <v>0.24166584890619769</v>
      </c>
      <c r="AL843" s="17">
        <v>0.27761815880325902</v>
      </c>
      <c r="AM843" s="17">
        <v>0.34578877455344909</v>
      </c>
      <c r="AN843" s="17">
        <v>0.1677584212276913</v>
      </c>
      <c r="AO843" s="17">
        <v>0.40277526582385559</v>
      </c>
      <c r="AP843" s="17">
        <v>0.27298283003347301</v>
      </c>
      <c r="AQ843" s="17">
        <v>0.37553261892844081</v>
      </c>
      <c r="AR843" s="17">
        <v>0.33473118652323858</v>
      </c>
      <c r="AS843" s="17">
        <v>0.29632404889519631</v>
      </c>
      <c r="AT843" s="17">
        <v>0.55626822875089754</v>
      </c>
      <c r="AU843" s="17">
        <v>0.1602328382946431</v>
      </c>
      <c r="AW843" s="17">
        <v>0.2464562295246791</v>
      </c>
      <c r="AX843" s="17">
        <v>0.34130247506780209</v>
      </c>
      <c r="AZ843" s="17">
        <v>0.29854199619004079</v>
      </c>
      <c r="BA843" s="17">
        <v>0.20844900083105269</v>
      </c>
      <c r="BC843" s="17">
        <v>0.19718319634222589</v>
      </c>
      <c r="BD843" s="17">
        <v>0.2387591679544678</v>
      </c>
      <c r="BE843" s="17">
        <v>0.32570207184744943</v>
      </c>
      <c r="BF843" s="17">
        <v>0.32613739338065639</v>
      </c>
      <c r="BG843" s="17">
        <v>0.31784394669569721</v>
      </c>
      <c r="BH843" s="17">
        <v>0.53009475355348501</v>
      </c>
      <c r="BI843" s="17">
        <v>9.7909053306161148E-2</v>
      </c>
      <c r="BK843" s="17">
        <v>0.30747457307039983</v>
      </c>
      <c r="BL843" s="17">
        <v>0.25575488478973629</v>
      </c>
      <c r="BM843" s="17">
        <v>0.23471032131458661</v>
      </c>
      <c r="BN843" s="17">
        <v>0.20067551158157371</v>
      </c>
      <c r="BO843" s="17">
        <v>9.8271208542775462E-2</v>
      </c>
      <c r="BQ843" s="17">
        <v>0.29285794682460597</v>
      </c>
      <c r="BR843" s="17">
        <v>0.32147497310324508</v>
      </c>
      <c r="BS843" s="17">
        <v>0.29725126179545902</v>
      </c>
      <c r="BT843" s="17">
        <v>0.215377190223732</v>
      </c>
      <c r="BU843" s="17">
        <v>0.19790570844279151</v>
      </c>
      <c r="BV843" s="17">
        <v>0.17127170782970019</v>
      </c>
      <c r="BW843" s="17">
        <v>8.4524158828542306E-2</v>
      </c>
      <c r="BX843" s="17">
        <v>0.23780622362033299</v>
      </c>
      <c r="BZ843" s="17">
        <v>0.29685751658800003</v>
      </c>
      <c r="CA843" s="17">
        <v>0.36319310357196127</v>
      </c>
      <c r="CB843" s="17">
        <v>0.22680891054197991</v>
      </c>
      <c r="CC843" s="17">
        <v>0.1698094619433457</v>
      </c>
      <c r="CD843" s="17">
        <v>0.2225557842759901</v>
      </c>
      <c r="CE843" s="17">
        <v>0.2967606814359286</v>
      </c>
      <c r="CF843" s="17">
        <v>5.5385391224043103E-2</v>
      </c>
      <c r="CG843" s="17">
        <v>0.18096788028529021</v>
      </c>
      <c r="CI843" s="17">
        <v>0.33569981841384772</v>
      </c>
      <c r="CJ843" s="17">
        <v>0.40272334285492489</v>
      </c>
      <c r="CK843" s="17">
        <v>0.25327998008890179</v>
      </c>
      <c r="CL843" s="17">
        <v>0.14732895053738959</v>
      </c>
      <c r="CM843" s="17">
        <v>0.2758273253276472</v>
      </c>
      <c r="CN843" s="17">
        <v>6.8786922807546336E-2</v>
      </c>
      <c r="CO843" s="17">
        <v>0.18253904339666879</v>
      </c>
      <c r="CP843" s="17">
        <v>0.18586626762936229</v>
      </c>
    </row>
    <row r="845" spans="2:94" ht="150" x14ac:dyDescent="0.25">
      <c r="B845" s="14" t="s">
        <v>207</v>
      </c>
    </row>
    <row r="846" spans="2:94" x14ac:dyDescent="0.25">
      <c r="B846" s="15" t="s">
        <v>15</v>
      </c>
    </row>
    <row r="847" spans="2:94" x14ac:dyDescent="0.25">
      <c r="B847" s="16" t="s">
        <v>126</v>
      </c>
      <c r="C847" s="17">
        <v>9.370008376023832E-2</v>
      </c>
      <c r="D847" s="17">
        <v>5.313979550222718E-2</v>
      </c>
      <c r="E847" s="17">
        <v>6.0600519406248429E-2</v>
      </c>
      <c r="F847" s="17">
        <v>7.9689893014092725E-2</v>
      </c>
      <c r="G847" s="17">
        <v>8.9182787147599987E-2</v>
      </c>
      <c r="H847" s="17">
        <v>0.110151012100659</v>
      </c>
      <c r="I847" s="17">
        <v>0.15142047239521839</v>
      </c>
      <c r="K847" s="17">
        <v>0.1147325887239749</v>
      </c>
      <c r="L847" s="17">
        <v>7.3624915292541337E-2</v>
      </c>
      <c r="N847" s="17">
        <v>0.13663019603426149</v>
      </c>
      <c r="O847" s="17">
        <v>7.6203682899440559E-2</v>
      </c>
      <c r="P847" s="17">
        <v>9.5669802359121744E-2</v>
      </c>
      <c r="Q847" s="17">
        <v>7.646114533575965E-2</v>
      </c>
      <c r="R847" s="17">
        <v>0.1046859036452813</v>
      </c>
      <c r="S847" s="17">
        <v>7.9660946685173387E-2</v>
      </c>
      <c r="T847" s="17">
        <v>8.6068497547783909E-2</v>
      </c>
      <c r="U847" s="17">
        <v>0.10345888145530149</v>
      </c>
      <c r="V847" s="17">
        <v>7.8169521142951282E-2</v>
      </c>
      <c r="W847" s="17">
        <v>9.8985330838947214E-2</v>
      </c>
      <c r="X847" s="17">
        <v>9.8879854233402315E-2</v>
      </c>
      <c r="Z847" s="17">
        <v>0.1018279690037892</v>
      </c>
      <c r="AA847" s="17">
        <v>9.9577752080986168E-2</v>
      </c>
      <c r="AB847" s="17">
        <v>9.8533265709815118E-2</v>
      </c>
      <c r="AC847" s="17">
        <v>7.5048187105738184E-2</v>
      </c>
      <c r="AE847" s="17">
        <v>6.6103977601072603E-2</v>
      </c>
      <c r="AF847" s="17">
        <v>4.3488921024392543E-2</v>
      </c>
      <c r="AG847" s="17">
        <v>8.1076966004261702E-2</v>
      </c>
      <c r="AH847" s="17">
        <v>5.9210473325560828E-2</v>
      </c>
      <c r="AI847" s="17">
        <v>6.5925767152186329E-2</v>
      </c>
      <c r="AJ847" s="17">
        <v>0.1096482522670577</v>
      </c>
      <c r="AK847" s="17">
        <v>0.1237174687146817</v>
      </c>
      <c r="AL847" s="17">
        <v>9.9016481665369235E-2</v>
      </c>
      <c r="AM847" s="17">
        <v>9.0615140362503455E-2</v>
      </c>
      <c r="AN847" s="17">
        <v>0.1096218956269563</v>
      </c>
      <c r="AO847" s="17">
        <v>7.0500878262894667E-2</v>
      </c>
      <c r="AP847" s="17">
        <v>0.12213386441004739</v>
      </c>
      <c r="AQ847" s="17">
        <v>9.681023649118746E-2</v>
      </c>
      <c r="AR847" s="17">
        <v>0.12746109430945771</v>
      </c>
      <c r="AS847" s="17">
        <v>0.16945917047647571</v>
      </c>
      <c r="AT847" s="17">
        <v>9.4991854067682235E-2</v>
      </c>
      <c r="AU847" s="17">
        <v>6.0433496848936237E-2</v>
      </c>
      <c r="AW847" s="17">
        <v>0.10450777156769429</v>
      </c>
      <c r="AX847" s="17">
        <v>4.8742123235182892E-2</v>
      </c>
      <c r="AZ847" s="17">
        <v>0.1045325852174739</v>
      </c>
      <c r="BA847" s="17">
        <v>7.6545125853921064E-2</v>
      </c>
      <c r="BC847" s="17">
        <v>0.1060491141140915</v>
      </c>
      <c r="BD847" s="17">
        <v>9.4621385541587846E-2</v>
      </c>
      <c r="BE847" s="17">
        <v>0.10756198111634729</v>
      </c>
      <c r="BF847" s="17">
        <v>9.5336742506886785E-2</v>
      </c>
      <c r="BG847" s="17">
        <v>5.149138268643022E-2</v>
      </c>
      <c r="BH847" s="17">
        <v>7.9801041817290599E-2</v>
      </c>
      <c r="BI847" s="17">
        <v>7.9127996992148716E-2</v>
      </c>
      <c r="BK847" s="17">
        <v>7.5206729223779467E-2</v>
      </c>
      <c r="BL847" s="17">
        <v>0.1475690007810585</v>
      </c>
      <c r="BM847" s="17">
        <v>6.410001476834086E-2</v>
      </c>
      <c r="BN847" s="17">
        <v>5.9389615392089798E-2</v>
      </c>
      <c r="BO847" s="17">
        <v>0</v>
      </c>
      <c r="BQ847" s="17">
        <v>0.15747573103487719</v>
      </c>
      <c r="BR847" s="17">
        <v>6.0864361267514787E-2</v>
      </c>
      <c r="BS847" s="17">
        <v>6.2081217534005258E-2</v>
      </c>
      <c r="BT847" s="17">
        <v>3.1360205008182672E-2</v>
      </c>
      <c r="BU847" s="17">
        <v>0.28951207582785121</v>
      </c>
      <c r="BV847" s="17">
        <v>5.4667618749261633E-2</v>
      </c>
      <c r="BW847" s="17">
        <v>6.6661760019127367E-3</v>
      </c>
      <c r="BX847" s="17">
        <v>8.5536880363545911E-2</v>
      </c>
      <c r="BZ847" s="17">
        <v>0.15167139615223449</v>
      </c>
      <c r="CA847" s="17">
        <v>5.9975687077974613E-2</v>
      </c>
      <c r="CB847" s="17">
        <v>4.6379216152674742E-2</v>
      </c>
      <c r="CC847" s="17">
        <v>4.3827251400979761E-2</v>
      </c>
      <c r="CD847" s="17">
        <v>0.1914716420258433</v>
      </c>
      <c r="CE847" s="17">
        <v>9.687694268802817E-2</v>
      </c>
      <c r="CF847" s="17">
        <v>2.640998831441926E-2</v>
      </c>
      <c r="CG847" s="17">
        <v>6.8028373358337835E-2</v>
      </c>
      <c r="CI847" s="17">
        <v>0.11616294013661441</v>
      </c>
      <c r="CJ847" s="17">
        <v>4.6622105122567828E-2</v>
      </c>
      <c r="CK847" s="17">
        <v>3.7806185973543523E-2</v>
      </c>
      <c r="CL847" s="17">
        <v>4.384674273622776E-2</v>
      </c>
      <c r="CM847" s="17">
        <v>0.17518869480625809</v>
      </c>
      <c r="CN847" s="17">
        <v>5.624383563464383E-2</v>
      </c>
      <c r="CO847" s="17">
        <v>4.9293065918341893E-2</v>
      </c>
      <c r="CP847" s="17">
        <v>0.12816138988475259</v>
      </c>
    </row>
    <row r="848" spans="2:94" x14ac:dyDescent="0.25">
      <c r="B848" s="16" t="s">
        <v>127</v>
      </c>
      <c r="C848" s="17">
        <v>0.15235004423939999</v>
      </c>
      <c r="D848" s="17">
        <v>0.1563764941678065</v>
      </c>
      <c r="E848" s="17">
        <v>0.154513035405898</v>
      </c>
      <c r="F848" s="17">
        <v>0.13688672101816071</v>
      </c>
      <c r="G848" s="17">
        <v>0.13385396735823529</v>
      </c>
      <c r="H848" s="17">
        <v>0.16531342510398639</v>
      </c>
      <c r="I848" s="17">
        <v>0.16677330666955709</v>
      </c>
      <c r="K848" s="17">
        <v>0.16913807482394791</v>
      </c>
      <c r="L848" s="17">
        <v>0.13571404616509081</v>
      </c>
      <c r="N848" s="17">
        <v>0.16416583071917409</v>
      </c>
      <c r="O848" s="17">
        <v>0.20487474761651911</v>
      </c>
      <c r="P848" s="17">
        <v>0.14528271496109441</v>
      </c>
      <c r="Q848" s="17">
        <v>0.17147222068143231</v>
      </c>
      <c r="R848" s="17">
        <v>0.1203495946437189</v>
      </c>
      <c r="S848" s="17">
        <v>0.19773909660642841</v>
      </c>
      <c r="T848" s="17">
        <v>0.15215366828692631</v>
      </c>
      <c r="U848" s="17">
        <v>0.14229974038959509</v>
      </c>
      <c r="V848" s="17">
        <v>0.11861348307339629</v>
      </c>
      <c r="W848" s="17">
        <v>0.1308296109538635</v>
      </c>
      <c r="X848" s="17">
        <v>0.16938316755097521</v>
      </c>
      <c r="Z848" s="17">
        <v>0.15924104520824381</v>
      </c>
      <c r="AA848" s="17">
        <v>0.1427153330271955</v>
      </c>
      <c r="AB848" s="17">
        <v>0.16330886429567559</v>
      </c>
      <c r="AC848" s="17">
        <v>0.14627148690594391</v>
      </c>
      <c r="AE848" s="17">
        <v>5.1645222874796538E-2</v>
      </c>
      <c r="AF848" s="17">
        <v>0.1377011443978092</v>
      </c>
      <c r="AG848" s="17">
        <v>0.13707146205574369</v>
      </c>
      <c r="AH848" s="17">
        <v>0.11965827396483369</v>
      </c>
      <c r="AI848" s="17">
        <v>0.15709458314889971</v>
      </c>
      <c r="AJ848" s="17">
        <v>0.1415744124743735</v>
      </c>
      <c r="AK848" s="17">
        <v>0.1915519820223508</v>
      </c>
      <c r="AL848" s="17">
        <v>0.13280354784901219</v>
      </c>
      <c r="AM848" s="17">
        <v>0.17438380749840099</v>
      </c>
      <c r="AN848" s="17">
        <v>0.1736318210722593</v>
      </c>
      <c r="AO848" s="17">
        <v>0.18697477263619949</v>
      </c>
      <c r="AP848" s="17">
        <v>0.16444834154223961</v>
      </c>
      <c r="AQ848" s="17">
        <v>0.15994738397415159</v>
      </c>
      <c r="AR848" s="17">
        <v>0.16822279344234611</v>
      </c>
      <c r="AS848" s="17">
        <v>8.7123146756626579E-2</v>
      </c>
      <c r="AT848" s="17">
        <v>0.14372198854755561</v>
      </c>
      <c r="AU848" s="17">
        <v>9.8284402760265233E-2</v>
      </c>
      <c r="AW848" s="17">
        <v>0.15900116549158161</v>
      </c>
      <c r="AX848" s="17">
        <v>0.12804242141769831</v>
      </c>
      <c r="AZ848" s="17">
        <v>0.16304666054025821</v>
      </c>
      <c r="BA848" s="17">
        <v>0.13541028170111019</v>
      </c>
      <c r="BC848" s="17">
        <v>0.15266543633714141</v>
      </c>
      <c r="BD848" s="17">
        <v>0.1782697096383272</v>
      </c>
      <c r="BE848" s="17">
        <v>0.16144446187770339</v>
      </c>
      <c r="BF848" s="17">
        <v>0.124773032134308</v>
      </c>
      <c r="BG848" s="17">
        <v>0.15889016656703231</v>
      </c>
      <c r="BH848" s="17">
        <v>0.1102557240733579</v>
      </c>
      <c r="BI848" s="17">
        <v>9.9795673673316876E-2</v>
      </c>
      <c r="BK848" s="17">
        <v>0.14587518198101909</v>
      </c>
      <c r="BL848" s="17">
        <v>0.1785344040052709</v>
      </c>
      <c r="BM848" s="17">
        <v>0.12797994262434659</v>
      </c>
      <c r="BN848" s="17">
        <v>0.15292392680452199</v>
      </c>
      <c r="BO848" s="17">
        <v>7.2034294139466687E-2</v>
      </c>
      <c r="BQ848" s="17">
        <v>0.1895968952900719</v>
      </c>
      <c r="BR848" s="17">
        <v>0.12902880332534039</v>
      </c>
      <c r="BS848" s="17">
        <v>0.15453460361234769</v>
      </c>
      <c r="BT848" s="17">
        <v>0.14181132893609319</v>
      </c>
      <c r="BU848" s="17">
        <v>9.3701810168252922E-2</v>
      </c>
      <c r="BV848" s="17">
        <v>0.1313175332052289</v>
      </c>
      <c r="BW848" s="17">
        <v>9.9139211161363108E-2</v>
      </c>
      <c r="BX848" s="17">
        <v>0.16748431608674341</v>
      </c>
      <c r="BZ848" s="17">
        <v>0.1843087869037621</v>
      </c>
      <c r="CA848" s="17">
        <v>0.13858046858404999</v>
      </c>
      <c r="CB848" s="17">
        <v>0.13755987923789489</v>
      </c>
      <c r="CC848" s="17">
        <v>0.13205352705283341</v>
      </c>
      <c r="CD848" s="17">
        <v>0.18371367305796649</v>
      </c>
      <c r="CE848" s="17">
        <v>0.16609618961807451</v>
      </c>
      <c r="CF848" s="17">
        <v>9.6802911156345456E-2</v>
      </c>
      <c r="CG848" s="17">
        <v>0.13756175963626979</v>
      </c>
      <c r="CI848" s="17">
        <v>0.17258393809406669</v>
      </c>
      <c r="CJ848" s="17">
        <v>0.1153877202232764</v>
      </c>
      <c r="CK848" s="17">
        <v>0.15637663188542589</v>
      </c>
      <c r="CL848" s="17">
        <v>0.1171829717252633</v>
      </c>
      <c r="CM848" s="17">
        <v>0.1914804075934689</v>
      </c>
      <c r="CN848" s="17">
        <v>9.4098632067204716E-2</v>
      </c>
      <c r="CO848" s="17">
        <v>0.12832964818359491</v>
      </c>
      <c r="CP848" s="17">
        <v>0.20611230465079131</v>
      </c>
    </row>
    <row r="849" spans="2:94" ht="30" x14ac:dyDescent="0.25">
      <c r="B849" s="16" t="s">
        <v>129</v>
      </c>
      <c r="C849" s="17">
        <v>0.2533930369325309</v>
      </c>
      <c r="D849" s="17">
        <v>0.28827735940666888</v>
      </c>
      <c r="E849" s="17">
        <v>0.26213791767208461</v>
      </c>
      <c r="F849" s="17">
        <v>0.29005385535086181</v>
      </c>
      <c r="G849" s="17">
        <v>0.24562731099045809</v>
      </c>
      <c r="H849" s="17">
        <v>0.24334267264260051</v>
      </c>
      <c r="I849" s="17">
        <v>0.20652583214489131</v>
      </c>
      <c r="K849" s="17">
        <v>0.23168073885783391</v>
      </c>
      <c r="L849" s="17">
        <v>0.27512623863405522</v>
      </c>
      <c r="N849" s="17">
        <v>0.21659447219292849</v>
      </c>
      <c r="O849" s="17">
        <v>0.25246955459839621</v>
      </c>
      <c r="P849" s="17">
        <v>0.27154996511260288</v>
      </c>
      <c r="Q849" s="17">
        <v>0.25780632270906761</v>
      </c>
      <c r="R849" s="17">
        <v>0.25998369545682698</v>
      </c>
      <c r="S849" s="17">
        <v>0.27648028053622392</v>
      </c>
      <c r="T849" s="17">
        <v>0.30974447825605339</v>
      </c>
      <c r="U849" s="17">
        <v>0.25235274157168269</v>
      </c>
      <c r="V849" s="17">
        <v>0.24739206941654679</v>
      </c>
      <c r="W849" s="17">
        <v>0.2488284408392181</v>
      </c>
      <c r="X849" s="17">
        <v>0.21546940353680499</v>
      </c>
      <c r="Z849" s="17">
        <v>0.20960669968409021</v>
      </c>
      <c r="AA849" s="17">
        <v>0.23100678607397129</v>
      </c>
      <c r="AB849" s="17">
        <v>0.28464543779073209</v>
      </c>
      <c r="AC849" s="17">
        <v>0.29440026657270418</v>
      </c>
      <c r="AE849" s="17">
        <v>0.27840349123235247</v>
      </c>
      <c r="AF849" s="17">
        <v>0.29386874077427633</v>
      </c>
      <c r="AG849" s="17">
        <v>0.27741463879952322</v>
      </c>
      <c r="AH849" s="17">
        <v>0.30393112848306642</v>
      </c>
      <c r="AI849" s="17">
        <v>0.27415678415248518</v>
      </c>
      <c r="AJ849" s="17">
        <v>0.28459929522738542</v>
      </c>
      <c r="AK849" s="17">
        <v>0.25654280954742342</v>
      </c>
      <c r="AL849" s="17">
        <v>0.27149356964647597</v>
      </c>
      <c r="AM849" s="17">
        <v>0.28666962103958749</v>
      </c>
      <c r="AN849" s="17">
        <v>0.2032351511065662</v>
      </c>
      <c r="AO849" s="17">
        <v>0.22382611815030409</v>
      </c>
      <c r="AP849" s="17">
        <v>0.2042750417117889</v>
      </c>
      <c r="AQ849" s="17">
        <v>0.2218930625686989</v>
      </c>
      <c r="AR849" s="17">
        <v>0.2009648740051653</v>
      </c>
      <c r="AS849" s="17">
        <v>0.18346104352373491</v>
      </c>
      <c r="AT849" s="17">
        <v>0.18434394397995921</v>
      </c>
      <c r="AU849" s="17">
        <v>0.25275257408127022</v>
      </c>
      <c r="AW849" s="17">
        <v>0.24961815035124871</v>
      </c>
      <c r="AX849" s="17">
        <v>0.26971542298549911</v>
      </c>
      <c r="AZ849" s="17">
        <v>0.25067846503443247</v>
      </c>
      <c r="BA849" s="17">
        <v>0.25769198550220263</v>
      </c>
      <c r="BC849" s="17">
        <v>0.26911093535537911</v>
      </c>
      <c r="BD849" s="17">
        <v>0.27311157911350659</v>
      </c>
      <c r="BE849" s="17">
        <v>0.23060587821057379</v>
      </c>
      <c r="BF849" s="17">
        <v>0.22049383464307221</v>
      </c>
      <c r="BG849" s="17">
        <v>0.240637589242644</v>
      </c>
      <c r="BH849" s="17">
        <v>0.21009552694177769</v>
      </c>
      <c r="BI849" s="17">
        <v>0.31074782141439661</v>
      </c>
      <c r="BK849" s="17">
        <v>0.23517933677156541</v>
      </c>
      <c r="BL849" s="17">
        <v>0.2474582849414434</v>
      </c>
      <c r="BM849" s="17">
        <v>0.27925663117932842</v>
      </c>
      <c r="BN849" s="17">
        <v>0.26517182871532269</v>
      </c>
      <c r="BO849" s="17">
        <v>0.40392760898976621</v>
      </c>
      <c r="BQ849" s="17">
        <v>0.23004198969759271</v>
      </c>
      <c r="BR849" s="17">
        <v>0.2814991948135383</v>
      </c>
      <c r="BS849" s="17">
        <v>0.204354146498123</v>
      </c>
      <c r="BT849" s="17">
        <v>0.32040462164838368</v>
      </c>
      <c r="BU849" s="17">
        <v>0.19925884257338239</v>
      </c>
      <c r="BV849" s="17">
        <v>0.28231859633536149</v>
      </c>
      <c r="BW849" s="17">
        <v>0.28445336196319931</v>
      </c>
      <c r="BX849" s="17">
        <v>0.22536220261723439</v>
      </c>
      <c r="BZ849" s="17">
        <v>0.24007405551029981</v>
      </c>
      <c r="CA849" s="17">
        <v>0.27200698862078909</v>
      </c>
      <c r="CB849" s="17">
        <v>0.21884836591949069</v>
      </c>
      <c r="CC849" s="17">
        <v>0.29254109225179081</v>
      </c>
      <c r="CD849" s="17">
        <v>0.23716104751683681</v>
      </c>
      <c r="CE849" s="17">
        <v>0.21413162763157381</v>
      </c>
      <c r="CF849" s="17">
        <v>0.2489802122515393</v>
      </c>
      <c r="CG849" s="17">
        <v>0.26835971020684718</v>
      </c>
      <c r="CI849" s="17">
        <v>0.2348958128778835</v>
      </c>
      <c r="CJ849" s="17">
        <v>0.24728772974868121</v>
      </c>
      <c r="CK849" s="17">
        <v>0.23535959774206139</v>
      </c>
      <c r="CL849" s="17">
        <v>0.26392786556051828</v>
      </c>
      <c r="CM849" s="17">
        <v>0.23146923511260309</v>
      </c>
      <c r="CN849" s="17">
        <v>0.3186661724431194</v>
      </c>
      <c r="CO849" s="17">
        <v>0.31562601108482818</v>
      </c>
      <c r="CP849" s="17">
        <v>0.25619976220660701</v>
      </c>
    </row>
    <row r="850" spans="2:94" x14ac:dyDescent="0.25">
      <c r="B850" s="16" t="s">
        <v>131</v>
      </c>
      <c r="C850" s="17">
        <v>0.26092252784037889</v>
      </c>
      <c r="D850" s="17">
        <v>0.27701191921517421</v>
      </c>
      <c r="E850" s="17">
        <v>0.25763748902702233</v>
      </c>
      <c r="F850" s="17">
        <v>0.25574083315719132</v>
      </c>
      <c r="G850" s="17">
        <v>0.29206518617073851</v>
      </c>
      <c r="H850" s="17">
        <v>0.25149937726061888</v>
      </c>
      <c r="I850" s="17">
        <v>0.23827087242564321</v>
      </c>
      <c r="K850" s="17">
        <v>0.26638238711513063</v>
      </c>
      <c r="L850" s="17">
        <v>0.25480008752104799</v>
      </c>
      <c r="N850" s="17">
        <v>0.24613866037041909</v>
      </c>
      <c r="O850" s="17">
        <v>0.24127035233059571</v>
      </c>
      <c r="P850" s="17">
        <v>0.2300930981478374</v>
      </c>
      <c r="Q850" s="17">
        <v>0.2742778547527987</v>
      </c>
      <c r="R850" s="17">
        <v>0.27168161285886883</v>
      </c>
      <c r="S850" s="17">
        <v>0.24814001740903369</v>
      </c>
      <c r="T850" s="17">
        <v>0.22416333636706501</v>
      </c>
      <c r="U850" s="17">
        <v>0.2398445591905333</v>
      </c>
      <c r="V850" s="17">
        <v>0.27514804453983072</v>
      </c>
      <c r="W850" s="17">
        <v>0.29986791486300091</v>
      </c>
      <c r="X850" s="17">
        <v>0.26610089194879399</v>
      </c>
      <c r="Z850" s="17">
        <v>0.29266910501345778</v>
      </c>
      <c r="AA850" s="17">
        <v>0.26278125117677131</v>
      </c>
      <c r="AB850" s="17">
        <v>0.25522397720896772</v>
      </c>
      <c r="AC850" s="17">
        <v>0.23106800230757241</v>
      </c>
      <c r="AE850" s="17">
        <v>0.21773210598159981</v>
      </c>
      <c r="AF850" s="17">
        <v>0.19370835463445901</v>
      </c>
      <c r="AG850" s="17">
        <v>0.25690267984270149</v>
      </c>
      <c r="AH850" s="17">
        <v>0.22346944690160381</v>
      </c>
      <c r="AI850" s="17">
        <v>0.28376791454000849</v>
      </c>
      <c r="AJ850" s="17">
        <v>0.25391050961217371</v>
      </c>
      <c r="AK850" s="17">
        <v>0.241281679892245</v>
      </c>
      <c r="AL850" s="17">
        <v>0.25571188085957502</v>
      </c>
      <c r="AM850" s="17">
        <v>0.26362098415100887</v>
      </c>
      <c r="AN850" s="17">
        <v>0.31792657860656948</v>
      </c>
      <c r="AO850" s="17">
        <v>0.2854264515190027</v>
      </c>
      <c r="AP850" s="17">
        <v>0.26709483777471882</v>
      </c>
      <c r="AQ850" s="17">
        <v>0.2471170456357028</v>
      </c>
      <c r="AR850" s="17">
        <v>0.23714111358806431</v>
      </c>
      <c r="AS850" s="17">
        <v>0.28868257721463642</v>
      </c>
      <c r="AT850" s="17">
        <v>0.31166784415521109</v>
      </c>
      <c r="AU850" s="17">
        <v>0.2429779647449159</v>
      </c>
      <c r="AW850" s="17">
        <v>0.2600422810000334</v>
      </c>
      <c r="AX850" s="17">
        <v>0.26792713175617161</v>
      </c>
      <c r="AZ850" s="17">
        <v>0.24962918566000719</v>
      </c>
      <c r="BA850" s="17">
        <v>0.2788072990071076</v>
      </c>
      <c r="BC850" s="17">
        <v>0.2344689059970036</v>
      </c>
      <c r="BD850" s="17">
        <v>0.24753991841579329</v>
      </c>
      <c r="BE850" s="17">
        <v>0.26337502839735832</v>
      </c>
      <c r="BF850" s="17">
        <v>0.3055336850753006</v>
      </c>
      <c r="BG850" s="17">
        <v>0.29791202677698991</v>
      </c>
      <c r="BH850" s="17">
        <v>0.38657905004008758</v>
      </c>
      <c r="BI850" s="17">
        <v>0.1230851181842153</v>
      </c>
      <c r="BK850" s="17">
        <v>0.30200885599559257</v>
      </c>
      <c r="BL850" s="17">
        <v>0.2177667640428696</v>
      </c>
      <c r="BM850" s="17">
        <v>0.265050710663296</v>
      </c>
      <c r="BN850" s="17">
        <v>0.26598037823230758</v>
      </c>
      <c r="BO850" s="17">
        <v>0.12987135009515671</v>
      </c>
      <c r="BQ850" s="17">
        <v>0.21353702166820521</v>
      </c>
      <c r="BR850" s="17">
        <v>0.31145562873630822</v>
      </c>
      <c r="BS850" s="17">
        <v>0.33712565319678622</v>
      </c>
      <c r="BT850" s="17">
        <v>0.32601376630172851</v>
      </c>
      <c r="BU850" s="17">
        <v>0.17882520616221809</v>
      </c>
      <c r="BV850" s="17">
        <v>0.2421317319447637</v>
      </c>
      <c r="BW850" s="17">
        <v>0.14307963200670179</v>
      </c>
      <c r="BX850" s="17">
        <v>0.26572652031482452</v>
      </c>
      <c r="BZ850" s="17">
        <v>0.23191782026042829</v>
      </c>
      <c r="CA850" s="17">
        <v>0.29424414335146509</v>
      </c>
      <c r="CB850" s="17">
        <v>0.3418394660302404</v>
      </c>
      <c r="CC850" s="17">
        <v>0.31532589843671388</v>
      </c>
      <c r="CD850" s="17">
        <v>0.200575227773855</v>
      </c>
      <c r="CE850" s="17">
        <v>0.25576647509532952</v>
      </c>
      <c r="CF850" s="17">
        <v>0.1879953081078001</v>
      </c>
      <c r="CG850" s="17">
        <v>0.23894935045373061</v>
      </c>
      <c r="CI850" s="17">
        <v>0.26035645013199482</v>
      </c>
      <c r="CJ850" s="17">
        <v>0.33659332276173498</v>
      </c>
      <c r="CK850" s="17">
        <v>0.32578672074062742</v>
      </c>
      <c r="CL850" s="17">
        <v>0.3296565785062216</v>
      </c>
      <c r="CM850" s="17">
        <v>0.20122342542504701</v>
      </c>
      <c r="CN850" s="17">
        <v>0.20163513895555329</v>
      </c>
      <c r="CO850" s="17">
        <v>0.20994926955774271</v>
      </c>
      <c r="CP850" s="17">
        <v>0.19289533850183341</v>
      </c>
    </row>
    <row r="851" spans="2:94" x14ac:dyDescent="0.25">
      <c r="B851" s="16" t="s">
        <v>132</v>
      </c>
      <c r="C851" s="17">
        <v>0.14781195227841229</v>
      </c>
      <c r="D851" s="17">
        <v>0.13105150429307641</v>
      </c>
      <c r="E851" s="17">
        <v>0.1661867107460625</v>
      </c>
      <c r="F851" s="17">
        <v>0.1242899416014709</v>
      </c>
      <c r="G851" s="17">
        <v>0.119870651217254</v>
      </c>
      <c r="H851" s="17">
        <v>0.16202247724771429</v>
      </c>
      <c r="I851" s="17">
        <v>0.17610912906132811</v>
      </c>
      <c r="K851" s="17">
        <v>0.16631247364166249</v>
      </c>
      <c r="L851" s="17">
        <v>0.1293195352438653</v>
      </c>
      <c r="N851" s="17">
        <v>0.155947207426476</v>
      </c>
      <c r="O851" s="17">
        <v>0.11205203218377741</v>
      </c>
      <c r="P851" s="17">
        <v>0.14638392458536281</v>
      </c>
      <c r="Q851" s="17">
        <v>0.1430344703366678</v>
      </c>
      <c r="R851" s="17">
        <v>0.16638673214366881</v>
      </c>
      <c r="S851" s="17">
        <v>0.1340600188722422</v>
      </c>
      <c r="T851" s="17">
        <v>0.13635413038059199</v>
      </c>
      <c r="U851" s="17">
        <v>0.134612318922849</v>
      </c>
      <c r="V851" s="17">
        <v>0.18934002055143151</v>
      </c>
      <c r="W851" s="17">
        <v>0.12645800488850689</v>
      </c>
      <c r="X851" s="17">
        <v>0.15529576269772399</v>
      </c>
      <c r="Z851" s="17">
        <v>0.182800515382611</v>
      </c>
      <c r="AA851" s="17">
        <v>0.16376011417109551</v>
      </c>
      <c r="AB851" s="17">
        <v>0.116706108104632</v>
      </c>
      <c r="AC851" s="17">
        <v>0.12088077249741359</v>
      </c>
      <c r="AE851" s="17">
        <v>0.17828796588471621</v>
      </c>
      <c r="AF851" s="17">
        <v>0.15987243951353619</v>
      </c>
      <c r="AG851" s="17">
        <v>0.1460454948763269</v>
      </c>
      <c r="AH851" s="17">
        <v>0.14023998195556359</v>
      </c>
      <c r="AI851" s="17">
        <v>0.1192023148958518</v>
      </c>
      <c r="AJ851" s="17">
        <v>0.11425510220241571</v>
      </c>
      <c r="AK851" s="17">
        <v>0.1195725781390949</v>
      </c>
      <c r="AL851" s="17">
        <v>0.1520936193944879</v>
      </c>
      <c r="AM851" s="17">
        <v>0.12839426264981049</v>
      </c>
      <c r="AN851" s="17">
        <v>0.12988617316560591</v>
      </c>
      <c r="AO851" s="17">
        <v>0.16606011562789719</v>
      </c>
      <c r="AP851" s="17">
        <v>0.16445401977540181</v>
      </c>
      <c r="AQ851" s="17">
        <v>0.22629853522767521</v>
      </c>
      <c r="AR851" s="17">
        <v>0.1828525009478888</v>
      </c>
      <c r="AS851" s="17">
        <v>0.23254703840688359</v>
      </c>
      <c r="AT851" s="17">
        <v>0.1989100995230039</v>
      </c>
      <c r="AU851" s="17">
        <v>0.12541108773404</v>
      </c>
      <c r="AW851" s="17">
        <v>0.13857203511498861</v>
      </c>
      <c r="AX851" s="17">
        <v>0.18906506645721871</v>
      </c>
      <c r="AZ851" s="17">
        <v>0.1450980648913664</v>
      </c>
      <c r="BA851" s="17">
        <v>0.15210981681792371</v>
      </c>
      <c r="BC851" s="17">
        <v>0.12586945301854549</v>
      </c>
      <c r="BD851" s="17">
        <v>0.1170311135258633</v>
      </c>
      <c r="BE851" s="17">
        <v>0.15625294975729129</v>
      </c>
      <c r="BF851" s="17">
        <v>0.17929567566525939</v>
      </c>
      <c r="BG851" s="17">
        <v>0.20802632032609811</v>
      </c>
      <c r="BH851" s="17">
        <v>0.18160271798312189</v>
      </c>
      <c r="BI851" s="17">
        <v>0.12727742326074801</v>
      </c>
      <c r="BK851" s="17">
        <v>0.16988722824845329</v>
      </c>
      <c r="BL851" s="17">
        <v>0.14893552613730041</v>
      </c>
      <c r="BM851" s="17">
        <v>0.10998650968799729</v>
      </c>
      <c r="BN851" s="17">
        <v>0.14893611788403049</v>
      </c>
      <c r="BO851" s="17">
        <v>3.6789633479346953E-2</v>
      </c>
      <c r="BQ851" s="17">
        <v>0.1548205038337124</v>
      </c>
      <c r="BR851" s="17">
        <v>0.14909370716229139</v>
      </c>
      <c r="BS851" s="17">
        <v>0.1882186967968133</v>
      </c>
      <c r="BT851" s="17">
        <v>0.12478276188841909</v>
      </c>
      <c r="BU851" s="17">
        <v>0.19008668711841439</v>
      </c>
      <c r="BV851" s="17">
        <v>0.10494634875661241</v>
      </c>
      <c r="BW851" s="17">
        <v>0.1146376904146085</v>
      </c>
      <c r="BX851" s="17">
        <v>0.16294658848128121</v>
      </c>
      <c r="BZ851" s="17">
        <v>0.15017210007796669</v>
      </c>
      <c r="CA851" s="17">
        <v>0.16102142443487449</v>
      </c>
      <c r="CB851" s="17">
        <v>0.19527529725551521</v>
      </c>
      <c r="CC851" s="17">
        <v>0.15778790159599521</v>
      </c>
      <c r="CD851" s="17">
        <v>0.13117395673789919</v>
      </c>
      <c r="CE851" s="17">
        <v>0.20977669053439479</v>
      </c>
      <c r="CF851" s="17">
        <v>5.3548947418741707E-2</v>
      </c>
      <c r="CG851" s="17">
        <v>0.10953946573782861</v>
      </c>
      <c r="CI851" s="17">
        <v>0.15919690669138101</v>
      </c>
      <c r="CJ851" s="17">
        <v>0.18638506799174279</v>
      </c>
      <c r="CK851" s="17">
        <v>0.17300499329871841</v>
      </c>
      <c r="CL851" s="17">
        <v>0.15892231588630981</v>
      </c>
      <c r="CM851" s="17">
        <v>0.13827202505293509</v>
      </c>
      <c r="CN851" s="17">
        <v>6.1763928306482661E-2</v>
      </c>
      <c r="CO851" s="17">
        <v>9.8664709693065761E-2</v>
      </c>
      <c r="CP851" s="17">
        <v>0.147621316814771</v>
      </c>
    </row>
    <row r="852" spans="2:94" x14ac:dyDescent="0.25">
      <c r="B852" s="16" t="s">
        <v>85</v>
      </c>
      <c r="C852" s="17">
        <v>9.1822354949039536E-2</v>
      </c>
      <c r="D852" s="17">
        <v>9.4142927415046943E-2</v>
      </c>
      <c r="E852" s="17">
        <v>9.8924327742684268E-2</v>
      </c>
      <c r="F852" s="17">
        <v>0.11333875585822251</v>
      </c>
      <c r="G852" s="17">
        <v>0.1194000971157143</v>
      </c>
      <c r="H852" s="17">
        <v>6.7671035644420799E-2</v>
      </c>
      <c r="I852" s="17">
        <v>6.0900387303362002E-2</v>
      </c>
      <c r="K852" s="17">
        <v>5.1753736837450097E-2</v>
      </c>
      <c r="L852" s="17">
        <v>0.1314151771433994</v>
      </c>
      <c r="N852" s="17">
        <v>8.0523633256740557E-2</v>
      </c>
      <c r="O852" s="17">
        <v>0.11312963037127111</v>
      </c>
      <c r="P852" s="17">
        <v>0.1110204948339808</v>
      </c>
      <c r="Q852" s="17">
        <v>7.6947986184274134E-2</v>
      </c>
      <c r="R852" s="17">
        <v>7.6912461251635131E-2</v>
      </c>
      <c r="S852" s="17">
        <v>6.3919639890898439E-2</v>
      </c>
      <c r="T852" s="17">
        <v>9.1515889161579447E-2</v>
      </c>
      <c r="U852" s="17">
        <v>0.1274317584700386</v>
      </c>
      <c r="V852" s="17">
        <v>9.1336861275843312E-2</v>
      </c>
      <c r="W852" s="17">
        <v>9.5030697616463433E-2</v>
      </c>
      <c r="X852" s="17">
        <v>9.4870920032299189E-2</v>
      </c>
      <c r="Z852" s="17">
        <v>5.3854665707808037E-2</v>
      </c>
      <c r="AA852" s="17">
        <v>0.10015876346998021</v>
      </c>
      <c r="AB852" s="17">
        <v>8.1582346890177612E-2</v>
      </c>
      <c r="AC852" s="17">
        <v>0.13233128461062771</v>
      </c>
      <c r="AE852" s="17">
        <v>0.20782723642546269</v>
      </c>
      <c r="AF852" s="17">
        <v>0.17136039965552649</v>
      </c>
      <c r="AG852" s="17">
        <v>0.1014887584214431</v>
      </c>
      <c r="AH852" s="17">
        <v>0.15349069536937171</v>
      </c>
      <c r="AI852" s="17">
        <v>9.9852636110568299E-2</v>
      </c>
      <c r="AJ852" s="17">
        <v>9.6012428216594087E-2</v>
      </c>
      <c r="AK852" s="17">
        <v>6.7333481684204194E-2</v>
      </c>
      <c r="AL852" s="17">
        <v>8.8880900585079428E-2</v>
      </c>
      <c r="AM852" s="17">
        <v>5.6316184298688773E-2</v>
      </c>
      <c r="AN852" s="17">
        <v>6.5698380422042874E-2</v>
      </c>
      <c r="AO852" s="17">
        <v>6.7211663803701818E-2</v>
      </c>
      <c r="AP852" s="17">
        <v>7.7593894785803363E-2</v>
      </c>
      <c r="AQ852" s="17">
        <v>4.7933736102584279E-2</v>
      </c>
      <c r="AR852" s="17">
        <v>8.3357623707077833E-2</v>
      </c>
      <c r="AS852" s="17">
        <v>3.8727023621642917E-2</v>
      </c>
      <c r="AT852" s="17">
        <v>6.636426972658796E-2</v>
      </c>
      <c r="AU852" s="17">
        <v>0.22014047383057239</v>
      </c>
      <c r="AW852" s="17">
        <v>8.8258596474453402E-2</v>
      </c>
      <c r="AX852" s="17">
        <v>9.6507834148229457E-2</v>
      </c>
      <c r="AZ852" s="17">
        <v>8.7015038656461763E-2</v>
      </c>
      <c r="BA852" s="17">
        <v>9.943549111773485E-2</v>
      </c>
      <c r="BC852" s="17">
        <v>0.11183615517783881</v>
      </c>
      <c r="BD852" s="17">
        <v>8.9426293764921852E-2</v>
      </c>
      <c r="BE852" s="17">
        <v>8.0759700640725962E-2</v>
      </c>
      <c r="BF852" s="17">
        <v>7.4567029975173088E-2</v>
      </c>
      <c r="BG852" s="17">
        <v>4.3042514400805552E-2</v>
      </c>
      <c r="BH852" s="17">
        <v>3.1665939144364323E-2</v>
      </c>
      <c r="BI852" s="17">
        <v>0.25996596647517439</v>
      </c>
      <c r="BK852" s="17">
        <v>7.1842667779590141E-2</v>
      </c>
      <c r="BL852" s="17">
        <v>5.9736020092057231E-2</v>
      </c>
      <c r="BM852" s="17">
        <v>0.1536261910766909</v>
      </c>
      <c r="BN852" s="17">
        <v>0.10759813297172729</v>
      </c>
      <c r="BO852" s="17">
        <v>0.35737711329626332</v>
      </c>
      <c r="BQ852" s="17">
        <v>5.4527858475540578E-2</v>
      </c>
      <c r="BR852" s="17">
        <v>6.805830469500683E-2</v>
      </c>
      <c r="BS852" s="17">
        <v>5.3685682361924433E-2</v>
      </c>
      <c r="BT852" s="17">
        <v>5.5627316217192871E-2</v>
      </c>
      <c r="BU852" s="17">
        <v>4.8615378149881233E-2</v>
      </c>
      <c r="BV852" s="17">
        <v>0.1846181710087719</v>
      </c>
      <c r="BW852" s="17">
        <v>0.35202392845221447</v>
      </c>
      <c r="BX852" s="17">
        <v>9.2943492136370459E-2</v>
      </c>
      <c r="BZ852" s="17">
        <v>4.1855841095308523E-2</v>
      </c>
      <c r="CA852" s="17">
        <v>7.4171287930846638E-2</v>
      </c>
      <c r="CB852" s="17">
        <v>6.0097775404183998E-2</v>
      </c>
      <c r="CC852" s="17">
        <v>5.84643292616868E-2</v>
      </c>
      <c r="CD852" s="17">
        <v>5.5904452887599161E-2</v>
      </c>
      <c r="CE852" s="17">
        <v>5.7352074432599258E-2</v>
      </c>
      <c r="CF852" s="17">
        <v>0.38626263275115402</v>
      </c>
      <c r="CG852" s="17">
        <v>0.17756134060698589</v>
      </c>
      <c r="CI852" s="17">
        <v>5.680395206805957E-2</v>
      </c>
      <c r="CJ852" s="17">
        <v>6.7724054151996754E-2</v>
      </c>
      <c r="CK852" s="17">
        <v>7.166587035962331E-2</v>
      </c>
      <c r="CL852" s="17">
        <v>8.646352558545925E-2</v>
      </c>
      <c r="CM852" s="17">
        <v>6.2366212009687678E-2</v>
      </c>
      <c r="CN852" s="17">
        <v>0.26759229259299577</v>
      </c>
      <c r="CO852" s="17">
        <v>0.19813729556242629</v>
      </c>
      <c r="CP852" s="17">
        <v>6.9009887941244505E-2</v>
      </c>
    </row>
    <row r="853" spans="2:94" x14ac:dyDescent="0.25">
      <c r="B853" s="14" t="s">
        <v>139</v>
      </c>
      <c r="C853" s="17">
        <v>0.40873448011879132</v>
      </c>
      <c r="D853" s="17">
        <v>0.40806342350825048</v>
      </c>
      <c r="E853" s="17">
        <v>0.42382419977308478</v>
      </c>
      <c r="F853" s="17">
        <v>0.3800307747586622</v>
      </c>
      <c r="G853" s="17">
        <v>0.41193583738799239</v>
      </c>
      <c r="H853" s="17">
        <v>0.41352185450833312</v>
      </c>
      <c r="I853" s="17">
        <v>0.41438000148697129</v>
      </c>
      <c r="K853" s="17">
        <v>0.43269486075679309</v>
      </c>
      <c r="L853" s="17">
        <v>0.38411962276491329</v>
      </c>
      <c r="N853" s="17">
        <v>0.40208586779689498</v>
      </c>
      <c r="O853" s="17">
        <v>0.35332238451437309</v>
      </c>
      <c r="P853" s="17">
        <v>0.37647702273320027</v>
      </c>
      <c r="Q853" s="17">
        <v>0.41731232508946647</v>
      </c>
      <c r="R853" s="17">
        <v>0.43806834500253761</v>
      </c>
      <c r="S853" s="17">
        <v>0.38220003628127602</v>
      </c>
      <c r="T853" s="17">
        <v>0.36051746674765689</v>
      </c>
      <c r="U853" s="17">
        <v>0.37445687811338219</v>
      </c>
      <c r="V853" s="17">
        <v>0.46448806509126223</v>
      </c>
      <c r="W853" s="17">
        <v>0.4263259197515078</v>
      </c>
      <c r="X853" s="17">
        <v>0.42139665464651799</v>
      </c>
      <c r="Z853" s="17">
        <v>0.47546962039606883</v>
      </c>
      <c r="AA853" s="17">
        <v>0.4265413653478668</v>
      </c>
      <c r="AB853" s="17">
        <v>0.37193008531359972</v>
      </c>
      <c r="AC853" s="17">
        <v>0.35194877480498599</v>
      </c>
      <c r="AE853" s="17">
        <v>0.39602007186631588</v>
      </c>
      <c r="AF853" s="17">
        <v>0.35358079414799531</v>
      </c>
      <c r="AG853" s="17">
        <v>0.40294817471902838</v>
      </c>
      <c r="AH853" s="17">
        <v>0.36370942885716728</v>
      </c>
      <c r="AI853" s="17">
        <v>0.40297022943586042</v>
      </c>
      <c r="AJ853" s="17">
        <v>0.3681656118145894</v>
      </c>
      <c r="AK853" s="17">
        <v>0.36085425803133991</v>
      </c>
      <c r="AL853" s="17">
        <v>0.40780550025406292</v>
      </c>
      <c r="AM853" s="17">
        <v>0.39201524680081951</v>
      </c>
      <c r="AN853" s="17">
        <v>0.44781275177217539</v>
      </c>
      <c r="AO853" s="17">
        <v>0.45148656714689989</v>
      </c>
      <c r="AP853" s="17">
        <v>0.43154885755012062</v>
      </c>
      <c r="AQ853" s="17">
        <v>0.47341558086337798</v>
      </c>
      <c r="AR853" s="17">
        <v>0.41999361453595307</v>
      </c>
      <c r="AS853" s="17">
        <v>0.52122961562151993</v>
      </c>
      <c r="AT853" s="17">
        <v>0.51057794367821507</v>
      </c>
      <c r="AU853" s="17">
        <v>0.36838905247895593</v>
      </c>
      <c r="AW853" s="17">
        <v>0.39861431611502202</v>
      </c>
      <c r="AX853" s="17">
        <v>0.45699219821339032</v>
      </c>
      <c r="AZ853" s="17">
        <v>0.39472725055137359</v>
      </c>
      <c r="BA853" s="17">
        <v>0.43091711582503128</v>
      </c>
      <c r="BC853" s="17">
        <v>0.36033835901554911</v>
      </c>
      <c r="BD853" s="17">
        <v>0.36457103194165658</v>
      </c>
      <c r="BE853" s="17">
        <v>0.41962797815464969</v>
      </c>
      <c r="BF853" s="17">
        <v>0.48482936074055988</v>
      </c>
      <c r="BG853" s="17">
        <v>0.50593834710308794</v>
      </c>
      <c r="BH853" s="17">
        <v>0.56818176802320952</v>
      </c>
      <c r="BI853" s="17">
        <v>0.25036254144496328</v>
      </c>
      <c r="BK853" s="17">
        <v>0.47189608424404589</v>
      </c>
      <c r="BL853" s="17">
        <v>0.36670229018016998</v>
      </c>
      <c r="BM853" s="17">
        <v>0.37503722035129328</v>
      </c>
      <c r="BN853" s="17">
        <v>0.41491649611633807</v>
      </c>
      <c r="BO853" s="17">
        <v>0.16666098357450371</v>
      </c>
      <c r="BQ853" s="17">
        <v>0.36835752550191758</v>
      </c>
      <c r="BR853" s="17">
        <v>0.46054933589859959</v>
      </c>
      <c r="BS853" s="17">
        <v>0.52534434999359947</v>
      </c>
      <c r="BT853" s="17">
        <v>0.45079652819014748</v>
      </c>
      <c r="BU853" s="17">
        <v>0.36891189328063262</v>
      </c>
      <c r="BV853" s="17">
        <v>0.34707808070137619</v>
      </c>
      <c r="BW853" s="17">
        <v>0.25771732242131029</v>
      </c>
      <c r="BX853" s="17">
        <v>0.42867310879610582</v>
      </c>
      <c r="BZ853" s="17">
        <v>0.38208992033839512</v>
      </c>
      <c r="CA853" s="17">
        <v>0.45526556778633948</v>
      </c>
      <c r="CB853" s="17">
        <v>0.53711476328575558</v>
      </c>
      <c r="CC853" s="17">
        <v>0.4731138000327092</v>
      </c>
      <c r="CD853" s="17">
        <v>0.33174918451175428</v>
      </c>
      <c r="CE853" s="17">
        <v>0.46554316562972431</v>
      </c>
      <c r="CF853" s="17">
        <v>0.24154425552654191</v>
      </c>
      <c r="CG853" s="17">
        <v>0.34848881619155908</v>
      </c>
      <c r="CI853" s="17">
        <v>0.41955335682337591</v>
      </c>
      <c r="CJ853" s="17">
        <v>0.52297839075347785</v>
      </c>
      <c r="CK853" s="17">
        <v>0.49879171403934569</v>
      </c>
      <c r="CL853" s="17">
        <v>0.48857889439253138</v>
      </c>
      <c r="CM853" s="17">
        <v>0.33949545047798207</v>
      </c>
      <c r="CN853" s="17">
        <v>0.26339906726203599</v>
      </c>
      <c r="CO853" s="17">
        <v>0.30861397925080852</v>
      </c>
      <c r="CP853" s="17">
        <v>0.34051665531660441</v>
      </c>
    </row>
    <row r="854" spans="2:94" x14ac:dyDescent="0.25">
      <c r="B854" s="14" t="s">
        <v>140</v>
      </c>
      <c r="C854" s="17">
        <v>0.2460501279996383</v>
      </c>
      <c r="D854" s="17">
        <v>0.20951628967003369</v>
      </c>
      <c r="E854" s="17">
        <v>0.21511355481214639</v>
      </c>
      <c r="F854" s="17">
        <v>0.21657661403225351</v>
      </c>
      <c r="G854" s="17">
        <v>0.22303675450583529</v>
      </c>
      <c r="H854" s="17">
        <v>0.27546443720464542</v>
      </c>
      <c r="I854" s="17">
        <v>0.31819377906477542</v>
      </c>
      <c r="K854" s="17">
        <v>0.2838706635479229</v>
      </c>
      <c r="L854" s="17">
        <v>0.20933896145763209</v>
      </c>
      <c r="N854" s="17">
        <v>0.3007960267534357</v>
      </c>
      <c r="O854" s="17">
        <v>0.2810784305159596</v>
      </c>
      <c r="P854" s="17">
        <v>0.24095251732021619</v>
      </c>
      <c r="Q854" s="17">
        <v>0.2479333660171919</v>
      </c>
      <c r="R854" s="17">
        <v>0.2250354982890003</v>
      </c>
      <c r="S854" s="17">
        <v>0.27740004329160167</v>
      </c>
      <c r="T854" s="17">
        <v>0.2382221658347102</v>
      </c>
      <c r="U854" s="17">
        <v>0.2457586218448965</v>
      </c>
      <c r="V854" s="17">
        <v>0.19678300421634759</v>
      </c>
      <c r="W854" s="17">
        <v>0.2298149417928107</v>
      </c>
      <c r="X854" s="17">
        <v>0.26826302178437761</v>
      </c>
      <c r="Z854" s="17">
        <v>0.26106901421203288</v>
      </c>
      <c r="AA854" s="17">
        <v>0.2422930851081817</v>
      </c>
      <c r="AB854" s="17">
        <v>0.26184213000549073</v>
      </c>
      <c r="AC854" s="17">
        <v>0.22131967401168209</v>
      </c>
      <c r="AE854" s="17">
        <v>0.11774920047586911</v>
      </c>
      <c r="AF854" s="17">
        <v>0.1811900654222017</v>
      </c>
      <c r="AG854" s="17">
        <v>0.21814842806000539</v>
      </c>
      <c r="AH854" s="17">
        <v>0.17886874729039451</v>
      </c>
      <c r="AI854" s="17">
        <v>0.223020350301086</v>
      </c>
      <c r="AJ854" s="17">
        <v>0.25122266474143118</v>
      </c>
      <c r="AK854" s="17">
        <v>0.3152694507370325</v>
      </c>
      <c r="AL854" s="17">
        <v>0.23182002951438149</v>
      </c>
      <c r="AM854" s="17">
        <v>0.26499894786090439</v>
      </c>
      <c r="AN854" s="17">
        <v>0.28325371669921562</v>
      </c>
      <c r="AO854" s="17">
        <v>0.25747565089909408</v>
      </c>
      <c r="AP854" s="17">
        <v>0.28658220595228701</v>
      </c>
      <c r="AQ854" s="17">
        <v>0.25675762046533912</v>
      </c>
      <c r="AR854" s="17">
        <v>0.29568388775180382</v>
      </c>
      <c r="AS854" s="17">
        <v>0.25658231723310232</v>
      </c>
      <c r="AT854" s="17">
        <v>0.23871384261523779</v>
      </c>
      <c r="AU854" s="17">
        <v>0.15871789960920149</v>
      </c>
      <c r="AW854" s="17">
        <v>0.26350893705927592</v>
      </c>
      <c r="AX854" s="17">
        <v>0.17678454465288121</v>
      </c>
      <c r="AZ854" s="17">
        <v>0.26757924575773212</v>
      </c>
      <c r="BA854" s="17">
        <v>0.21195540755503131</v>
      </c>
      <c r="BC854" s="17">
        <v>0.25871455045123293</v>
      </c>
      <c r="BD854" s="17">
        <v>0.272891095179915</v>
      </c>
      <c r="BE854" s="17">
        <v>0.26900644299405069</v>
      </c>
      <c r="BF854" s="17">
        <v>0.2201097746411948</v>
      </c>
      <c r="BG854" s="17">
        <v>0.2103815492534625</v>
      </c>
      <c r="BH854" s="17">
        <v>0.19005676589064849</v>
      </c>
      <c r="BI854" s="17">
        <v>0.17892367066546561</v>
      </c>
      <c r="BK854" s="17">
        <v>0.22108191120479859</v>
      </c>
      <c r="BL854" s="17">
        <v>0.32610340478632938</v>
      </c>
      <c r="BM854" s="17">
        <v>0.19207995739268749</v>
      </c>
      <c r="BN854" s="17">
        <v>0.21231354219661189</v>
      </c>
      <c r="BO854" s="17">
        <v>7.2034294139466687E-2</v>
      </c>
      <c r="BQ854" s="17">
        <v>0.34707262632494917</v>
      </c>
      <c r="BR854" s="17">
        <v>0.18989316459285521</v>
      </c>
      <c r="BS854" s="17">
        <v>0.216615821146353</v>
      </c>
      <c r="BT854" s="17">
        <v>0.1731715339442759</v>
      </c>
      <c r="BU854" s="17">
        <v>0.38321388599610412</v>
      </c>
      <c r="BV854" s="17">
        <v>0.1859851519544905</v>
      </c>
      <c r="BW854" s="17">
        <v>0.1058053871632758</v>
      </c>
      <c r="BX854" s="17">
        <v>0.25302119645028931</v>
      </c>
      <c r="BZ854" s="17">
        <v>0.33598018305599658</v>
      </c>
      <c r="CA854" s="17">
        <v>0.19855615566202461</v>
      </c>
      <c r="CB854" s="17">
        <v>0.18393909539056971</v>
      </c>
      <c r="CC854" s="17">
        <v>0.1758807784538132</v>
      </c>
      <c r="CD854" s="17">
        <v>0.37518531508380981</v>
      </c>
      <c r="CE854" s="17">
        <v>0.26297313230610259</v>
      </c>
      <c r="CF854" s="17">
        <v>0.12321289947076471</v>
      </c>
      <c r="CG854" s="17">
        <v>0.20559013299460771</v>
      </c>
      <c r="CI854" s="17">
        <v>0.28874687823068113</v>
      </c>
      <c r="CJ854" s="17">
        <v>0.16200982534584421</v>
      </c>
      <c r="CK854" s="17">
        <v>0.19418281785896949</v>
      </c>
      <c r="CL854" s="17">
        <v>0.16102971446149111</v>
      </c>
      <c r="CM854" s="17">
        <v>0.36666910239972711</v>
      </c>
      <c r="CN854" s="17">
        <v>0.15034246770184859</v>
      </c>
      <c r="CO854" s="17">
        <v>0.17762271410193681</v>
      </c>
      <c r="CP854" s="17">
        <v>0.33427369453554401</v>
      </c>
    </row>
    <row r="855" spans="2:94" x14ac:dyDescent="0.25">
      <c r="B855" s="14" t="s">
        <v>141</v>
      </c>
      <c r="C855" s="17">
        <v>0.162684352119153</v>
      </c>
      <c r="D855" s="17">
        <v>0.1985471338382169</v>
      </c>
      <c r="E855" s="17">
        <v>0.20871064496093841</v>
      </c>
      <c r="F855" s="17">
        <v>0.1634541607264087</v>
      </c>
      <c r="G855" s="17">
        <v>0.18889908288215709</v>
      </c>
      <c r="H855" s="17">
        <v>0.1380574173036877</v>
      </c>
      <c r="I855" s="17">
        <v>9.6186222422195877E-2</v>
      </c>
      <c r="K855" s="17">
        <v>0.14882419720887019</v>
      </c>
      <c r="L855" s="17">
        <v>0.17478066130728109</v>
      </c>
      <c r="N855" s="17">
        <v>0.1012898410434593</v>
      </c>
      <c r="O855" s="17">
        <v>7.2243953998413546E-2</v>
      </c>
      <c r="P855" s="17">
        <v>0.13552450541298411</v>
      </c>
      <c r="Q855" s="17">
        <v>0.16937895907227449</v>
      </c>
      <c r="R855" s="17">
        <v>0.21303284671353731</v>
      </c>
      <c r="S855" s="17">
        <v>0.1047999929896742</v>
      </c>
      <c r="T855" s="17">
        <v>0.1222953009129468</v>
      </c>
      <c r="U855" s="17">
        <v>0.12869825626848569</v>
      </c>
      <c r="V855" s="17">
        <v>0.26770506087491458</v>
      </c>
      <c r="W855" s="17">
        <v>0.1965109779586971</v>
      </c>
      <c r="X855" s="17">
        <v>0.15313363286214041</v>
      </c>
      <c r="Z855" s="17">
        <v>0.21440060618403589</v>
      </c>
      <c r="AA855" s="17">
        <v>0.18424828023968509</v>
      </c>
      <c r="AB855" s="17">
        <v>0.1100879553081091</v>
      </c>
      <c r="AC855" s="17">
        <v>0.13062910079330389</v>
      </c>
      <c r="AE855" s="17">
        <v>0.27827087139044682</v>
      </c>
      <c r="AF855" s="17">
        <v>0.1723907287257935</v>
      </c>
      <c r="AG855" s="17">
        <v>0.1847997466590231</v>
      </c>
      <c r="AH855" s="17">
        <v>0.18484068156677291</v>
      </c>
      <c r="AI855" s="17">
        <v>0.17994987913477439</v>
      </c>
      <c r="AJ855" s="17">
        <v>0.11694294707315819</v>
      </c>
      <c r="AK855" s="17">
        <v>4.5584807294307361E-2</v>
      </c>
      <c r="AL855" s="17">
        <v>0.1759854707396814</v>
      </c>
      <c r="AM855" s="17">
        <v>0.12701629893991509</v>
      </c>
      <c r="AN855" s="17">
        <v>0.1645590350729598</v>
      </c>
      <c r="AO855" s="17">
        <v>0.19401091624780581</v>
      </c>
      <c r="AP855" s="17">
        <v>0.14496665159783359</v>
      </c>
      <c r="AQ855" s="17">
        <v>0.21665796039803889</v>
      </c>
      <c r="AR855" s="17">
        <v>0.1243097267841493</v>
      </c>
      <c r="AS855" s="17">
        <v>0.26464729838841761</v>
      </c>
      <c r="AT855" s="17">
        <v>0.27186410106297731</v>
      </c>
      <c r="AU855" s="17">
        <v>0.20967115286975441</v>
      </c>
      <c r="AW855" s="17">
        <v>0.1351053790557461</v>
      </c>
      <c r="AX855" s="17">
        <v>0.28020765356050908</v>
      </c>
      <c r="AZ855" s="17">
        <v>0.12714800479364161</v>
      </c>
      <c r="BA855" s="17">
        <v>0.21896170827</v>
      </c>
      <c r="BC855" s="17">
        <v>0.1016238085643162</v>
      </c>
      <c r="BD855" s="17">
        <v>9.1679936761741576E-2</v>
      </c>
      <c r="BE855" s="17">
        <v>0.15062153516059901</v>
      </c>
      <c r="BF855" s="17">
        <v>0.26471958609936508</v>
      </c>
      <c r="BG855" s="17">
        <v>0.29555679784962552</v>
      </c>
      <c r="BH855" s="17">
        <v>0.37812500213256112</v>
      </c>
      <c r="BI855" s="17">
        <v>7.1438870779497732E-2</v>
      </c>
      <c r="BK855" s="17">
        <v>0.25081417303924741</v>
      </c>
      <c r="BL855" s="17">
        <v>4.0598885393840663E-2</v>
      </c>
      <c r="BM855" s="17">
        <v>0.18295726295860579</v>
      </c>
      <c r="BN855" s="17">
        <v>0.20260295391972619</v>
      </c>
      <c r="BO855" s="17">
        <v>9.4626689435036965E-2</v>
      </c>
      <c r="BQ855" s="17">
        <v>2.1284899176968412E-2</v>
      </c>
      <c r="BR855" s="17">
        <v>0.27065617130574438</v>
      </c>
      <c r="BS855" s="17">
        <v>0.30872852884724639</v>
      </c>
      <c r="BT855" s="17">
        <v>0.27762499424587161</v>
      </c>
      <c r="BU855" s="17">
        <v>-1.4301992715471499E-2</v>
      </c>
      <c r="BV855" s="17">
        <v>0.16109292874688569</v>
      </c>
      <c r="BW855" s="17">
        <v>0.15191193525803451</v>
      </c>
      <c r="BX855" s="17">
        <v>0.17565191234581651</v>
      </c>
      <c r="BZ855" s="17">
        <v>4.6109737282398477E-2</v>
      </c>
      <c r="CA855" s="17">
        <v>0.25670941212431492</v>
      </c>
      <c r="CB855" s="17">
        <v>0.35317566789518601</v>
      </c>
      <c r="CC855" s="17">
        <v>0.29723302157889597</v>
      </c>
      <c r="CD855" s="17">
        <v>-4.3436130572055531E-2</v>
      </c>
      <c r="CE855" s="17">
        <v>0.2025700333236217</v>
      </c>
      <c r="CF855" s="17">
        <v>0.1183313560557771</v>
      </c>
      <c r="CG855" s="17">
        <v>0.14289868319695151</v>
      </c>
      <c r="CI855" s="17">
        <v>0.1308064785926947</v>
      </c>
      <c r="CJ855" s="17">
        <v>0.36096856540763372</v>
      </c>
      <c r="CK855" s="17">
        <v>0.30460889618037629</v>
      </c>
      <c r="CL855" s="17">
        <v>0.32754917993104032</v>
      </c>
      <c r="CM855" s="17">
        <v>-2.717365192174492E-2</v>
      </c>
      <c r="CN855" s="17">
        <v>0.1130565995601874</v>
      </c>
      <c r="CO855" s="17">
        <v>0.13099126514887169</v>
      </c>
      <c r="CP855" s="17">
        <v>6.2429607810604026E-3</v>
      </c>
    </row>
    <row r="857" spans="2:94" ht="90" x14ac:dyDescent="0.25">
      <c r="B857" s="14" t="s">
        <v>208</v>
      </c>
    </row>
    <row r="858" spans="2:94" x14ac:dyDescent="0.25">
      <c r="B858" s="15" t="s">
        <v>15</v>
      </c>
    </row>
    <row r="859" spans="2:94" x14ac:dyDescent="0.25">
      <c r="B859" s="16" t="s">
        <v>126</v>
      </c>
      <c r="C859" s="17">
        <v>7.2307097039662066E-2</v>
      </c>
      <c r="D859" s="17">
        <v>4.8141647445996652E-2</v>
      </c>
      <c r="E859" s="17">
        <v>4.7733858169433922E-2</v>
      </c>
      <c r="F859" s="17">
        <v>4.3683196587652011E-2</v>
      </c>
      <c r="G859" s="17">
        <v>6.4035098291953849E-2</v>
      </c>
      <c r="H859" s="17">
        <v>8.0432282388069792E-2</v>
      </c>
      <c r="I859" s="17">
        <v>0.1327642533234501</v>
      </c>
      <c r="K859" s="17">
        <v>9.812913339518993E-2</v>
      </c>
      <c r="L859" s="17">
        <v>4.7447324880198753E-2</v>
      </c>
      <c r="N859" s="17">
        <v>7.5167716546498217E-2</v>
      </c>
      <c r="O859" s="17">
        <v>5.4431147017357601E-2</v>
      </c>
      <c r="P859" s="17">
        <v>0.1023800195920255</v>
      </c>
      <c r="Q859" s="17">
        <v>8.2344131464003822E-2</v>
      </c>
      <c r="R859" s="17">
        <v>7.2335076627578834E-2</v>
      </c>
      <c r="S859" s="17">
        <v>8.0294359777815821E-2</v>
      </c>
      <c r="T859" s="17">
        <v>6.7571140938953195E-2</v>
      </c>
      <c r="U859" s="17">
        <v>7.1972411435487035E-2</v>
      </c>
      <c r="V859" s="17">
        <v>5.8396427118957948E-2</v>
      </c>
      <c r="W859" s="17">
        <v>6.5999547068939457E-2</v>
      </c>
      <c r="X859" s="17">
        <v>8.6464459039575906E-2</v>
      </c>
      <c r="Z859" s="17">
        <v>7.633596931805893E-2</v>
      </c>
      <c r="AA859" s="17">
        <v>7.5074380621020981E-2</v>
      </c>
      <c r="AB859" s="17">
        <v>6.5796964015622988E-2</v>
      </c>
      <c r="AC859" s="17">
        <v>7.0426813268026731E-2</v>
      </c>
      <c r="AE859" s="17">
        <v>4.5553708453740058E-2</v>
      </c>
      <c r="AF859" s="17">
        <v>6.060959264101979E-2</v>
      </c>
      <c r="AG859" s="17">
        <v>6.1365353963512601E-2</v>
      </c>
      <c r="AH859" s="17">
        <v>7.8875369389364514E-2</v>
      </c>
      <c r="AI859" s="17">
        <v>6.3494595280214269E-2</v>
      </c>
      <c r="AJ859" s="17">
        <v>9.2120137850117509E-2</v>
      </c>
      <c r="AK859" s="17">
        <v>7.3527384238044044E-2</v>
      </c>
      <c r="AL859" s="17">
        <v>6.2772650635116709E-2</v>
      </c>
      <c r="AM859" s="17">
        <v>7.7184428090674911E-2</v>
      </c>
      <c r="AN859" s="17">
        <v>6.4761778129884609E-2</v>
      </c>
      <c r="AO859" s="17">
        <v>6.0904463224359377E-2</v>
      </c>
      <c r="AP859" s="17">
        <v>0.1015667805342213</v>
      </c>
      <c r="AQ859" s="17">
        <v>7.0805414583725745E-2</v>
      </c>
      <c r="AR859" s="17">
        <v>5.0830913160822243E-2</v>
      </c>
      <c r="AS859" s="17">
        <v>0.11082271348275501</v>
      </c>
      <c r="AT859" s="17">
        <v>6.3308077147722963E-2</v>
      </c>
      <c r="AU859" s="17">
        <v>7.0132938329134323E-2</v>
      </c>
      <c r="AW859" s="17">
        <v>7.9174539842029684E-2</v>
      </c>
      <c r="AX859" s="17">
        <v>4.3383114710802993E-2</v>
      </c>
      <c r="AZ859" s="17">
        <v>7.3247553885051053E-2</v>
      </c>
      <c r="BA859" s="17">
        <v>7.0817736741946177E-2</v>
      </c>
      <c r="BC859" s="17">
        <v>8.0938033561298875E-2</v>
      </c>
      <c r="BD859" s="17">
        <v>7.2501072171331171E-2</v>
      </c>
      <c r="BE859" s="17">
        <v>7.7928886111822387E-2</v>
      </c>
      <c r="BF859" s="17">
        <v>6.8640389722709957E-2</v>
      </c>
      <c r="BG859" s="17">
        <v>5.0978666304735312E-2</v>
      </c>
      <c r="BH859" s="17">
        <v>5.9605403718881553E-2</v>
      </c>
      <c r="BI859" s="17">
        <v>8.0996310573019911E-2</v>
      </c>
      <c r="BK859" s="17">
        <v>3.804872755574383E-2</v>
      </c>
      <c r="BL859" s="17">
        <v>0.12695164167349771</v>
      </c>
      <c r="BM859" s="17">
        <v>5.6344887481336113E-2</v>
      </c>
      <c r="BN859" s="17">
        <v>6.9347488324472392E-2</v>
      </c>
      <c r="BO859" s="17">
        <v>1.089974482264385E-2</v>
      </c>
      <c r="BQ859" s="17">
        <v>0.13016200046297491</v>
      </c>
      <c r="BR859" s="17">
        <v>3.8075133485451933E-2</v>
      </c>
      <c r="BS859" s="17">
        <v>2.665608520742185E-2</v>
      </c>
      <c r="BT859" s="17">
        <v>1.558625640744179E-2</v>
      </c>
      <c r="BU859" s="17">
        <v>0.1189016587847443</v>
      </c>
      <c r="BV859" s="17">
        <v>5.5471232020549981E-2</v>
      </c>
      <c r="BW859" s="17">
        <v>0</v>
      </c>
      <c r="BX859" s="17">
        <v>8.5339426294793311E-2</v>
      </c>
      <c r="BZ859" s="17">
        <v>0.1100706502650836</v>
      </c>
      <c r="CA859" s="17">
        <v>5.6449862114263782E-2</v>
      </c>
      <c r="CB859" s="17">
        <v>2.466057496647299E-2</v>
      </c>
      <c r="CC859" s="17">
        <v>2.4114485925306201E-2</v>
      </c>
      <c r="CD859" s="17">
        <v>0.16297187861288739</v>
      </c>
      <c r="CE859" s="17">
        <v>4.6581760176283238E-2</v>
      </c>
      <c r="CF859" s="17">
        <v>8.7087384201283546E-3</v>
      </c>
      <c r="CG859" s="17">
        <v>5.2543228322610908E-2</v>
      </c>
      <c r="CI859" s="17">
        <v>7.8560898806760524E-2</v>
      </c>
      <c r="CJ859" s="17">
        <v>4.2888923016434599E-2</v>
      </c>
      <c r="CK859" s="17">
        <v>2.1318484875012859E-2</v>
      </c>
      <c r="CL859" s="17">
        <v>2.937997843215772E-2</v>
      </c>
      <c r="CM859" s="17">
        <v>0.1444357101040894</v>
      </c>
      <c r="CN859" s="17">
        <v>5.2554010880898679E-2</v>
      </c>
      <c r="CO859" s="17">
        <v>3.5900229171790608E-2</v>
      </c>
      <c r="CP859" s="17">
        <v>8.5394458190419284E-2</v>
      </c>
    </row>
    <row r="860" spans="2:94" x14ac:dyDescent="0.25">
      <c r="B860" s="16" t="s">
        <v>127</v>
      </c>
      <c r="C860" s="17">
        <v>0.1055658781980215</v>
      </c>
      <c r="D860" s="17">
        <v>8.2670179214109268E-2</v>
      </c>
      <c r="E860" s="17">
        <v>0.1230991148759379</v>
      </c>
      <c r="F860" s="17">
        <v>9.259992271481686E-2</v>
      </c>
      <c r="G860" s="17">
        <v>9.3470080245837181E-2</v>
      </c>
      <c r="H860" s="17">
        <v>9.9285745565530797E-2</v>
      </c>
      <c r="I860" s="17">
        <v>0.13094462306034291</v>
      </c>
      <c r="K860" s="17">
        <v>0.12495207081177</v>
      </c>
      <c r="L860" s="17">
        <v>8.654747358889274E-2</v>
      </c>
      <c r="N860" s="17">
        <v>0.10743427949559251</v>
      </c>
      <c r="O860" s="17">
        <v>7.1550475899521723E-2</v>
      </c>
      <c r="P860" s="17">
        <v>7.2485185181429296E-2</v>
      </c>
      <c r="Q860" s="17">
        <v>9.123024634429433E-2</v>
      </c>
      <c r="R860" s="17">
        <v>9.2051535889596386E-2</v>
      </c>
      <c r="S860" s="17">
        <v>9.9406908894404275E-2</v>
      </c>
      <c r="T860" s="17">
        <v>0.1064767500246039</v>
      </c>
      <c r="U860" s="17">
        <v>0.12548542545263031</v>
      </c>
      <c r="V860" s="17">
        <v>0.1214486263356689</v>
      </c>
      <c r="W860" s="17">
        <v>0.1229944321061793</v>
      </c>
      <c r="X860" s="17">
        <v>0.10308396109358769</v>
      </c>
      <c r="Z860" s="17">
        <v>0.1401061628249918</v>
      </c>
      <c r="AA860" s="17">
        <v>0.10303780753247969</v>
      </c>
      <c r="AB860" s="17">
        <v>8.6833580770754773E-2</v>
      </c>
      <c r="AC860" s="17">
        <v>8.7655957308358581E-2</v>
      </c>
      <c r="AE860" s="17">
        <v>0.10037149207430029</v>
      </c>
      <c r="AF860" s="17">
        <v>6.3376433361606033E-2</v>
      </c>
      <c r="AG860" s="17">
        <v>9.8643778811161681E-2</v>
      </c>
      <c r="AH860" s="17">
        <v>5.3046279521081367E-2</v>
      </c>
      <c r="AI860" s="17">
        <v>9.8176225289772157E-2</v>
      </c>
      <c r="AJ860" s="17">
        <v>0.10347459690427289</v>
      </c>
      <c r="AK860" s="17">
        <v>0.10724649323221851</v>
      </c>
      <c r="AL860" s="17">
        <v>6.3385523309963276E-2</v>
      </c>
      <c r="AM860" s="17">
        <v>0.11585928191020101</v>
      </c>
      <c r="AN860" s="17">
        <v>0.1385661298273205</v>
      </c>
      <c r="AO860" s="17">
        <v>0.13140990226232949</v>
      </c>
      <c r="AP860" s="17">
        <v>0.1069021388327689</v>
      </c>
      <c r="AQ860" s="17">
        <v>0.1220838554034589</v>
      </c>
      <c r="AR860" s="17">
        <v>0.1053308609173545</v>
      </c>
      <c r="AS860" s="17">
        <v>8.5501479805601494E-2</v>
      </c>
      <c r="AT860" s="17">
        <v>0.14921532394982931</v>
      </c>
      <c r="AU860" s="17">
        <v>0.1719279628514449</v>
      </c>
      <c r="AW860" s="17">
        <v>0.1037858604367166</v>
      </c>
      <c r="AX860" s="17">
        <v>0.1147175951072542</v>
      </c>
      <c r="AZ860" s="17">
        <v>0.1163304653163252</v>
      </c>
      <c r="BA860" s="17">
        <v>8.851847325444441E-2</v>
      </c>
      <c r="BC860" s="17">
        <v>8.2693645127075333E-2</v>
      </c>
      <c r="BD860" s="17">
        <v>0.1097274527762266</v>
      </c>
      <c r="BE860" s="17">
        <v>0.1112370735320682</v>
      </c>
      <c r="BF860" s="17">
        <v>0.1220745508827925</v>
      </c>
      <c r="BG860" s="17">
        <v>0.1007682349981241</v>
      </c>
      <c r="BH860" s="17">
        <v>0.16810102562849999</v>
      </c>
      <c r="BI860" s="17">
        <v>0.114811962521235</v>
      </c>
      <c r="BK860" s="17">
        <v>9.8254767424359984E-2</v>
      </c>
      <c r="BL860" s="17">
        <v>0.13280143943391759</v>
      </c>
      <c r="BM860" s="17">
        <v>8.2724490241053369E-2</v>
      </c>
      <c r="BN860" s="17">
        <v>7.5873999375607862E-2</v>
      </c>
      <c r="BO860" s="17">
        <v>0.12750841884730449</v>
      </c>
      <c r="BQ860" s="17">
        <v>0.15575469711748999</v>
      </c>
      <c r="BR860" s="17">
        <v>8.9918197774588357E-2</v>
      </c>
      <c r="BS860" s="17">
        <v>9.0235736982974546E-2</v>
      </c>
      <c r="BT860" s="17">
        <v>8.2487601445897882E-2</v>
      </c>
      <c r="BU860" s="17">
        <v>8.4720704312540612E-2</v>
      </c>
      <c r="BV860" s="17">
        <v>8.1657154552747205E-2</v>
      </c>
      <c r="BW860" s="17">
        <v>0.10897388632696881</v>
      </c>
      <c r="BX860" s="17">
        <v>7.1877086486520053E-2</v>
      </c>
      <c r="BZ860" s="17">
        <v>0.1684969867941673</v>
      </c>
      <c r="CA860" s="17">
        <v>7.2005070328900939E-2</v>
      </c>
      <c r="CB860" s="17">
        <v>8.9620274181013024E-2</v>
      </c>
      <c r="CC860" s="17">
        <v>8.5302080168824873E-2</v>
      </c>
      <c r="CD860" s="17">
        <v>0.1668214876369232</v>
      </c>
      <c r="CE860" s="17">
        <v>9.0851596428653966E-2</v>
      </c>
      <c r="CF860" s="17">
        <v>6.9552095477338843E-2</v>
      </c>
      <c r="CG860" s="17">
        <v>7.4789849854090817E-2</v>
      </c>
      <c r="CI860" s="17">
        <v>0.16804662923590161</v>
      </c>
      <c r="CJ860" s="17">
        <v>7.0916520243980541E-2</v>
      </c>
      <c r="CK860" s="17">
        <v>8.9248091057414491E-2</v>
      </c>
      <c r="CL860" s="17">
        <v>5.8878062289814681E-2</v>
      </c>
      <c r="CM860" s="17">
        <v>0.14967544856575921</v>
      </c>
      <c r="CN860" s="17">
        <v>6.3045896705063303E-2</v>
      </c>
      <c r="CO860" s="17">
        <v>7.296848587083174E-2</v>
      </c>
      <c r="CP860" s="17">
        <v>7.5844007911353276E-2</v>
      </c>
    </row>
    <row r="861" spans="2:94" ht="30" x14ac:dyDescent="0.25">
      <c r="B861" s="16" t="s">
        <v>129</v>
      </c>
      <c r="C861" s="17">
        <v>0.24334950017266149</v>
      </c>
      <c r="D861" s="17">
        <v>0.27594614812284313</v>
      </c>
      <c r="E861" s="17">
        <v>0.2413551791580402</v>
      </c>
      <c r="F861" s="17">
        <v>0.27999539645051902</v>
      </c>
      <c r="G861" s="17">
        <v>0.2552622657455984</v>
      </c>
      <c r="H861" s="17">
        <v>0.20116629391624621</v>
      </c>
      <c r="I861" s="17">
        <v>0.21238448678409019</v>
      </c>
      <c r="K861" s="17">
        <v>0.2423975504997847</v>
      </c>
      <c r="L861" s="17">
        <v>0.2446284334731364</v>
      </c>
      <c r="N861" s="17">
        <v>0.20963986368141799</v>
      </c>
      <c r="O861" s="17">
        <v>0.2464648201029617</v>
      </c>
      <c r="P861" s="17">
        <v>0.18938890056086569</v>
      </c>
      <c r="Q861" s="17">
        <v>0.2062216501790739</v>
      </c>
      <c r="R861" s="17">
        <v>0.24716413340781149</v>
      </c>
      <c r="S861" s="17">
        <v>0.28155190010683773</v>
      </c>
      <c r="T861" s="17">
        <v>0.31395132630623251</v>
      </c>
      <c r="U861" s="17">
        <v>0.23749238247838619</v>
      </c>
      <c r="V861" s="17">
        <v>0.2570529430982173</v>
      </c>
      <c r="W861" s="17">
        <v>0.23166338306119069</v>
      </c>
      <c r="X861" s="17">
        <v>0.24841633233867419</v>
      </c>
      <c r="Z861" s="17">
        <v>0.2151153109175637</v>
      </c>
      <c r="AA861" s="17">
        <v>0.21218732324612141</v>
      </c>
      <c r="AB861" s="17">
        <v>0.2904171625548938</v>
      </c>
      <c r="AC861" s="17">
        <v>0.2662717895217302</v>
      </c>
      <c r="AE861" s="17">
        <v>0.1556150184163024</v>
      </c>
      <c r="AF861" s="17">
        <v>0.30967051580720723</v>
      </c>
      <c r="AG861" s="17">
        <v>0.22762068932581861</v>
      </c>
      <c r="AH861" s="17">
        <v>0.27166966017527761</v>
      </c>
      <c r="AI861" s="17">
        <v>0.26937270445415989</v>
      </c>
      <c r="AJ861" s="17">
        <v>0.25282062404878319</v>
      </c>
      <c r="AK861" s="17">
        <v>0.25426430050158938</v>
      </c>
      <c r="AL861" s="17">
        <v>0.231626766545836</v>
      </c>
      <c r="AM861" s="17">
        <v>0.2750233066863943</v>
      </c>
      <c r="AN861" s="17">
        <v>0.20055044599270541</v>
      </c>
      <c r="AO861" s="17">
        <v>0.23347030322455739</v>
      </c>
      <c r="AP861" s="17">
        <v>0.2217969345205697</v>
      </c>
      <c r="AQ861" s="17">
        <v>0.23868428172642861</v>
      </c>
      <c r="AR861" s="17">
        <v>0.24107129749434311</v>
      </c>
      <c r="AS861" s="17">
        <v>0.17257930603337951</v>
      </c>
      <c r="AT861" s="17">
        <v>0.24547433722884399</v>
      </c>
      <c r="AU861" s="17">
        <v>0.19554773523509861</v>
      </c>
      <c r="AW861" s="17">
        <v>0.23710131861676301</v>
      </c>
      <c r="AX861" s="17">
        <v>0.27181741846549118</v>
      </c>
      <c r="AZ861" s="17">
        <v>0.2382389687276891</v>
      </c>
      <c r="BA861" s="17">
        <v>0.25144282489211989</v>
      </c>
      <c r="BC861" s="17">
        <v>0.26769851598786998</v>
      </c>
      <c r="BD861" s="17">
        <v>0.27143695427540332</v>
      </c>
      <c r="BE861" s="17">
        <v>0.24749681822635369</v>
      </c>
      <c r="BF861" s="17">
        <v>0.19033440900132609</v>
      </c>
      <c r="BG861" s="17">
        <v>0.2206594934858867</v>
      </c>
      <c r="BH861" s="17">
        <v>0.2122581214664272</v>
      </c>
      <c r="BI861" s="17">
        <v>0.2375406446388903</v>
      </c>
      <c r="BK861" s="17">
        <v>0.2177701571199982</v>
      </c>
      <c r="BL861" s="17">
        <v>0.24693649198439621</v>
      </c>
      <c r="BM861" s="17">
        <v>0.30629768368713028</v>
      </c>
      <c r="BN861" s="17">
        <v>0.2457707879332918</v>
      </c>
      <c r="BO861" s="17">
        <v>0.15444961618443179</v>
      </c>
      <c r="BQ861" s="17">
        <v>0.26905083787786571</v>
      </c>
      <c r="BR861" s="17">
        <v>0.22488523532261809</v>
      </c>
      <c r="BS861" s="17">
        <v>0.18371693241104819</v>
      </c>
      <c r="BT861" s="17">
        <v>0.22456083220393969</v>
      </c>
      <c r="BU861" s="17">
        <v>0.29124850389651519</v>
      </c>
      <c r="BV861" s="17">
        <v>0.27762675859225922</v>
      </c>
      <c r="BW861" s="17">
        <v>0.1738506609427489</v>
      </c>
      <c r="BX861" s="17">
        <v>0.2323305468277099</v>
      </c>
      <c r="BZ861" s="17">
        <v>0.27240412110509948</v>
      </c>
      <c r="CA861" s="17">
        <v>0.212277398092238</v>
      </c>
      <c r="CB861" s="17">
        <v>0.2189996203759238</v>
      </c>
      <c r="CC861" s="17">
        <v>0.2181226884433223</v>
      </c>
      <c r="CD861" s="17">
        <v>0.26708930759877447</v>
      </c>
      <c r="CE861" s="17">
        <v>0.18263458704961311</v>
      </c>
      <c r="CF861" s="17">
        <v>0.22182375443619179</v>
      </c>
      <c r="CG861" s="17">
        <v>0.27960888697475689</v>
      </c>
      <c r="CI861" s="17">
        <v>0.27052712735190609</v>
      </c>
      <c r="CJ861" s="17">
        <v>0.2085126652016501</v>
      </c>
      <c r="CK861" s="17">
        <v>0.21240910155424661</v>
      </c>
      <c r="CL861" s="17">
        <v>0.20121463647845539</v>
      </c>
      <c r="CM861" s="17">
        <v>0.2798648513515386</v>
      </c>
      <c r="CN861" s="17">
        <v>0.2118560542912121</v>
      </c>
      <c r="CO861" s="17">
        <v>0.27403150487877431</v>
      </c>
      <c r="CP861" s="17">
        <v>0.25122169370360919</v>
      </c>
    </row>
    <row r="862" spans="2:94" x14ac:dyDescent="0.25">
      <c r="B862" s="16" t="s">
        <v>131</v>
      </c>
      <c r="C862" s="17">
        <v>0.1922162379253371</v>
      </c>
      <c r="D862" s="17">
        <v>0.243049491734698</v>
      </c>
      <c r="E862" s="17">
        <v>0.22861450304107381</v>
      </c>
      <c r="F862" s="17">
        <v>0.20918777013842951</v>
      </c>
      <c r="G862" s="17">
        <v>0.18135771580969751</v>
      </c>
      <c r="H862" s="17">
        <v>0.17442625115128291</v>
      </c>
      <c r="I862" s="17">
        <v>0.13598881820650341</v>
      </c>
      <c r="K862" s="17">
        <v>0.19686167984674319</v>
      </c>
      <c r="L862" s="17">
        <v>0.18763867859446429</v>
      </c>
      <c r="N862" s="17">
        <v>0.1655323947954643</v>
      </c>
      <c r="O862" s="17">
        <v>0.19604441731610781</v>
      </c>
      <c r="P862" s="17">
        <v>0.23009190369833241</v>
      </c>
      <c r="Q862" s="17">
        <v>0.21689052390681321</v>
      </c>
      <c r="R862" s="17">
        <v>0.21054064529670721</v>
      </c>
      <c r="S862" s="17">
        <v>0.21370754756849711</v>
      </c>
      <c r="T862" s="17">
        <v>0.18567556608246641</v>
      </c>
      <c r="U862" s="17">
        <v>0.17423348327453941</v>
      </c>
      <c r="V862" s="17">
        <v>0.1649852058933246</v>
      </c>
      <c r="W862" s="17">
        <v>0.18702683429224581</v>
      </c>
      <c r="X862" s="17">
        <v>0.19786428821984259</v>
      </c>
      <c r="Z862" s="17">
        <v>0.16026864925995979</v>
      </c>
      <c r="AA862" s="17">
        <v>0.21786387880749081</v>
      </c>
      <c r="AB862" s="17">
        <v>0.21429893256299631</v>
      </c>
      <c r="AC862" s="17">
        <v>0.18023678284705841</v>
      </c>
      <c r="AE862" s="17">
        <v>0.21779941809723991</v>
      </c>
      <c r="AF862" s="17">
        <v>0.1691154714187538</v>
      </c>
      <c r="AG862" s="17">
        <v>0.20706924551086009</v>
      </c>
      <c r="AH862" s="17">
        <v>0.18140838271584209</v>
      </c>
      <c r="AI862" s="17">
        <v>0.16524762625324421</v>
      </c>
      <c r="AJ862" s="17">
        <v>0.18036595228078831</v>
      </c>
      <c r="AK862" s="17">
        <v>0.19920831115150581</v>
      </c>
      <c r="AL862" s="17">
        <v>0.2151995226506056</v>
      </c>
      <c r="AM862" s="17">
        <v>0.18888895440610551</v>
      </c>
      <c r="AN862" s="17">
        <v>0.2321268641007902</v>
      </c>
      <c r="AO862" s="17">
        <v>0.1881459347926123</v>
      </c>
      <c r="AP862" s="17">
        <v>0.20632447449479421</v>
      </c>
      <c r="AQ862" s="17">
        <v>0.1839364556914905</v>
      </c>
      <c r="AR862" s="17">
        <v>0.18922389486535479</v>
      </c>
      <c r="AS862" s="17">
        <v>0.23348937316563709</v>
      </c>
      <c r="AT862" s="17">
        <v>0.18067176723130851</v>
      </c>
      <c r="AU862" s="17">
        <v>0.15927167687265131</v>
      </c>
      <c r="AW862" s="17">
        <v>0.19093917582365039</v>
      </c>
      <c r="AX862" s="17">
        <v>0.2028634610774378</v>
      </c>
      <c r="AZ862" s="17">
        <v>0.1978752201743201</v>
      </c>
      <c r="BA862" s="17">
        <v>0.1832543556992281</v>
      </c>
      <c r="BC862" s="17">
        <v>0.17210171280277531</v>
      </c>
      <c r="BD862" s="17">
        <v>0.20346334815124359</v>
      </c>
      <c r="BE862" s="17">
        <v>0.1994710547574817</v>
      </c>
      <c r="BF862" s="17">
        <v>0.19939331236264179</v>
      </c>
      <c r="BG862" s="17">
        <v>0.22089993901521951</v>
      </c>
      <c r="BH862" s="17">
        <v>0.1909320647592557</v>
      </c>
      <c r="BI862" s="17">
        <v>0.1165012224517783</v>
      </c>
      <c r="BK862" s="17">
        <v>0.20515766662260251</v>
      </c>
      <c r="BL862" s="17">
        <v>0.17170349120789441</v>
      </c>
      <c r="BM862" s="17">
        <v>0.19696812009802911</v>
      </c>
      <c r="BN862" s="17">
        <v>0.20703828774611949</v>
      </c>
      <c r="BO862" s="17">
        <v>0.17121142743533571</v>
      </c>
      <c r="BQ862" s="17">
        <v>0.1679761714072204</v>
      </c>
      <c r="BR862" s="17">
        <v>0.2230520311503992</v>
      </c>
      <c r="BS862" s="17">
        <v>0.24032340269192731</v>
      </c>
      <c r="BT862" s="17">
        <v>0.19858746229699109</v>
      </c>
      <c r="BU862" s="17">
        <v>0.18039473440016721</v>
      </c>
      <c r="BV862" s="17">
        <v>0.17566625767227731</v>
      </c>
      <c r="BW862" s="17">
        <v>0.1454401989444089</v>
      </c>
      <c r="BX862" s="17">
        <v>0.18603586282183529</v>
      </c>
      <c r="BZ862" s="17">
        <v>0.17877636328486621</v>
      </c>
      <c r="CA862" s="17">
        <v>0.22335984484346891</v>
      </c>
      <c r="CB862" s="17">
        <v>0.22185218242886029</v>
      </c>
      <c r="CC862" s="17">
        <v>0.1782590438685171</v>
      </c>
      <c r="CD862" s="17">
        <v>0.18330404524971691</v>
      </c>
      <c r="CE862" s="17">
        <v>0.1588805705933154</v>
      </c>
      <c r="CF862" s="17">
        <v>0.1510460822217278</v>
      </c>
      <c r="CG862" s="17">
        <v>0.1710483245212204</v>
      </c>
      <c r="CI862" s="17">
        <v>0.20340898241975389</v>
      </c>
      <c r="CJ862" s="17">
        <v>0.2170202977163915</v>
      </c>
      <c r="CK862" s="17">
        <v>0.2299934727174513</v>
      </c>
      <c r="CL862" s="17">
        <v>0.19395491904060241</v>
      </c>
      <c r="CM862" s="17">
        <v>0.1718060658966804</v>
      </c>
      <c r="CN862" s="17">
        <v>0.19009787200668071</v>
      </c>
      <c r="CO862" s="17">
        <v>0.14180286990814081</v>
      </c>
      <c r="CP862" s="17">
        <v>0.17843523957691881</v>
      </c>
    </row>
    <row r="863" spans="2:94" x14ac:dyDescent="0.25">
      <c r="B863" s="16" t="s">
        <v>132</v>
      </c>
      <c r="C863" s="17">
        <v>0.27634396731920269</v>
      </c>
      <c r="D863" s="17">
        <v>0.23322005562297049</v>
      </c>
      <c r="E863" s="17">
        <v>0.2379571693604618</v>
      </c>
      <c r="F863" s="17">
        <v>0.2347341383815853</v>
      </c>
      <c r="G863" s="17">
        <v>0.28534370620506139</v>
      </c>
      <c r="H863" s="17">
        <v>0.35163912934368491</v>
      </c>
      <c r="I863" s="17">
        <v>0.31198850197104272</v>
      </c>
      <c r="K863" s="17">
        <v>0.27005378024859111</v>
      </c>
      <c r="L863" s="17">
        <v>0.28135255909332912</v>
      </c>
      <c r="N863" s="17">
        <v>0.34493674335767188</v>
      </c>
      <c r="O863" s="17">
        <v>0.28785691962554238</v>
      </c>
      <c r="P863" s="17">
        <v>0.27159614161147327</v>
      </c>
      <c r="Q863" s="17">
        <v>0.31264037986076282</v>
      </c>
      <c r="R863" s="17">
        <v>0.28630669038424189</v>
      </c>
      <c r="S863" s="17">
        <v>0.24171876906391679</v>
      </c>
      <c r="T863" s="17">
        <v>0.2083355733841202</v>
      </c>
      <c r="U863" s="17">
        <v>0.24823488546215741</v>
      </c>
      <c r="V863" s="17">
        <v>0.28387898025149522</v>
      </c>
      <c r="W863" s="17">
        <v>0.27710640165031569</v>
      </c>
      <c r="X863" s="17">
        <v>0.26546643091618433</v>
      </c>
      <c r="Z863" s="17">
        <v>0.33832113287968341</v>
      </c>
      <c r="AA863" s="17">
        <v>0.28087777389168811</v>
      </c>
      <c r="AB863" s="17">
        <v>0.23314495272122621</v>
      </c>
      <c r="AC863" s="17">
        <v>0.2417725499369075</v>
      </c>
      <c r="AE863" s="17">
        <v>0.20494295971324811</v>
      </c>
      <c r="AF863" s="17">
        <v>0.20637600956513119</v>
      </c>
      <c r="AG863" s="17">
        <v>0.26288582296165391</v>
      </c>
      <c r="AH863" s="17">
        <v>0.23799252627864939</v>
      </c>
      <c r="AI863" s="17">
        <v>0.286075256107231</v>
      </c>
      <c r="AJ863" s="17">
        <v>0.25093736503014269</v>
      </c>
      <c r="AK863" s="17">
        <v>0.2758963771683281</v>
      </c>
      <c r="AL863" s="17">
        <v>0.31674197086555589</v>
      </c>
      <c r="AM863" s="17">
        <v>0.27808730998662068</v>
      </c>
      <c r="AN863" s="17">
        <v>0.27288834705594311</v>
      </c>
      <c r="AO863" s="17">
        <v>0.31058478682766422</v>
      </c>
      <c r="AP863" s="17">
        <v>0.2962632399659208</v>
      </c>
      <c r="AQ863" s="17">
        <v>0.32022430269927021</v>
      </c>
      <c r="AR863" s="17">
        <v>0.35076082610577553</v>
      </c>
      <c r="AS863" s="17">
        <v>0.34079937912788461</v>
      </c>
      <c r="AT863" s="17">
        <v>0.25910373205490828</v>
      </c>
      <c r="AU863" s="17">
        <v>0.1848192888335709</v>
      </c>
      <c r="AW863" s="17">
        <v>0.28444145783412489</v>
      </c>
      <c r="AX863" s="17">
        <v>0.241190972339243</v>
      </c>
      <c r="AZ863" s="17">
        <v>0.26829457192923628</v>
      </c>
      <c r="BA863" s="17">
        <v>0.28909144209511822</v>
      </c>
      <c r="BC863" s="17">
        <v>0.2598085506751861</v>
      </c>
      <c r="BD863" s="17">
        <v>0.23290885073655521</v>
      </c>
      <c r="BE863" s="17">
        <v>0.29052521301560869</v>
      </c>
      <c r="BF863" s="17">
        <v>0.32492087018837867</v>
      </c>
      <c r="BG863" s="17">
        <v>0.34357835014585991</v>
      </c>
      <c r="BH863" s="17">
        <v>0.30617447543693233</v>
      </c>
      <c r="BI863" s="17">
        <v>0.17722063150891301</v>
      </c>
      <c r="BK863" s="17">
        <v>0.35149711675872181</v>
      </c>
      <c r="BL863" s="17">
        <v>0.24461665279629141</v>
      </c>
      <c r="BM863" s="17">
        <v>0.18513597946005089</v>
      </c>
      <c r="BN863" s="17">
        <v>0.27366611655848971</v>
      </c>
      <c r="BO863" s="17">
        <v>0.14103583333191699</v>
      </c>
      <c r="BQ863" s="17">
        <v>0.20311537816947159</v>
      </c>
      <c r="BR863" s="17">
        <v>0.34300876109829548</v>
      </c>
      <c r="BS863" s="17">
        <v>0.3837383760749527</v>
      </c>
      <c r="BT863" s="17">
        <v>0.38052672809402499</v>
      </c>
      <c r="BU863" s="17">
        <v>0.26414530680536119</v>
      </c>
      <c r="BV863" s="17">
        <v>0.19046837895051941</v>
      </c>
      <c r="BW863" s="17">
        <v>0.18525103136678359</v>
      </c>
      <c r="BX863" s="17">
        <v>0.33486508497942119</v>
      </c>
      <c r="BZ863" s="17">
        <v>0.20440846460581741</v>
      </c>
      <c r="CA863" s="17">
        <v>0.34826812210115171</v>
      </c>
      <c r="CB863" s="17">
        <v>0.35846184199646652</v>
      </c>
      <c r="CC863" s="17">
        <v>0.41301551791291141</v>
      </c>
      <c r="CD863" s="17">
        <v>0.13926495670893899</v>
      </c>
      <c r="CE863" s="17">
        <v>0.46107146601340548</v>
      </c>
      <c r="CF863" s="17">
        <v>0.12000810905177189</v>
      </c>
      <c r="CG863" s="17">
        <v>0.23277136465215731</v>
      </c>
      <c r="CI863" s="17">
        <v>0.21001035190244341</v>
      </c>
      <c r="CJ863" s="17">
        <v>0.36611814529319409</v>
      </c>
      <c r="CK863" s="17">
        <v>0.35908079809533178</v>
      </c>
      <c r="CL863" s="17">
        <v>0.42073588135747658</v>
      </c>
      <c r="CM863" s="17">
        <v>0.17410439740142489</v>
      </c>
      <c r="CN863" s="17">
        <v>0.18538573544367271</v>
      </c>
      <c r="CO863" s="17">
        <v>0.24204888645326381</v>
      </c>
      <c r="CP863" s="17">
        <v>0.34162333651750693</v>
      </c>
    </row>
    <row r="864" spans="2:94" x14ac:dyDescent="0.25">
      <c r="B864" s="16" t="s">
        <v>85</v>
      </c>
      <c r="C864" s="17">
        <v>0.110217319345115</v>
      </c>
      <c r="D864" s="17">
        <v>0.1169724778593825</v>
      </c>
      <c r="E864" s="17">
        <v>0.1212401753950522</v>
      </c>
      <c r="F864" s="17">
        <v>0.13979957572699719</v>
      </c>
      <c r="G864" s="17">
        <v>0.1205311337018517</v>
      </c>
      <c r="H864" s="17">
        <v>9.3050297635185464E-2</v>
      </c>
      <c r="I864" s="17">
        <v>7.5929316654570589E-2</v>
      </c>
      <c r="K864" s="17">
        <v>6.7605785197921112E-2</v>
      </c>
      <c r="L864" s="17">
        <v>0.15238553036997859</v>
      </c>
      <c r="N864" s="17">
        <v>9.7289002123354895E-2</v>
      </c>
      <c r="O864" s="17">
        <v>0.14365222003850889</v>
      </c>
      <c r="P864" s="17">
        <v>0.13405784935587381</v>
      </c>
      <c r="Q864" s="17">
        <v>9.0673068245052099E-2</v>
      </c>
      <c r="R864" s="17">
        <v>9.1601918394064008E-2</v>
      </c>
      <c r="S864" s="17">
        <v>8.3320514588528363E-2</v>
      </c>
      <c r="T864" s="17">
        <v>0.11798964326362379</v>
      </c>
      <c r="U864" s="17">
        <v>0.14258141189679971</v>
      </c>
      <c r="V864" s="17">
        <v>0.11423781730233599</v>
      </c>
      <c r="W864" s="17">
        <v>0.115209401821129</v>
      </c>
      <c r="X864" s="17">
        <v>9.8704528392135157E-2</v>
      </c>
      <c r="Z864" s="17">
        <v>6.9852774799742293E-2</v>
      </c>
      <c r="AA864" s="17">
        <v>0.110958835901199</v>
      </c>
      <c r="AB864" s="17">
        <v>0.109508407374506</v>
      </c>
      <c r="AC864" s="17">
        <v>0.15363610711791861</v>
      </c>
      <c r="AE864" s="17">
        <v>0.27571740324516941</v>
      </c>
      <c r="AF864" s="17">
        <v>0.19085197720628169</v>
      </c>
      <c r="AG864" s="17">
        <v>0.1424151094269932</v>
      </c>
      <c r="AH864" s="17">
        <v>0.177007781919785</v>
      </c>
      <c r="AI864" s="17">
        <v>0.11763359261537849</v>
      </c>
      <c r="AJ864" s="17">
        <v>0.12028132388589539</v>
      </c>
      <c r="AK864" s="17">
        <v>8.9857133708314163E-2</v>
      </c>
      <c r="AL864" s="17">
        <v>0.1102735659929223</v>
      </c>
      <c r="AM864" s="17">
        <v>6.4956718920003681E-2</v>
      </c>
      <c r="AN864" s="17">
        <v>9.1106434893356236E-2</v>
      </c>
      <c r="AO864" s="17">
        <v>7.5484609668477268E-2</v>
      </c>
      <c r="AP864" s="17">
        <v>6.7146431651725028E-2</v>
      </c>
      <c r="AQ864" s="17">
        <v>6.4265689895626268E-2</v>
      </c>
      <c r="AR864" s="17">
        <v>6.2782207456349715E-2</v>
      </c>
      <c r="AS864" s="17">
        <v>5.6807748384742271E-2</v>
      </c>
      <c r="AT864" s="17">
        <v>0.1022267623873869</v>
      </c>
      <c r="AU864" s="17">
        <v>0.2183003978781001</v>
      </c>
      <c r="AW864" s="17">
        <v>0.1045576474467154</v>
      </c>
      <c r="AX864" s="17">
        <v>0.12602743829977089</v>
      </c>
      <c r="AZ864" s="17">
        <v>0.1060132199673782</v>
      </c>
      <c r="BA864" s="17">
        <v>0.1168751673171432</v>
      </c>
      <c r="BC864" s="17">
        <v>0.13675954184579431</v>
      </c>
      <c r="BD864" s="17">
        <v>0.1099623218892401</v>
      </c>
      <c r="BE864" s="17">
        <v>7.3340954356665308E-2</v>
      </c>
      <c r="BF864" s="17">
        <v>9.4636467842150976E-2</v>
      </c>
      <c r="BG864" s="17">
        <v>6.3115316050174369E-2</v>
      </c>
      <c r="BH864" s="17">
        <v>6.292890899000339E-2</v>
      </c>
      <c r="BI864" s="17">
        <v>0.27292922830616329</v>
      </c>
      <c r="BK864" s="17">
        <v>8.927156451857364E-2</v>
      </c>
      <c r="BL864" s="17">
        <v>7.6990282904002699E-2</v>
      </c>
      <c r="BM864" s="17">
        <v>0.17252883903240021</v>
      </c>
      <c r="BN864" s="17">
        <v>0.12830332006201861</v>
      </c>
      <c r="BO864" s="17">
        <v>0.39489495937836711</v>
      </c>
      <c r="BQ864" s="17">
        <v>7.3940914964977608E-2</v>
      </c>
      <c r="BR864" s="17">
        <v>8.1060641168646835E-2</v>
      </c>
      <c r="BS864" s="17">
        <v>7.5329466631675196E-2</v>
      </c>
      <c r="BT864" s="17">
        <v>9.8251119551704374E-2</v>
      </c>
      <c r="BU864" s="17">
        <v>6.0589091800671721E-2</v>
      </c>
      <c r="BV864" s="17">
        <v>0.21911021821164711</v>
      </c>
      <c r="BW864" s="17">
        <v>0.38648422241908981</v>
      </c>
      <c r="BX864" s="17">
        <v>8.9551992589720075E-2</v>
      </c>
      <c r="BZ864" s="17">
        <v>6.5843413944966026E-2</v>
      </c>
      <c r="CA864" s="17">
        <v>8.7639702519976728E-2</v>
      </c>
      <c r="CB864" s="17">
        <v>8.6405506051263292E-2</v>
      </c>
      <c r="CC864" s="17">
        <v>8.118618368111806E-2</v>
      </c>
      <c r="CD864" s="17">
        <v>8.0548324192759035E-2</v>
      </c>
      <c r="CE864" s="17">
        <v>5.9980019738728733E-2</v>
      </c>
      <c r="CF864" s="17">
        <v>0.42886122039284108</v>
      </c>
      <c r="CG864" s="17">
        <v>0.18923834567516359</v>
      </c>
      <c r="CI864" s="17">
        <v>6.9446010283234647E-2</v>
      </c>
      <c r="CJ864" s="17">
        <v>9.4543448528349075E-2</v>
      </c>
      <c r="CK864" s="17">
        <v>8.7950051700543139E-2</v>
      </c>
      <c r="CL864" s="17">
        <v>9.5836522401493179E-2</v>
      </c>
      <c r="CM864" s="17">
        <v>8.0113526680507294E-2</v>
      </c>
      <c r="CN864" s="17">
        <v>0.29706043067247218</v>
      </c>
      <c r="CO864" s="17">
        <v>0.2332480237171986</v>
      </c>
      <c r="CP864" s="17">
        <v>6.7481264100192409E-2</v>
      </c>
    </row>
    <row r="865" spans="2:94" x14ac:dyDescent="0.25">
      <c r="B865" s="14" t="s">
        <v>139</v>
      </c>
      <c r="C865" s="17">
        <v>0.46856020524453978</v>
      </c>
      <c r="D865" s="17">
        <v>0.47626954735766858</v>
      </c>
      <c r="E865" s="17">
        <v>0.46657167240153558</v>
      </c>
      <c r="F865" s="17">
        <v>0.44392190852001479</v>
      </c>
      <c r="G865" s="17">
        <v>0.46670142201475889</v>
      </c>
      <c r="H865" s="17">
        <v>0.52606538049496776</v>
      </c>
      <c r="I865" s="17">
        <v>0.4479773201775461</v>
      </c>
      <c r="K865" s="17">
        <v>0.46691546009533441</v>
      </c>
      <c r="L865" s="17">
        <v>0.46899123768779338</v>
      </c>
      <c r="N865" s="17">
        <v>0.51046913815313621</v>
      </c>
      <c r="O865" s="17">
        <v>0.48390133694165022</v>
      </c>
      <c r="P865" s="17">
        <v>0.50168804530980571</v>
      </c>
      <c r="Q865" s="17">
        <v>0.52953090376757594</v>
      </c>
      <c r="R865" s="17">
        <v>0.49684733568094919</v>
      </c>
      <c r="S865" s="17">
        <v>0.45542631663241379</v>
      </c>
      <c r="T865" s="17">
        <v>0.39401113946658661</v>
      </c>
      <c r="U865" s="17">
        <v>0.4224683687366968</v>
      </c>
      <c r="V865" s="17">
        <v>0.44886418614481982</v>
      </c>
      <c r="W865" s="17">
        <v>0.46413323594256151</v>
      </c>
      <c r="X865" s="17">
        <v>0.46333071913602691</v>
      </c>
      <c r="Z865" s="17">
        <v>0.49858978213964322</v>
      </c>
      <c r="AA865" s="17">
        <v>0.49874165269917892</v>
      </c>
      <c r="AB865" s="17">
        <v>0.44744388528422252</v>
      </c>
      <c r="AC865" s="17">
        <v>0.4220093327839658</v>
      </c>
      <c r="AE865" s="17">
        <v>0.42274237781048801</v>
      </c>
      <c r="AF865" s="17">
        <v>0.37549148098388507</v>
      </c>
      <c r="AG865" s="17">
        <v>0.469955068472514</v>
      </c>
      <c r="AH865" s="17">
        <v>0.41940090899449162</v>
      </c>
      <c r="AI865" s="17">
        <v>0.45132288236047508</v>
      </c>
      <c r="AJ865" s="17">
        <v>0.43130331731093102</v>
      </c>
      <c r="AK865" s="17">
        <v>0.47510468831983388</v>
      </c>
      <c r="AL865" s="17">
        <v>0.53194149351616149</v>
      </c>
      <c r="AM865" s="17">
        <v>0.46697626439272621</v>
      </c>
      <c r="AN865" s="17">
        <v>0.5050152111567332</v>
      </c>
      <c r="AO865" s="17">
        <v>0.49873072162027637</v>
      </c>
      <c r="AP865" s="17">
        <v>0.50258771446071493</v>
      </c>
      <c r="AQ865" s="17">
        <v>0.50416075839076069</v>
      </c>
      <c r="AR865" s="17">
        <v>0.53998472097113037</v>
      </c>
      <c r="AS865" s="17">
        <v>0.57428875229352172</v>
      </c>
      <c r="AT865" s="17">
        <v>0.43977549928621679</v>
      </c>
      <c r="AU865" s="17">
        <v>0.34409096570622211</v>
      </c>
      <c r="AW865" s="17">
        <v>0.47538063365777528</v>
      </c>
      <c r="AX865" s="17">
        <v>0.44405443341668072</v>
      </c>
      <c r="AZ865" s="17">
        <v>0.46616979210355641</v>
      </c>
      <c r="BA865" s="17">
        <v>0.47234579779434632</v>
      </c>
      <c r="BC865" s="17">
        <v>0.43191026347796152</v>
      </c>
      <c r="BD865" s="17">
        <v>0.43637219888779888</v>
      </c>
      <c r="BE865" s="17">
        <v>0.48999626777309052</v>
      </c>
      <c r="BF865" s="17">
        <v>0.52431418255102047</v>
      </c>
      <c r="BG865" s="17">
        <v>0.56447828916107945</v>
      </c>
      <c r="BH865" s="17">
        <v>0.49710654019618811</v>
      </c>
      <c r="BI865" s="17">
        <v>0.29372185396069139</v>
      </c>
      <c r="BK865" s="17">
        <v>0.55665478338132424</v>
      </c>
      <c r="BL865" s="17">
        <v>0.41632014400418582</v>
      </c>
      <c r="BM865" s="17">
        <v>0.38210409955808</v>
      </c>
      <c r="BN865" s="17">
        <v>0.48070440430460909</v>
      </c>
      <c r="BO865" s="17">
        <v>0.31224726076725262</v>
      </c>
      <c r="BQ865" s="17">
        <v>0.37109154957669199</v>
      </c>
      <c r="BR865" s="17">
        <v>0.56606079224869477</v>
      </c>
      <c r="BS865" s="17">
        <v>0.62406177876688007</v>
      </c>
      <c r="BT865" s="17">
        <v>0.57911419039101619</v>
      </c>
      <c r="BU865" s="17">
        <v>0.44454004120552842</v>
      </c>
      <c r="BV865" s="17">
        <v>0.36613463662279672</v>
      </c>
      <c r="BW865" s="17">
        <v>0.33069123031119252</v>
      </c>
      <c r="BX865" s="17">
        <v>0.52090094780125651</v>
      </c>
      <c r="BZ865" s="17">
        <v>0.38318482789068348</v>
      </c>
      <c r="CA865" s="17">
        <v>0.57162796694462048</v>
      </c>
      <c r="CB865" s="17">
        <v>0.58031402442532687</v>
      </c>
      <c r="CC865" s="17">
        <v>0.59127456178142845</v>
      </c>
      <c r="CD865" s="17">
        <v>0.3225690019586559</v>
      </c>
      <c r="CE865" s="17">
        <v>0.61995203660672094</v>
      </c>
      <c r="CF865" s="17">
        <v>0.27105419127349978</v>
      </c>
      <c r="CG865" s="17">
        <v>0.40381968917337768</v>
      </c>
      <c r="CI865" s="17">
        <v>0.4134193343221973</v>
      </c>
      <c r="CJ865" s="17">
        <v>0.58313844300958562</v>
      </c>
      <c r="CK865" s="17">
        <v>0.58907427081278307</v>
      </c>
      <c r="CL865" s="17">
        <v>0.614690800398079</v>
      </c>
      <c r="CM865" s="17">
        <v>0.34591046329810538</v>
      </c>
      <c r="CN865" s="17">
        <v>0.37548360745035342</v>
      </c>
      <c r="CO865" s="17">
        <v>0.38385175636140462</v>
      </c>
      <c r="CP865" s="17">
        <v>0.52005857609442574</v>
      </c>
    </row>
    <row r="866" spans="2:94" x14ac:dyDescent="0.25">
      <c r="B866" s="14" t="s">
        <v>140</v>
      </c>
      <c r="C866" s="17">
        <v>0.17787297523768361</v>
      </c>
      <c r="D866" s="17">
        <v>0.13081182666010591</v>
      </c>
      <c r="E866" s="17">
        <v>0.1708329730453719</v>
      </c>
      <c r="F866" s="17">
        <v>0.13628311930246889</v>
      </c>
      <c r="G866" s="17">
        <v>0.157505178537791</v>
      </c>
      <c r="H866" s="17">
        <v>0.17971802795360059</v>
      </c>
      <c r="I866" s="17">
        <v>0.26370887638379298</v>
      </c>
      <c r="K866" s="17">
        <v>0.2230812042069599</v>
      </c>
      <c r="L866" s="17">
        <v>0.13399479846909149</v>
      </c>
      <c r="N866" s="17">
        <v>0.18260199604209071</v>
      </c>
      <c r="O866" s="17">
        <v>0.12598162291687931</v>
      </c>
      <c r="P866" s="17">
        <v>0.17486520477345491</v>
      </c>
      <c r="Q866" s="17">
        <v>0.17357437780829821</v>
      </c>
      <c r="R866" s="17">
        <v>0.16438661251717521</v>
      </c>
      <c r="S866" s="17">
        <v>0.17970126867222011</v>
      </c>
      <c r="T866" s="17">
        <v>0.17404789096355711</v>
      </c>
      <c r="U866" s="17">
        <v>0.19745783688811741</v>
      </c>
      <c r="V866" s="17">
        <v>0.17984505345462681</v>
      </c>
      <c r="W866" s="17">
        <v>0.1889939791751187</v>
      </c>
      <c r="X866" s="17">
        <v>0.18954842013316359</v>
      </c>
      <c r="Z866" s="17">
        <v>0.21644213214305069</v>
      </c>
      <c r="AA866" s="17">
        <v>0.17811218815350069</v>
      </c>
      <c r="AB866" s="17">
        <v>0.1526305447863778</v>
      </c>
      <c r="AC866" s="17">
        <v>0.15808277057638531</v>
      </c>
      <c r="AE866" s="17">
        <v>0.14592520052804039</v>
      </c>
      <c r="AF866" s="17">
        <v>0.1239860260026258</v>
      </c>
      <c r="AG866" s="17">
        <v>0.1600091327746743</v>
      </c>
      <c r="AH866" s="17">
        <v>0.13192164891044589</v>
      </c>
      <c r="AI866" s="17">
        <v>0.16167082056998641</v>
      </c>
      <c r="AJ866" s="17">
        <v>0.1955947347543904</v>
      </c>
      <c r="AK866" s="17">
        <v>0.18077387747026261</v>
      </c>
      <c r="AL866" s="17">
        <v>0.12615817394508</v>
      </c>
      <c r="AM866" s="17">
        <v>0.19304371000087589</v>
      </c>
      <c r="AN866" s="17">
        <v>0.2033279079572051</v>
      </c>
      <c r="AO866" s="17">
        <v>0.1923143654866889</v>
      </c>
      <c r="AP866" s="17">
        <v>0.20846891936699019</v>
      </c>
      <c r="AQ866" s="17">
        <v>0.19288926998718459</v>
      </c>
      <c r="AR866" s="17">
        <v>0.15616177407817669</v>
      </c>
      <c r="AS866" s="17">
        <v>0.19632419328835651</v>
      </c>
      <c r="AT866" s="17">
        <v>0.2125234010975523</v>
      </c>
      <c r="AU866" s="17">
        <v>0.24206090118057921</v>
      </c>
      <c r="AW866" s="17">
        <v>0.1829604002787463</v>
      </c>
      <c r="AX866" s="17">
        <v>0.15810070981805721</v>
      </c>
      <c r="AZ866" s="17">
        <v>0.18957801920137629</v>
      </c>
      <c r="BA866" s="17">
        <v>0.15933620999639059</v>
      </c>
      <c r="BC866" s="17">
        <v>0.16363167868837419</v>
      </c>
      <c r="BD866" s="17">
        <v>0.18222852494755781</v>
      </c>
      <c r="BE866" s="17">
        <v>0.1891659596438906</v>
      </c>
      <c r="BF866" s="17">
        <v>0.1907149406055024</v>
      </c>
      <c r="BG866" s="17">
        <v>0.15174690130285939</v>
      </c>
      <c r="BH866" s="17">
        <v>0.2277064293473815</v>
      </c>
      <c r="BI866" s="17">
        <v>0.19580827309425489</v>
      </c>
      <c r="BK866" s="17">
        <v>0.1363034949801038</v>
      </c>
      <c r="BL866" s="17">
        <v>0.25975308110741541</v>
      </c>
      <c r="BM866" s="17">
        <v>0.1390693777223895</v>
      </c>
      <c r="BN866" s="17">
        <v>0.14522148770008031</v>
      </c>
      <c r="BO866" s="17">
        <v>0.13840816366994829</v>
      </c>
      <c r="BQ866" s="17">
        <v>0.28591669758046478</v>
      </c>
      <c r="BR866" s="17">
        <v>0.12799333126004031</v>
      </c>
      <c r="BS866" s="17">
        <v>0.1168918221903964</v>
      </c>
      <c r="BT866" s="17">
        <v>9.8073857853339677E-2</v>
      </c>
      <c r="BU866" s="17">
        <v>0.2036223630972849</v>
      </c>
      <c r="BV866" s="17">
        <v>0.13712838657329721</v>
      </c>
      <c r="BW866" s="17">
        <v>0.10897388632696881</v>
      </c>
      <c r="BX866" s="17">
        <v>0.15721651278131341</v>
      </c>
      <c r="BZ866" s="17">
        <v>0.27856763705925092</v>
      </c>
      <c r="CA866" s="17">
        <v>0.12845493244316469</v>
      </c>
      <c r="CB866" s="17">
        <v>0.114280849147486</v>
      </c>
      <c r="CC866" s="17">
        <v>0.1094165660941311</v>
      </c>
      <c r="CD866" s="17">
        <v>0.32979336624981059</v>
      </c>
      <c r="CE866" s="17">
        <v>0.13743335660493719</v>
      </c>
      <c r="CF866" s="17">
        <v>7.82608338974672E-2</v>
      </c>
      <c r="CG866" s="17">
        <v>0.1273330781767017</v>
      </c>
      <c r="CI866" s="17">
        <v>0.24660752804266209</v>
      </c>
      <c r="CJ866" s="17">
        <v>0.1138054432604151</v>
      </c>
      <c r="CK866" s="17">
        <v>0.1105665759324274</v>
      </c>
      <c r="CL866" s="17">
        <v>8.8258040721972408E-2</v>
      </c>
      <c r="CM866" s="17">
        <v>0.29411115866984872</v>
      </c>
      <c r="CN866" s="17">
        <v>0.115599907585962</v>
      </c>
      <c r="CO866" s="17">
        <v>0.1088687150426224</v>
      </c>
      <c r="CP866" s="17">
        <v>0.16123846610177259</v>
      </c>
    </row>
    <row r="867" spans="2:94" x14ac:dyDescent="0.25">
      <c r="B867" s="14" t="s">
        <v>141</v>
      </c>
      <c r="C867" s="17">
        <v>0.29068723000685609</v>
      </c>
      <c r="D867" s="17">
        <v>0.34545772069756259</v>
      </c>
      <c r="E867" s="17">
        <v>0.29573869935616381</v>
      </c>
      <c r="F867" s="17">
        <v>0.30763878921754589</v>
      </c>
      <c r="G867" s="17">
        <v>0.30919624347696789</v>
      </c>
      <c r="H867" s="17">
        <v>0.34634735254136723</v>
      </c>
      <c r="I867" s="17">
        <v>0.1842684437937531</v>
      </c>
      <c r="K867" s="17">
        <v>0.24383425588837451</v>
      </c>
      <c r="L867" s="17">
        <v>0.33499643921870192</v>
      </c>
      <c r="N867" s="17">
        <v>0.32786714211104551</v>
      </c>
      <c r="O867" s="17">
        <v>0.35791971402477091</v>
      </c>
      <c r="P867" s="17">
        <v>0.32682284053635091</v>
      </c>
      <c r="Q867" s="17">
        <v>0.35595652595927779</v>
      </c>
      <c r="R867" s="17">
        <v>0.33246072316377401</v>
      </c>
      <c r="S867" s="17">
        <v>0.27572504796019381</v>
      </c>
      <c r="T867" s="17">
        <v>0.21996324850302959</v>
      </c>
      <c r="U867" s="17">
        <v>0.22501053184857939</v>
      </c>
      <c r="V867" s="17">
        <v>0.26901913269019301</v>
      </c>
      <c r="W867" s="17">
        <v>0.27513925676744277</v>
      </c>
      <c r="X867" s="17">
        <v>0.27378229900286322</v>
      </c>
      <c r="Z867" s="17">
        <v>0.28214764999659242</v>
      </c>
      <c r="AA867" s="17">
        <v>0.3206294645456782</v>
      </c>
      <c r="AB867" s="17">
        <v>0.29481334049784469</v>
      </c>
      <c r="AC867" s="17">
        <v>0.26392656220758048</v>
      </c>
      <c r="AE867" s="17">
        <v>0.27681717728244759</v>
      </c>
      <c r="AF867" s="17">
        <v>0.25150545498125931</v>
      </c>
      <c r="AG867" s="17">
        <v>0.30994593569783968</v>
      </c>
      <c r="AH867" s="17">
        <v>0.28747926008404567</v>
      </c>
      <c r="AI867" s="17">
        <v>0.28965206179048869</v>
      </c>
      <c r="AJ867" s="17">
        <v>0.23570858255654059</v>
      </c>
      <c r="AK867" s="17">
        <v>0.2943308108495713</v>
      </c>
      <c r="AL867" s="17">
        <v>0.40578331957108149</v>
      </c>
      <c r="AM867" s="17">
        <v>0.27393255439185021</v>
      </c>
      <c r="AN867" s="17">
        <v>0.30168730319952808</v>
      </c>
      <c r="AO867" s="17">
        <v>0.30641635613358748</v>
      </c>
      <c r="AP867" s="17">
        <v>0.29411879509372468</v>
      </c>
      <c r="AQ867" s="17">
        <v>0.31127148840357599</v>
      </c>
      <c r="AR867" s="17">
        <v>0.38382294689295371</v>
      </c>
      <c r="AS867" s="17">
        <v>0.37796455900516518</v>
      </c>
      <c r="AT867" s="17">
        <v>0.2272520981886646</v>
      </c>
      <c r="AU867" s="17">
        <v>0.10203006452564289</v>
      </c>
      <c r="AW867" s="17">
        <v>0.292420233379029</v>
      </c>
      <c r="AX867" s="17">
        <v>0.28595372359862359</v>
      </c>
      <c r="AZ867" s="17">
        <v>0.27659177290218012</v>
      </c>
      <c r="BA867" s="17">
        <v>0.31300958779795568</v>
      </c>
      <c r="BC867" s="17">
        <v>0.26827858478958733</v>
      </c>
      <c r="BD867" s="17">
        <v>0.25414367394024112</v>
      </c>
      <c r="BE867" s="17">
        <v>0.30083030812919992</v>
      </c>
      <c r="BF867" s="17">
        <v>0.33359924194551799</v>
      </c>
      <c r="BG867" s="17">
        <v>0.41273138785822</v>
      </c>
      <c r="BH867" s="17">
        <v>0.26940011084880661</v>
      </c>
      <c r="BI867" s="17">
        <v>9.7913580866436506E-2</v>
      </c>
      <c r="BK867" s="17">
        <v>0.42035128840122038</v>
      </c>
      <c r="BL867" s="17">
        <v>0.1565670628967705</v>
      </c>
      <c r="BM867" s="17">
        <v>0.2430347218356905</v>
      </c>
      <c r="BN867" s="17">
        <v>0.33548291660452889</v>
      </c>
      <c r="BO867" s="17">
        <v>0.1738390970973043</v>
      </c>
      <c r="BQ867" s="17">
        <v>8.5174851996227152E-2</v>
      </c>
      <c r="BR867" s="17">
        <v>0.43806746098865451</v>
      </c>
      <c r="BS867" s="17">
        <v>0.50716995657648367</v>
      </c>
      <c r="BT867" s="17">
        <v>0.48104033253767647</v>
      </c>
      <c r="BU867" s="17">
        <v>0.24091767810824349</v>
      </c>
      <c r="BV867" s="17">
        <v>0.22900625004949951</v>
      </c>
      <c r="BW867" s="17">
        <v>0.22171734398422371</v>
      </c>
      <c r="BX867" s="17">
        <v>0.36368443501994308</v>
      </c>
      <c r="BZ867" s="17">
        <v>0.1046171908314326</v>
      </c>
      <c r="CA867" s="17">
        <v>0.44317303450145568</v>
      </c>
      <c r="CB867" s="17">
        <v>0.46603317527784083</v>
      </c>
      <c r="CC867" s="17">
        <v>0.48185799568729742</v>
      </c>
      <c r="CD867" s="17">
        <v>-7.2243642911546946E-3</v>
      </c>
      <c r="CE867" s="17">
        <v>0.48251868000178372</v>
      </c>
      <c r="CF867" s="17">
        <v>0.19279335737603259</v>
      </c>
      <c r="CG867" s="17">
        <v>0.27648661099667587</v>
      </c>
      <c r="CI867" s="17">
        <v>0.16681180627953521</v>
      </c>
      <c r="CJ867" s="17">
        <v>0.46933299974917048</v>
      </c>
      <c r="CK867" s="17">
        <v>0.47850769488035572</v>
      </c>
      <c r="CL867" s="17">
        <v>0.52643275967610659</v>
      </c>
      <c r="CM867" s="17">
        <v>5.1799304628256708E-2</v>
      </c>
      <c r="CN867" s="17">
        <v>0.25988369986439142</v>
      </c>
      <c r="CO867" s="17">
        <v>0.27498304131878221</v>
      </c>
      <c r="CP867" s="17">
        <v>0.35882010999265318</v>
      </c>
    </row>
    <row r="869" spans="2:94" ht="105" x14ac:dyDescent="0.25">
      <c r="B869" s="14" t="s">
        <v>209</v>
      </c>
    </row>
    <row r="870" spans="2:94" x14ac:dyDescent="0.25">
      <c r="B870" s="15" t="s">
        <v>15</v>
      </c>
    </row>
    <row r="871" spans="2:94" x14ac:dyDescent="0.25">
      <c r="B871" s="16" t="s">
        <v>126</v>
      </c>
      <c r="C871" s="17">
        <v>8.4023264318051488E-2</v>
      </c>
      <c r="D871" s="17">
        <v>4.4031227247195132E-2</v>
      </c>
      <c r="E871" s="17">
        <v>4.5101889255751697E-2</v>
      </c>
      <c r="F871" s="17">
        <v>7.0891022820989316E-2</v>
      </c>
      <c r="G871" s="17">
        <v>7.4384050632815529E-2</v>
      </c>
      <c r="H871" s="17">
        <v>0.102412618718104</v>
      </c>
      <c r="I871" s="17">
        <v>0.14824878900591659</v>
      </c>
      <c r="K871" s="17">
        <v>0.10240374603982549</v>
      </c>
      <c r="L871" s="17">
        <v>6.5419255594355213E-2</v>
      </c>
      <c r="N871" s="17">
        <v>7.6062116551177297E-2</v>
      </c>
      <c r="O871" s="17">
        <v>6.7249837994571543E-2</v>
      </c>
      <c r="P871" s="17">
        <v>6.3604606483355225E-2</v>
      </c>
      <c r="Q871" s="17">
        <v>7.8708774538409076E-2</v>
      </c>
      <c r="R871" s="17">
        <v>0.12812528180118779</v>
      </c>
      <c r="S871" s="17">
        <v>0.1060243556483924</v>
      </c>
      <c r="T871" s="17">
        <v>6.9343933383676185E-2</v>
      </c>
      <c r="U871" s="17">
        <v>7.9187162503119315E-2</v>
      </c>
      <c r="V871" s="17">
        <v>6.8823763799994733E-2</v>
      </c>
      <c r="W871" s="17">
        <v>9.1600585037119348E-2</v>
      </c>
      <c r="X871" s="17">
        <v>9.5959340935587917E-2</v>
      </c>
      <c r="Z871" s="17">
        <v>8.7464646247454952E-2</v>
      </c>
      <c r="AA871" s="17">
        <v>7.7868343779333132E-2</v>
      </c>
      <c r="AB871" s="17">
        <v>8.8816154521288881E-2</v>
      </c>
      <c r="AC871" s="17">
        <v>8.1938934796207077E-2</v>
      </c>
      <c r="AE871" s="17">
        <v>6.0386625453765129E-2</v>
      </c>
      <c r="AF871" s="17">
        <v>6.9461906445684618E-2</v>
      </c>
      <c r="AG871" s="17">
        <v>7.3198277043103555E-2</v>
      </c>
      <c r="AH871" s="17">
        <v>9.6502441550328041E-2</v>
      </c>
      <c r="AI871" s="17">
        <v>7.2874745647976899E-2</v>
      </c>
      <c r="AJ871" s="17">
        <v>8.6972056147726365E-2</v>
      </c>
      <c r="AK871" s="17">
        <v>0.1042524608267873</v>
      </c>
      <c r="AL871" s="17">
        <v>0.1005806389413028</v>
      </c>
      <c r="AM871" s="17">
        <v>7.0929093069073121E-2</v>
      </c>
      <c r="AN871" s="17">
        <v>6.2421526201104478E-2</v>
      </c>
      <c r="AO871" s="17">
        <v>6.7347755529126779E-2</v>
      </c>
      <c r="AP871" s="17">
        <v>0.11778293196606961</v>
      </c>
      <c r="AQ871" s="17">
        <v>7.684767137205166E-2</v>
      </c>
      <c r="AR871" s="17">
        <v>5.7157146229964831E-2</v>
      </c>
      <c r="AS871" s="17">
        <v>9.1735906973828399E-2</v>
      </c>
      <c r="AT871" s="17">
        <v>9.126574168236784E-2</v>
      </c>
      <c r="AU871" s="17">
        <v>0.1068158032530306</v>
      </c>
      <c r="AW871" s="17">
        <v>9.0231893478588551E-2</v>
      </c>
      <c r="AX871" s="17">
        <v>5.976155363191047E-2</v>
      </c>
      <c r="AZ871" s="17">
        <v>9.2556350581132207E-2</v>
      </c>
      <c r="BA871" s="17">
        <v>7.0509789500437153E-2</v>
      </c>
      <c r="BC871" s="17">
        <v>8.8650880880324801E-2</v>
      </c>
      <c r="BD871" s="17">
        <v>7.5966956011119163E-2</v>
      </c>
      <c r="BE871" s="17">
        <v>9.0652840318318065E-2</v>
      </c>
      <c r="BF871" s="17">
        <v>8.099010517992504E-2</v>
      </c>
      <c r="BG871" s="17">
        <v>8.0297548739035357E-2</v>
      </c>
      <c r="BH871" s="17">
        <v>8.1185963349260482E-2</v>
      </c>
      <c r="BI871" s="17">
        <v>0.1151483506685916</v>
      </c>
      <c r="BK871" s="17">
        <v>5.5598300181260753E-2</v>
      </c>
      <c r="BL871" s="17">
        <v>0.14772882896340239</v>
      </c>
      <c r="BM871" s="17">
        <v>5.2494054018881173E-2</v>
      </c>
      <c r="BN871" s="17">
        <v>5.1305589061913841E-2</v>
      </c>
      <c r="BO871" s="17">
        <v>2.6210501873415549E-2</v>
      </c>
      <c r="BQ871" s="17">
        <v>0.14039553911446781</v>
      </c>
      <c r="BR871" s="17">
        <v>5.0496522478943408E-2</v>
      </c>
      <c r="BS871" s="17">
        <v>6.1899250752037512E-2</v>
      </c>
      <c r="BT871" s="17">
        <v>6.1107956060854403E-2</v>
      </c>
      <c r="BU871" s="17">
        <v>0.25535431803663128</v>
      </c>
      <c r="BV871" s="17">
        <v>5.5952779962688E-2</v>
      </c>
      <c r="BW871" s="17">
        <v>3.6210972186010229E-2</v>
      </c>
      <c r="BX871" s="17">
        <v>5.8817526614236018E-2</v>
      </c>
      <c r="BZ871" s="17">
        <v>0.1147879166087856</v>
      </c>
      <c r="CA871" s="17">
        <v>5.7216600182464807E-2</v>
      </c>
      <c r="CB871" s="17">
        <v>5.5909449928558307E-2</v>
      </c>
      <c r="CC871" s="17">
        <v>5.7641971297173598E-2</v>
      </c>
      <c r="CD871" s="17">
        <v>0.20389501255149539</v>
      </c>
      <c r="CE871" s="17">
        <v>3.4384285750480657E-2</v>
      </c>
      <c r="CF871" s="17">
        <v>2.3430287321718431E-2</v>
      </c>
      <c r="CG871" s="17">
        <v>5.9236947755664918E-2</v>
      </c>
      <c r="CI871" s="17">
        <v>9.690284810042589E-2</v>
      </c>
      <c r="CJ871" s="17">
        <v>5.0715617264527633E-2</v>
      </c>
      <c r="CK871" s="17">
        <v>4.1012311398228883E-2</v>
      </c>
      <c r="CL871" s="17">
        <v>2.8470855704332811E-2</v>
      </c>
      <c r="CM871" s="17">
        <v>0.168157832990146</v>
      </c>
      <c r="CN871" s="17">
        <v>4.447518726125798E-2</v>
      </c>
      <c r="CO871" s="17">
        <v>5.600200880064847E-2</v>
      </c>
      <c r="CP871" s="17">
        <v>7.0471434941768232E-2</v>
      </c>
    </row>
    <row r="872" spans="2:94" x14ac:dyDescent="0.25">
      <c r="B872" s="16" t="s">
        <v>127</v>
      </c>
      <c r="C872" s="17">
        <v>0.1321267688721543</v>
      </c>
      <c r="D872" s="17">
        <v>0.1091130871126091</v>
      </c>
      <c r="E872" s="17">
        <v>0.12824251012691279</v>
      </c>
      <c r="F872" s="17">
        <v>0.12026947898119029</v>
      </c>
      <c r="G872" s="17">
        <v>0.1147970180303113</v>
      </c>
      <c r="H872" s="17">
        <v>0.16733364663537781</v>
      </c>
      <c r="I872" s="17">
        <v>0.15050640840549759</v>
      </c>
      <c r="K872" s="17">
        <v>0.14373280603916661</v>
      </c>
      <c r="L872" s="17">
        <v>0.1214500307308824</v>
      </c>
      <c r="N872" s="17">
        <v>0.13927728252915131</v>
      </c>
      <c r="O872" s="17">
        <v>0.14808235779953791</v>
      </c>
      <c r="P872" s="17">
        <v>0.15749636953797139</v>
      </c>
      <c r="Q872" s="17">
        <v>0.12944192461421061</v>
      </c>
      <c r="R872" s="17">
        <v>0.1450020187180758</v>
      </c>
      <c r="S872" s="17">
        <v>0.11482073577051349</v>
      </c>
      <c r="T872" s="17">
        <v>0.13533616104202839</v>
      </c>
      <c r="U872" s="17">
        <v>0.1400208143987976</v>
      </c>
      <c r="V872" s="17">
        <v>0.12085277852543461</v>
      </c>
      <c r="W872" s="17">
        <v>0.1246912752150625</v>
      </c>
      <c r="X872" s="17">
        <v>0.12108904579397189</v>
      </c>
      <c r="Z872" s="17">
        <v>0.14416909169483089</v>
      </c>
      <c r="AA872" s="17">
        <v>0.133400130706815</v>
      </c>
      <c r="AB872" s="17">
        <v>0.1247538157167116</v>
      </c>
      <c r="AC872" s="17">
        <v>0.12477393425613439</v>
      </c>
      <c r="AE872" s="17">
        <v>8.900350764435859E-2</v>
      </c>
      <c r="AF872" s="17">
        <v>8.74367209090742E-2</v>
      </c>
      <c r="AG872" s="17">
        <v>0.13845178653142851</v>
      </c>
      <c r="AH872" s="17">
        <v>0.1127801293818823</v>
      </c>
      <c r="AI872" s="17">
        <v>0.13026491876618021</v>
      </c>
      <c r="AJ872" s="17">
        <v>0.13046494133326611</v>
      </c>
      <c r="AK872" s="17">
        <v>0.14633500726035251</v>
      </c>
      <c r="AL872" s="17">
        <v>9.8814010501218658E-2</v>
      </c>
      <c r="AM872" s="17">
        <v>0.15694882724925049</v>
      </c>
      <c r="AN872" s="17">
        <v>0.19277148124430571</v>
      </c>
      <c r="AO872" s="17">
        <v>0.1248825393579478</v>
      </c>
      <c r="AP872" s="17">
        <v>0.12655496178708239</v>
      </c>
      <c r="AQ872" s="17">
        <v>0.11664842431545699</v>
      </c>
      <c r="AR872" s="17">
        <v>0.163691168976797</v>
      </c>
      <c r="AS872" s="17">
        <v>0.14798358694100749</v>
      </c>
      <c r="AT872" s="17">
        <v>0.13423681833073611</v>
      </c>
      <c r="AU872" s="17">
        <v>0.11707925228021369</v>
      </c>
      <c r="AW872" s="17">
        <v>0.135518929923821</v>
      </c>
      <c r="AX872" s="17">
        <v>0.1198941216018742</v>
      </c>
      <c r="AZ872" s="17">
        <v>0.14164547182938761</v>
      </c>
      <c r="BA872" s="17">
        <v>0.117052416083122</v>
      </c>
      <c r="BC872" s="17">
        <v>0.1343937418860531</v>
      </c>
      <c r="BD872" s="17">
        <v>0.1233309422563483</v>
      </c>
      <c r="BE872" s="17">
        <v>0.15508749286267831</v>
      </c>
      <c r="BF872" s="17">
        <v>0.1266465334904088</v>
      </c>
      <c r="BG872" s="17">
        <v>0.1254829126697492</v>
      </c>
      <c r="BH872" s="17">
        <v>0.2322503873825873</v>
      </c>
      <c r="BI872" s="17">
        <v>0.1096893081098623</v>
      </c>
      <c r="BK872" s="17">
        <v>0.1217765154899229</v>
      </c>
      <c r="BL872" s="17">
        <v>0.16187922376660599</v>
      </c>
      <c r="BM872" s="17">
        <v>0.12471763637757589</v>
      </c>
      <c r="BN872" s="17">
        <v>9.314138267067662E-2</v>
      </c>
      <c r="BO872" s="17">
        <v>9.4105153051373958E-2</v>
      </c>
      <c r="BQ872" s="17">
        <v>0.1654842530557008</v>
      </c>
      <c r="BR872" s="17">
        <v>0.114204849096931</v>
      </c>
      <c r="BS872" s="17">
        <v>0.12222176691315589</v>
      </c>
      <c r="BT872" s="17">
        <v>7.3892315765954397E-2</v>
      </c>
      <c r="BU872" s="17">
        <v>0.13318146332763481</v>
      </c>
      <c r="BV872" s="17">
        <v>0.11613996884142209</v>
      </c>
      <c r="BW872" s="17">
        <v>9.5617564903766161E-2</v>
      </c>
      <c r="BX872" s="17">
        <v>0.14469995723871079</v>
      </c>
      <c r="BZ872" s="17">
        <v>0.17354907906188399</v>
      </c>
      <c r="CA872" s="17">
        <v>0.11132691764261179</v>
      </c>
      <c r="CB872" s="17">
        <v>0.1104146860515297</v>
      </c>
      <c r="CC872" s="17">
        <v>8.1523834782569971E-2</v>
      </c>
      <c r="CD872" s="17">
        <v>0.2025617112108849</v>
      </c>
      <c r="CE872" s="17">
        <v>0.1291995675647884</v>
      </c>
      <c r="CF872" s="17">
        <v>7.049649061275956E-2</v>
      </c>
      <c r="CG872" s="17">
        <v>0.1098634354676888</v>
      </c>
      <c r="CI872" s="17">
        <v>0.15660662306681669</v>
      </c>
      <c r="CJ872" s="17">
        <v>0.10297035886867049</v>
      </c>
      <c r="CK872" s="17">
        <v>0.11912787151146589</v>
      </c>
      <c r="CL872" s="17">
        <v>7.7869021086660439E-2</v>
      </c>
      <c r="CM872" s="17">
        <v>0.18745300155964581</v>
      </c>
      <c r="CN872" s="17">
        <v>9.5215689010055685E-2</v>
      </c>
      <c r="CO872" s="17">
        <v>8.0037998529418439E-2</v>
      </c>
      <c r="CP872" s="17">
        <v>0.16318129017814201</v>
      </c>
    </row>
    <row r="873" spans="2:94" ht="30" x14ac:dyDescent="0.25">
      <c r="B873" s="16" t="s">
        <v>129</v>
      </c>
      <c r="C873" s="17">
        <v>0.260747916854012</v>
      </c>
      <c r="D873" s="17">
        <v>0.2485425907358865</v>
      </c>
      <c r="E873" s="17">
        <v>0.27814119230327589</v>
      </c>
      <c r="F873" s="17">
        <v>0.28412357207574618</v>
      </c>
      <c r="G873" s="17">
        <v>0.29276849608818462</v>
      </c>
      <c r="H873" s="17">
        <v>0.23709461699160139</v>
      </c>
      <c r="I873" s="17">
        <v>0.22558228306515579</v>
      </c>
      <c r="K873" s="17">
        <v>0.25336288797930712</v>
      </c>
      <c r="L873" s="17">
        <v>0.26826223286827772</v>
      </c>
      <c r="N873" s="17">
        <v>0.23052146133414891</v>
      </c>
      <c r="O873" s="17">
        <v>0.22343090929091661</v>
      </c>
      <c r="P873" s="17">
        <v>0.2093891592681712</v>
      </c>
      <c r="Q873" s="17">
        <v>0.242841431314332</v>
      </c>
      <c r="R873" s="17">
        <v>0.2850332175983431</v>
      </c>
      <c r="S873" s="17">
        <v>0.31224550866422462</v>
      </c>
      <c r="T873" s="17">
        <v>0.31200158874671269</v>
      </c>
      <c r="U873" s="17">
        <v>0.30339259710354488</v>
      </c>
      <c r="V873" s="17">
        <v>0.24567566878159869</v>
      </c>
      <c r="W873" s="17">
        <v>0.24799616063221361</v>
      </c>
      <c r="X873" s="17">
        <v>0.2402794065781764</v>
      </c>
      <c r="Z873" s="17">
        <v>0.21035762074356951</v>
      </c>
      <c r="AA873" s="17">
        <v>0.24685303858686319</v>
      </c>
      <c r="AB873" s="17">
        <v>0.28019259725792289</v>
      </c>
      <c r="AC873" s="17">
        <v>0.31340825406215578</v>
      </c>
      <c r="AE873" s="17">
        <v>0.22577963294774481</v>
      </c>
      <c r="AF873" s="17">
        <v>0.32493055508711732</v>
      </c>
      <c r="AG873" s="17">
        <v>0.28261994032936999</v>
      </c>
      <c r="AH873" s="17">
        <v>0.32305732195996761</v>
      </c>
      <c r="AI873" s="17">
        <v>0.30048416722980309</v>
      </c>
      <c r="AJ873" s="17">
        <v>0.24898467099359439</v>
      </c>
      <c r="AK873" s="17">
        <v>0.24312970686155311</v>
      </c>
      <c r="AL873" s="17">
        <v>0.28748523040549329</v>
      </c>
      <c r="AM873" s="17">
        <v>0.28694858420025371</v>
      </c>
      <c r="AN873" s="17">
        <v>0.2416991236441097</v>
      </c>
      <c r="AO873" s="17">
        <v>0.24872653608243281</v>
      </c>
      <c r="AP873" s="17">
        <v>0.23032460215246539</v>
      </c>
      <c r="AQ873" s="17">
        <v>0.21149842702843391</v>
      </c>
      <c r="AR873" s="17">
        <v>0.2254132547813768</v>
      </c>
      <c r="AS873" s="17">
        <v>0.24024017102681389</v>
      </c>
      <c r="AT873" s="17">
        <v>0.20439204152229751</v>
      </c>
      <c r="AU873" s="17">
        <v>0.22515945717744729</v>
      </c>
      <c r="AW873" s="17">
        <v>0.25873656098336179</v>
      </c>
      <c r="AX873" s="17">
        <v>0.27158098395608399</v>
      </c>
      <c r="AZ873" s="17">
        <v>0.26827150561829233</v>
      </c>
      <c r="BA873" s="17">
        <v>0.24883313899174281</v>
      </c>
      <c r="BC873" s="17">
        <v>0.29286967105180323</v>
      </c>
      <c r="BD873" s="17">
        <v>0.30743281302912562</v>
      </c>
      <c r="BE873" s="17">
        <v>0.2272557533205927</v>
      </c>
      <c r="BF873" s="17">
        <v>0.22689090595016551</v>
      </c>
      <c r="BG873" s="17">
        <v>0.17701515606630219</v>
      </c>
      <c r="BH873" s="17">
        <v>0.1428735961953167</v>
      </c>
      <c r="BI873" s="17">
        <v>0.29528490248986361</v>
      </c>
      <c r="BK873" s="17">
        <v>0.24195819390833531</v>
      </c>
      <c r="BL873" s="17">
        <v>0.2680635659355679</v>
      </c>
      <c r="BM873" s="17">
        <v>0.30828841051253092</v>
      </c>
      <c r="BN873" s="17">
        <v>0.23325244642312651</v>
      </c>
      <c r="BO873" s="17">
        <v>0.23221921478367261</v>
      </c>
      <c r="BQ873" s="17">
        <v>0.27154469849742657</v>
      </c>
      <c r="BR873" s="17">
        <v>0.26882917505579079</v>
      </c>
      <c r="BS873" s="17">
        <v>0.1977347577813883</v>
      </c>
      <c r="BT873" s="17">
        <v>0.26178249370269752</v>
      </c>
      <c r="BU873" s="17">
        <v>0.28277859953413892</v>
      </c>
      <c r="BV873" s="17">
        <v>0.31480774556877528</v>
      </c>
      <c r="BW873" s="17">
        <v>0.22966106573286821</v>
      </c>
      <c r="BX873" s="17">
        <v>0.19663063807993289</v>
      </c>
      <c r="BZ873" s="17">
        <v>0.27819496452138559</v>
      </c>
      <c r="CA873" s="17">
        <v>0.25287042588149178</v>
      </c>
      <c r="CB873" s="17">
        <v>0.24135756746152751</v>
      </c>
      <c r="CC873" s="17">
        <v>0.26237360571349772</v>
      </c>
      <c r="CD873" s="17">
        <v>0.24556328772920519</v>
      </c>
      <c r="CE873" s="17">
        <v>0.21936259729973029</v>
      </c>
      <c r="CF873" s="17">
        <v>0.26259422461912929</v>
      </c>
      <c r="CG873" s="17">
        <v>0.28300761315621942</v>
      </c>
      <c r="CI873" s="17">
        <v>0.26956848980789128</v>
      </c>
      <c r="CJ873" s="17">
        <v>0.2459978712456925</v>
      </c>
      <c r="CK873" s="17">
        <v>0.23397354540027859</v>
      </c>
      <c r="CL873" s="17">
        <v>0.22275134915032849</v>
      </c>
      <c r="CM873" s="17">
        <v>0.2743567121784008</v>
      </c>
      <c r="CN873" s="17">
        <v>0.30561477484789312</v>
      </c>
      <c r="CO873" s="17">
        <v>0.28118256116099272</v>
      </c>
      <c r="CP873" s="17">
        <v>0.25852252023503441</v>
      </c>
    </row>
    <row r="874" spans="2:94" x14ac:dyDescent="0.25">
      <c r="B874" s="16" t="s">
        <v>131</v>
      </c>
      <c r="C874" s="17">
        <v>0.211874297997108</v>
      </c>
      <c r="D874" s="17">
        <v>0.27347999280308388</v>
      </c>
      <c r="E874" s="17">
        <v>0.21651131917766839</v>
      </c>
      <c r="F874" s="17">
        <v>0.2348049592124142</v>
      </c>
      <c r="G874" s="17">
        <v>0.19837900391704319</v>
      </c>
      <c r="H874" s="17">
        <v>0.17954008727336859</v>
      </c>
      <c r="I874" s="17">
        <v>0.1814812175772019</v>
      </c>
      <c r="K874" s="17">
        <v>0.21184783902725629</v>
      </c>
      <c r="L874" s="17">
        <v>0.2120316164747483</v>
      </c>
      <c r="N874" s="17">
        <v>0.21349402509081969</v>
      </c>
      <c r="O874" s="17">
        <v>0.22083934245831491</v>
      </c>
      <c r="P874" s="17">
        <v>0.25431325283654288</v>
      </c>
      <c r="Q874" s="17">
        <v>0.2098070947007363</v>
      </c>
      <c r="R874" s="17">
        <v>0.1900871415204024</v>
      </c>
      <c r="S874" s="17">
        <v>0.19777378470070089</v>
      </c>
      <c r="T874" s="17">
        <v>0.22186230630918771</v>
      </c>
      <c r="U874" s="17">
        <v>0.17891705850199011</v>
      </c>
      <c r="V874" s="17">
        <v>0.2019211372130732</v>
      </c>
      <c r="W874" s="17">
        <v>0.22925601483487479</v>
      </c>
      <c r="X874" s="17">
        <v>0.23574105232369269</v>
      </c>
      <c r="Z874" s="17">
        <v>0.21935175315314159</v>
      </c>
      <c r="AA874" s="17">
        <v>0.22635467285119201</v>
      </c>
      <c r="AB874" s="17">
        <v>0.22752433323062371</v>
      </c>
      <c r="AC874" s="17">
        <v>0.1759045088496663</v>
      </c>
      <c r="AE874" s="17">
        <v>0.27073641498939333</v>
      </c>
      <c r="AF874" s="17">
        <v>0.19789486178969051</v>
      </c>
      <c r="AG874" s="17">
        <v>0.21552862877571249</v>
      </c>
      <c r="AH874" s="17">
        <v>0.1476551959612861</v>
      </c>
      <c r="AI874" s="17">
        <v>0.20228815185918611</v>
      </c>
      <c r="AJ874" s="17">
        <v>0.24511480831843899</v>
      </c>
      <c r="AK874" s="17">
        <v>0.22003545602639171</v>
      </c>
      <c r="AL874" s="17">
        <v>0.1935222621355864</v>
      </c>
      <c r="AM874" s="17">
        <v>0.21718705546622169</v>
      </c>
      <c r="AN874" s="17">
        <v>0.20242627458694959</v>
      </c>
      <c r="AO874" s="17">
        <v>0.2022562584735354</v>
      </c>
      <c r="AP874" s="17">
        <v>0.21624442450678749</v>
      </c>
      <c r="AQ874" s="17">
        <v>0.22998865493399029</v>
      </c>
      <c r="AR874" s="17">
        <v>0.21375335382064131</v>
      </c>
      <c r="AS874" s="17">
        <v>0.2103318456212919</v>
      </c>
      <c r="AT874" s="17">
        <v>0.233030074934859</v>
      </c>
      <c r="AU874" s="17">
        <v>0.19120258585640659</v>
      </c>
      <c r="AW874" s="17">
        <v>0.21149954969207149</v>
      </c>
      <c r="AX874" s="17">
        <v>0.21797058286051871</v>
      </c>
      <c r="AZ874" s="17">
        <v>0.2012548610568774</v>
      </c>
      <c r="BA874" s="17">
        <v>0.22869183496376691</v>
      </c>
      <c r="BC874" s="17">
        <v>0.1836285973894648</v>
      </c>
      <c r="BD874" s="17">
        <v>0.21948618982891571</v>
      </c>
      <c r="BE874" s="17">
        <v>0.22646504385894781</v>
      </c>
      <c r="BF874" s="17">
        <v>0.22041051126854291</v>
      </c>
      <c r="BG874" s="17">
        <v>0.26884148648338968</v>
      </c>
      <c r="BH874" s="17">
        <v>0.20776706861272859</v>
      </c>
      <c r="BI874" s="17">
        <v>0.1101388164903945</v>
      </c>
      <c r="BK874" s="17">
        <v>0.23247789577031319</v>
      </c>
      <c r="BL874" s="17">
        <v>0.1874048822965233</v>
      </c>
      <c r="BM874" s="17">
        <v>0.2085382739585902</v>
      </c>
      <c r="BN874" s="17">
        <v>0.23509002140759641</v>
      </c>
      <c r="BO874" s="17">
        <v>0.14569472721588611</v>
      </c>
      <c r="BQ874" s="17">
        <v>0.2002017857385377</v>
      </c>
      <c r="BR874" s="17">
        <v>0.22571485272856809</v>
      </c>
      <c r="BS874" s="17">
        <v>0.27580797254839479</v>
      </c>
      <c r="BT874" s="17">
        <v>0.25791674903964501</v>
      </c>
      <c r="BU874" s="17">
        <v>0.14035579155404321</v>
      </c>
      <c r="BV874" s="17">
        <v>0.18807070642916729</v>
      </c>
      <c r="BW874" s="17">
        <v>0.1400896641779153</v>
      </c>
      <c r="BX874" s="17">
        <v>0.21755240289510741</v>
      </c>
      <c r="BZ874" s="17">
        <v>0.21989612835617889</v>
      </c>
      <c r="CA874" s="17">
        <v>0.22410859213449649</v>
      </c>
      <c r="CB874" s="17">
        <v>0.24996587776079049</v>
      </c>
      <c r="CC874" s="17">
        <v>0.20985958289896381</v>
      </c>
      <c r="CD874" s="17">
        <v>0.18005062078098519</v>
      </c>
      <c r="CE874" s="17">
        <v>0.25158174702942332</v>
      </c>
      <c r="CF874" s="17">
        <v>0.1304596947529614</v>
      </c>
      <c r="CG874" s="17">
        <v>0.18992057211002891</v>
      </c>
      <c r="CI874" s="17">
        <v>0.24878631843785351</v>
      </c>
      <c r="CJ874" s="17">
        <v>0.24761443360624699</v>
      </c>
      <c r="CK874" s="17">
        <v>0.2439570485787978</v>
      </c>
      <c r="CL874" s="17">
        <v>0.23314624998553701</v>
      </c>
      <c r="CM874" s="17">
        <v>0.1682178583307849</v>
      </c>
      <c r="CN874" s="17">
        <v>0.1643911894879268</v>
      </c>
      <c r="CO874" s="17">
        <v>0.1859664039091691</v>
      </c>
      <c r="CP874" s="17">
        <v>0.18457039818182369</v>
      </c>
    </row>
    <row r="875" spans="2:94" x14ac:dyDescent="0.25">
      <c r="B875" s="16" t="s">
        <v>132</v>
      </c>
      <c r="C875" s="17">
        <v>0.21781271347304859</v>
      </c>
      <c r="D875" s="17">
        <v>0.2308146475671822</v>
      </c>
      <c r="E875" s="17">
        <v>0.22606432671700971</v>
      </c>
      <c r="F875" s="17">
        <v>0.1786654545633328</v>
      </c>
      <c r="G875" s="17">
        <v>0.20046434987296941</v>
      </c>
      <c r="H875" s="17">
        <v>0.23216984312339259</v>
      </c>
      <c r="I875" s="17">
        <v>0.2387167109255402</v>
      </c>
      <c r="K875" s="17">
        <v>0.24031973245282001</v>
      </c>
      <c r="L875" s="17">
        <v>0.1956611690907647</v>
      </c>
      <c r="N875" s="17">
        <v>0.25446946514716978</v>
      </c>
      <c r="O875" s="17">
        <v>0.2194956082970945</v>
      </c>
      <c r="P875" s="17">
        <v>0.1896036645174328</v>
      </c>
      <c r="Q875" s="17">
        <v>0.2455601054191196</v>
      </c>
      <c r="R875" s="17">
        <v>0.1579932780427937</v>
      </c>
      <c r="S875" s="17">
        <v>0.19676733150913911</v>
      </c>
      <c r="T875" s="17">
        <v>0.17378923384940331</v>
      </c>
      <c r="U875" s="17">
        <v>0.18363260178887569</v>
      </c>
      <c r="V875" s="17">
        <v>0.28060034945961643</v>
      </c>
      <c r="W875" s="17">
        <v>0.21684132059932729</v>
      </c>
      <c r="X875" s="17">
        <v>0.21505137686129869</v>
      </c>
      <c r="Z875" s="17">
        <v>0.28296766949392371</v>
      </c>
      <c r="AA875" s="17">
        <v>0.22402614342605981</v>
      </c>
      <c r="AB875" s="17">
        <v>0.19694992026212119</v>
      </c>
      <c r="AC875" s="17">
        <v>0.15837539879248161</v>
      </c>
      <c r="AE875" s="17">
        <v>0.12505680052305129</v>
      </c>
      <c r="AF875" s="17">
        <v>0.1248171955940188</v>
      </c>
      <c r="AG875" s="17">
        <v>0.18837653224371301</v>
      </c>
      <c r="AH875" s="17">
        <v>0.1891940936050312</v>
      </c>
      <c r="AI875" s="17">
        <v>0.17524895497279341</v>
      </c>
      <c r="AJ875" s="17">
        <v>0.19480729667048219</v>
      </c>
      <c r="AK875" s="17">
        <v>0.21212589028513401</v>
      </c>
      <c r="AL875" s="17">
        <v>0.23484442833382771</v>
      </c>
      <c r="AM875" s="17">
        <v>0.19570915956541679</v>
      </c>
      <c r="AN875" s="17">
        <v>0.22341647753199601</v>
      </c>
      <c r="AO875" s="17">
        <v>0.29247000206760948</v>
      </c>
      <c r="AP875" s="17">
        <v>0.23265817746190981</v>
      </c>
      <c r="AQ875" s="17">
        <v>0.29739618511367871</v>
      </c>
      <c r="AR875" s="17">
        <v>0.27363754965674347</v>
      </c>
      <c r="AS875" s="17">
        <v>0.27934444406412012</v>
      </c>
      <c r="AT875" s="17">
        <v>0.29499183030358139</v>
      </c>
      <c r="AU875" s="17">
        <v>0.16722164640245729</v>
      </c>
      <c r="AW875" s="17">
        <v>0.21262741497881721</v>
      </c>
      <c r="AX875" s="17">
        <v>0.24004747466568879</v>
      </c>
      <c r="AZ875" s="17">
        <v>0.20932799041394329</v>
      </c>
      <c r="BA875" s="17">
        <v>0.23124959760367461</v>
      </c>
      <c r="BC875" s="17">
        <v>0.17055817261970749</v>
      </c>
      <c r="BD875" s="17">
        <v>0.18815219616897369</v>
      </c>
      <c r="BE875" s="17">
        <v>0.2323637744373408</v>
      </c>
      <c r="BF875" s="17">
        <v>0.28168154310118659</v>
      </c>
      <c r="BG875" s="17">
        <v>0.29770210617736842</v>
      </c>
      <c r="BH875" s="17">
        <v>0.30425704531574271</v>
      </c>
      <c r="BI875" s="17">
        <v>9.3139005518613469E-2</v>
      </c>
      <c r="BK875" s="17">
        <v>0.27536633509997449</v>
      </c>
      <c r="BL875" s="17">
        <v>0.17654235136784471</v>
      </c>
      <c r="BM875" s="17">
        <v>0.1521392987469492</v>
      </c>
      <c r="BN875" s="17">
        <v>0.26819313491967361</v>
      </c>
      <c r="BO875" s="17">
        <v>0.1194099115854058</v>
      </c>
      <c r="BQ875" s="17">
        <v>0.1681895298483938</v>
      </c>
      <c r="BR875" s="17">
        <v>0.27426737540332491</v>
      </c>
      <c r="BS875" s="17">
        <v>0.28765331517226228</v>
      </c>
      <c r="BT875" s="17">
        <v>0.27778526439749179</v>
      </c>
      <c r="BU875" s="17">
        <v>0.1503119584665818</v>
      </c>
      <c r="BV875" s="17">
        <v>0.1400515598586867</v>
      </c>
      <c r="BW875" s="17">
        <v>0.11861739015103639</v>
      </c>
      <c r="BX875" s="17">
        <v>0.28229563662294849</v>
      </c>
      <c r="BZ875" s="17">
        <v>0.16829248673152261</v>
      </c>
      <c r="CA875" s="17">
        <v>0.28194060269511723</v>
      </c>
      <c r="CB875" s="17">
        <v>0.27677880454625381</v>
      </c>
      <c r="CC875" s="17">
        <v>0.32089710060559529</v>
      </c>
      <c r="CD875" s="17">
        <v>0.1188981561423785</v>
      </c>
      <c r="CE875" s="17">
        <v>0.29952714633548849</v>
      </c>
      <c r="CF875" s="17">
        <v>0.1043791781816525</v>
      </c>
      <c r="CG875" s="17">
        <v>0.17941362422822821</v>
      </c>
      <c r="CI875" s="17">
        <v>0.1863378841058014</v>
      </c>
      <c r="CJ875" s="17">
        <v>0.27797093365273351</v>
      </c>
      <c r="CK875" s="17">
        <v>0.28468254761931649</v>
      </c>
      <c r="CL875" s="17">
        <v>0.34551808719304622</v>
      </c>
      <c r="CM875" s="17">
        <v>0.1390659826822668</v>
      </c>
      <c r="CN875" s="17">
        <v>0.14510338682755619</v>
      </c>
      <c r="CO875" s="17">
        <v>0.15877943734053249</v>
      </c>
      <c r="CP875" s="17">
        <v>0.2551801570937085</v>
      </c>
    </row>
    <row r="876" spans="2:94" x14ac:dyDescent="0.25">
      <c r="B876" s="16" t="s">
        <v>85</v>
      </c>
      <c r="C876" s="17">
        <v>9.3415038485625643E-2</v>
      </c>
      <c r="D876" s="17">
        <v>9.40184545340432E-2</v>
      </c>
      <c r="E876" s="17">
        <v>0.1059387624193814</v>
      </c>
      <c r="F876" s="17">
        <v>0.1112455123463271</v>
      </c>
      <c r="G876" s="17">
        <v>0.11920708145867601</v>
      </c>
      <c r="H876" s="17">
        <v>8.1449187258155475E-2</v>
      </c>
      <c r="I876" s="17">
        <v>5.5464591020687917E-2</v>
      </c>
      <c r="K876" s="17">
        <v>4.8332988461624593E-2</v>
      </c>
      <c r="L876" s="17">
        <v>0.1371756952409717</v>
      </c>
      <c r="N876" s="17">
        <v>8.617564934753276E-2</v>
      </c>
      <c r="O876" s="17">
        <v>0.12090194415956471</v>
      </c>
      <c r="P876" s="17">
        <v>0.1255929473565266</v>
      </c>
      <c r="Q876" s="17">
        <v>9.3640669413192365E-2</v>
      </c>
      <c r="R876" s="17">
        <v>9.3759062319197034E-2</v>
      </c>
      <c r="S876" s="17">
        <v>7.2368283707029343E-2</v>
      </c>
      <c r="T876" s="17">
        <v>8.7666776668991822E-2</v>
      </c>
      <c r="U876" s="17">
        <v>0.1148497657036724</v>
      </c>
      <c r="V876" s="17">
        <v>8.2126302220282221E-2</v>
      </c>
      <c r="W876" s="17">
        <v>8.9614643681402567E-2</v>
      </c>
      <c r="X876" s="17">
        <v>9.1879777507272192E-2</v>
      </c>
      <c r="Z876" s="17">
        <v>5.5689218667079363E-2</v>
      </c>
      <c r="AA876" s="17">
        <v>9.1497670649736976E-2</v>
      </c>
      <c r="AB876" s="17">
        <v>8.1763179011331746E-2</v>
      </c>
      <c r="AC876" s="17">
        <v>0.14559896924335469</v>
      </c>
      <c r="AE876" s="17">
        <v>0.229037018441687</v>
      </c>
      <c r="AF876" s="17">
        <v>0.19545876017441441</v>
      </c>
      <c r="AG876" s="17">
        <v>0.1018248350766722</v>
      </c>
      <c r="AH876" s="17">
        <v>0.1308108175415047</v>
      </c>
      <c r="AI876" s="17">
        <v>0.1188390615240601</v>
      </c>
      <c r="AJ876" s="17">
        <v>9.3656226536491957E-2</v>
      </c>
      <c r="AK876" s="17">
        <v>7.4121478739781421E-2</v>
      </c>
      <c r="AL876" s="17">
        <v>8.4753429682571005E-2</v>
      </c>
      <c r="AM876" s="17">
        <v>7.2277280449784223E-2</v>
      </c>
      <c r="AN876" s="17">
        <v>7.726511679153443E-2</v>
      </c>
      <c r="AO876" s="17">
        <v>6.4316908489347707E-2</v>
      </c>
      <c r="AP876" s="17">
        <v>7.6434902125685239E-2</v>
      </c>
      <c r="AQ876" s="17">
        <v>6.7620637236388628E-2</v>
      </c>
      <c r="AR876" s="17">
        <v>6.6347526534476522E-2</v>
      </c>
      <c r="AS876" s="17">
        <v>3.0364045372938311E-2</v>
      </c>
      <c r="AT876" s="17">
        <v>4.2083493226158251E-2</v>
      </c>
      <c r="AU876" s="17">
        <v>0.1925212550304442</v>
      </c>
      <c r="AW876" s="17">
        <v>9.1385650943339961E-2</v>
      </c>
      <c r="AX876" s="17">
        <v>9.0745283283923839E-2</v>
      </c>
      <c r="AZ876" s="17">
        <v>8.6943820500367225E-2</v>
      </c>
      <c r="BA876" s="17">
        <v>0.1036632228572566</v>
      </c>
      <c r="BC876" s="17">
        <v>0.12989893617264661</v>
      </c>
      <c r="BD876" s="17">
        <v>8.5630902705517625E-2</v>
      </c>
      <c r="BE876" s="17">
        <v>6.8175095202122352E-2</v>
      </c>
      <c r="BF876" s="17">
        <v>6.3380401009771076E-2</v>
      </c>
      <c r="BG876" s="17">
        <v>5.0660789864155113E-2</v>
      </c>
      <c r="BH876" s="17">
        <v>3.1665939144364323E-2</v>
      </c>
      <c r="BI876" s="17">
        <v>0.27659961672267441</v>
      </c>
      <c r="BK876" s="17">
        <v>7.2822759550193378E-2</v>
      </c>
      <c r="BL876" s="17">
        <v>5.8381147670055797E-2</v>
      </c>
      <c r="BM876" s="17">
        <v>0.15382232638547269</v>
      </c>
      <c r="BN876" s="17">
        <v>0.1190174255170128</v>
      </c>
      <c r="BO876" s="17">
        <v>0.38236049149024581</v>
      </c>
      <c r="BQ876" s="17">
        <v>5.4184193745473307E-2</v>
      </c>
      <c r="BR876" s="17">
        <v>6.6487225236441821E-2</v>
      </c>
      <c r="BS876" s="17">
        <v>5.4682936832760973E-2</v>
      </c>
      <c r="BT876" s="17">
        <v>6.7515221033356984E-2</v>
      </c>
      <c r="BU876" s="17">
        <v>3.8017869080970212E-2</v>
      </c>
      <c r="BV876" s="17">
        <v>0.1849772393392608</v>
      </c>
      <c r="BW876" s="17">
        <v>0.37980334284840361</v>
      </c>
      <c r="BX876" s="17">
        <v>0.100003838549064</v>
      </c>
      <c r="BZ876" s="17">
        <v>4.5279424720243107E-2</v>
      </c>
      <c r="CA876" s="17">
        <v>7.2536861463817867E-2</v>
      </c>
      <c r="CB876" s="17">
        <v>6.5573614251340076E-2</v>
      </c>
      <c r="CC876" s="17">
        <v>6.7703904702199613E-2</v>
      </c>
      <c r="CD876" s="17">
        <v>4.9031211585050687E-2</v>
      </c>
      <c r="CE876" s="17">
        <v>6.5944656020088852E-2</v>
      </c>
      <c r="CF876" s="17">
        <v>0.40864012451177861</v>
      </c>
      <c r="CG876" s="17">
        <v>0.17855780728216991</v>
      </c>
      <c r="CI876" s="17">
        <v>4.179783648121134E-2</v>
      </c>
      <c r="CJ876" s="17">
        <v>7.4730785362128863E-2</v>
      </c>
      <c r="CK876" s="17">
        <v>7.7246675491912317E-2</v>
      </c>
      <c r="CL876" s="17">
        <v>9.224443688009519E-2</v>
      </c>
      <c r="CM876" s="17">
        <v>6.2748612258755596E-2</v>
      </c>
      <c r="CN876" s="17">
        <v>0.24519977256531</v>
      </c>
      <c r="CO876" s="17">
        <v>0.2380315902592387</v>
      </c>
      <c r="CP876" s="17">
        <v>6.8074199369522956E-2</v>
      </c>
    </row>
    <row r="877" spans="2:94" x14ac:dyDescent="0.25">
      <c r="B877" s="14" t="s">
        <v>139</v>
      </c>
      <c r="C877" s="17">
        <v>0.42968701147015659</v>
      </c>
      <c r="D877" s="17">
        <v>0.50429464037026617</v>
      </c>
      <c r="E877" s="17">
        <v>0.44257564589467813</v>
      </c>
      <c r="F877" s="17">
        <v>0.413470413775747</v>
      </c>
      <c r="G877" s="17">
        <v>0.39884335379001262</v>
      </c>
      <c r="H877" s="17">
        <v>0.41170993039676118</v>
      </c>
      <c r="I877" s="17">
        <v>0.42019792850274212</v>
      </c>
      <c r="K877" s="17">
        <v>0.45216757148007619</v>
      </c>
      <c r="L877" s="17">
        <v>0.40769278556551303</v>
      </c>
      <c r="N877" s="17">
        <v>0.46796349023798939</v>
      </c>
      <c r="O877" s="17">
        <v>0.44033495075540929</v>
      </c>
      <c r="P877" s="17">
        <v>0.44391691735397559</v>
      </c>
      <c r="Q877" s="17">
        <v>0.45536720011985587</v>
      </c>
      <c r="R877" s="17">
        <v>0.34808041956319608</v>
      </c>
      <c r="S877" s="17">
        <v>0.39454111620984011</v>
      </c>
      <c r="T877" s="17">
        <v>0.39565154015859089</v>
      </c>
      <c r="U877" s="17">
        <v>0.36254966029086583</v>
      </c>
      <c r="V877" s="17">
        <v>0.48252148667268963</v>
      </c>
      <c r="W877" s="17">
        <v>0.44609733543420199</v>
      </c>
      <c r="X877" s="17">
        <v>0.45079242918499141</v>
      </c>
      <c r="Z877" s="17">
        <v>0.50231942264706519</v>
      </c>
      <c r="AA877" s="17">
        <v>0.45038081627725179</v>
      </c>
      <c r="AB877" s="17">
        <v>0.42447425349274492</v>
      </c>
      <c r="AC877" s="17">
        <v>0.33427990764214788</v>
      </c>
      <c r="AE877" s="17">
        <v>0.39579321551244462</v>
      </c>
      <c r="AF877" s="17">
        <v>0.32271205738370928</v>
      </c>
      <c r="AG877" s="17">
        <v>0.40390516101942558</v>
      </c>
      <c r="AH877" s="17">
        <v>0.33684928956631732</v>
      </c>
      <c r="AI877" s="17">
        <v>0.3775371068319795</v>
      </c>
      <c r="AJ877" s="17">
        <v>0.43992210498892109</v>
      </c>
      <c r="AK877" s="17">
        <v>0.4321613463115257</v>
      </c>
      <c r="AL877" s="17">
        <v>0.42836669046941411</v>
      </c>
      <c r="AM877" s="17">
        <v>0.41289621503163842</v>
      </c>
      <c r="AN877" s="17">
        <v>0.42584275211894568</v>
      </c>
      <c r="AO877" s="17">
        <v>0.49472626054114488</v>
      </c>
      <c r="AP877" s="17">
        <v>0.4489026019686973</v>
      </c>
      <c r="AQ877" s="17">
        <v>0.52738484004766895</v>
      </c>
      <c r="AR877" s="17">
        <v>0.48739090347738478</v>
      </c>
      <c r="AS877" s="17">
        <v>0.48967628968541199</v>
      </c>
      <c r="AT877" s="17">
        <v>0.52802190523844039</v>
      </c>
      <c r="AU877" s="17">
        <v>0.358424232258864</v>
      </c>
      <c r="AW877" s="17">
        <v>0.42412696467088862</v>
      </c>
      <c r="AX877" s="17">
        <v>0.4580180575262075</v>
      </c>
      <c r="AZ877" s="17">
        <v>0.41058285147082058</v>
      </c>
      <c r="BA877" s="17">
        <v>0.45994143256744152</v>
      </c>
      <c r="BC877" s="17">
        <v>0.35418677000917231</v>
      </c>
      <c r="BD877" s="17">
        <v>0.40763838599788932</v>
      </c>
      <c r="BE877" s="17">
        <v>0.45882881829628858</v>
      </c>
      <c r="BF877" s="17">
        <v>0.50209205436972959</v>
      </c>
      <c r="BG877" s="17">
        <v>0.56654359266075804</v>
      </c>
      <c r="BH877" s="17">
        <v>0.51202411392847136</v>
      </c>
      <c r="BI877" s="17">
        <v>0.20327782200900801</v>
      </c>
      <c r="BK877" s="17">
        <v>0.50784423087028774</v>
      </c>
      <c r="BL877" s="17">
        <v>0.36394723366436799</v>
      </c>
      <c r="BM877" s="17">
        <v>0.36067757270553941</v>
      </c>
      <c r="BN877" s="17">
        <v>0.50328315632727005</v>
      </c>
      <c r="BO877" s="17">
        <v>0.26510463880129193</v>
      </c>
      <c r="BQ877" s="17">
        <v>0.3683913155869315</v>
      </c>
      <c r="BR877" s="17">
        <v>0.49998222813189308</v>
      </c>
      <c r="BS877" s="17">
        <v>0.56346128772065707</v>
      </c>
      <c r="BT877" s="17">
        <v>0.53570201343713675</v>
      </c>
      <c r="BU877" s="17">
        <v>0.29066775002062489</v>
      </c>
      <c r="BV877" s="17">
        <v>0.32812226628785401</v>
      </c>
      <c r="BW877" s="17">
        <v>0.25870705432895169</v>
      </c>
      <c r="BX877" s="17">
        <v>0.49984803951805601</v>
      </c>
      <c r="BZ877" s="17">
        <v>0.38818861508770158</v>
      </c>
      <c r="CA877" s="17">
        <v>0.50604919482961364</v>
      </c>
      <c r="CB877" s="17">
        <v>0.5267446823070443</v>
      </c>
      <c r="CC877" s="17">
        <v>0.53075668350455918</v>
      </c>
      <c r="CD877" s="17">
        <v>0.29894877692336369</v>
      </c>
      <c r="CE877" s="17">
        <v>0.55110889336491176</v>
      </c>
      <c r="CF877" s="17">
        <v>0.23483887293461389</v>
      </c>
      <c r="CG877" s="17">
        <v>0.36933419633825709</v>
      </c>
      <c r="CI877" s="17">
        <v>0.43512420254365491</v>
      </c>
      <c r="CJ877" s="17">
        <v>0.52558536725898053</v>
      </c>
      <c r="CK877" s="17">
        <v>0.52863959619811429</v>
      </c>
      <c r="CL877" s="17">
        <v>0.57866433717858312</v>
      </c>
      <c r="CM877" s="17">
        <v>0.30728384101305167</v>
      </c>
      <c r="CN877" s="17">
        <v>0.30949457631548288</v>
      </c>
      <c r="CO877" s="17">
        <v>0.34474584124970159</v>
      </c>
      <c r="CP877" s="17">
        <v>0.4397505552755322</v>
      </c>
    </row>
    <row r="878" spans="2:94" x14ac:dyDescent="0.25">
      <c r="B878" s="14" t="s">
        <v>140</v>
      </c>
      <c r="C878" s="17">
        <v>0.21615003319020579</v>
      </c>
      <c r="D878" s="17">
        <v>0.15314431435980419</v>
      </c>
      <c r="E878" s="17">
        <v>0.17334439938266449</v>
      </c>
      <c r="F878" s="17">
        <v>0.19116050180217961</v>
      </c>
      <c r="G878" s="17">
        <v>0.18918106866312689</v>
      </c>
      <c r="H878" s="17">
        <v>0.26974626535348178</v>
      </c>
      <c r="I878" s="17">
        <v>0.29875519741141421</v>
      </c>
      <c r="K878" s="17">
        <v>0.2461365520789921</v>
      </c>
      <c r="L878" s="17">
        <v>0.18686928632523761</v>
      </c>
      <c r="N878" s="17">
        <v>0.21533939908032859</v>
      </c>
      <c r="O878" s="17">
        <v>0.21533219579410939</v>
      </c>
      <c r="P878" s="17">
        <v>0.22110097602132661</v>
      </c>
      <c r="Q878" s="17">
        <v>0.20815069915261969</v>
      </c>
      <c r="R878" s="17">
        <v>0.27312730051926359</v>
      </c>
      <c r="S878" s="17">
        <v>0.22084509141890579</v>
      </c>
      <c r="T878" s="17">
        <v>0.20468009442570459</v>
      </c>
      <c r="U878" s="17">
        <v>0.21920797690191701</v>
      </c>
      <c r="V878" s="17">
        <v>0.18967654232542941</v>
      </c>
      <c r="W878" s="17">
        <v>0.21629186025218181</v>
      </c>
      <c r="X878" s="17">
        <v>0.21704838672955981</v>
      </c>
      <c r="Z878" s="17">
        <v>0.23163373794228589</v>
      </c>
      <c r="AA878" s="17">
        <v>0.21126847448614819</v>
      </c>
      <c r="AB878" s="17">
        <v>0.21356997023800051</v>
      </c>
      <c r="AC878" s="17">
        <v>0.20671286905234151</v>
      </c>
      <c r="AE878" s="17">
        <v>0.14939013309812371</v>
      </c>
      <c r="AF878" s="17">
        <v>0.15689862735475879</v>
      </c>
      <c r="AG878" s="17">
        <v>0.21165006357453209</v>
      </c>
      <c r="AH878" s="17">
        <v>0.20928257093221039</v>
      </c>
      <c r="AI878" s="17">
        <v>0.20313966441415721</v>
      </c>
      <c r="AJ878" s="17">
        <v>0.21743699748099241</v>
      </c>
      <c r="AK878" s="17">
        <v>0.25058746808713978</v>
      </c>
      <c r="AL878" s="17">
        <v>0.19939464944252139</v>
      </c>
      <c r="AM878" s="17">
        <v>0.22787792031832371</v>
      </c>
      <c r="AN878" s="17">
        <v>0.25519300744541018</v>
      </c>
      <c r="AO878" s="17">
        <v>0.1922302948870746</v>
      </c>
      <c r="AP878" s="17">
        <v>0.24433789375315201</v>
      </c>
      <c r="AQ878" s="17">
        <v>0.1934960956875087</v>
      </c>
      <c r="AR878" s="17">
        <v>0.22084831520676179</v>
      </c>
      <c r="AS878" s="17">
        <v>0.23971949391483591</v>
      </c>
      <c r="AT878" s="17">
        <v>0.2255025600131039</v>
      </c>
      <c r="AU878" s="17">
        <v>0.2238950555332444</v>
      </c>
      <c r="AW878" s="17">
        <v>0.22575082340240951</v>
      </c>
      <c r="AX878" s="17">
        <v>0.17965567523378459</v>
      </c>
      <c r="AZ878" s="17">
        <v>0.23420182241051979</v>
      </c>
      <c r="BA878" s="17">
        <v>0.1875622055835591</v>
      </c>
      <c r="BC878" s="17">
        <v>0.2230446227663779</v>
      </c>
      <c r="BD878" s="17">
        <v>0.19929789826746749</v>
      </c>
      <c r="BE878" s="17">
        <v>0.24574033318099631</v>
      </c>
      <c r="BF878" s="17">
        <v>0.20763663867033391</v>
      </c>
      <c r="BG878" s="17">
        <v>0.20578046140878459</v>
      </c>
      <c r="BH878" s="17">
        <v>0.31343635073184772</v>
      </c>
      <c r="BI878" s="17">
        <v>0.22483765877845391</v>
      </c>
      <c r="BK878" s="17">
        <v>0.1773748156711836</v>
      </c>
      <c r="BL878" s="17">
        <v>0.30960805273000841</v>
      </c>
      <c r="BM878" s="17">
        <v>0.17721169039645709</v>
      </c>
      <c r="BN878" s="17">
        <v>0.1444469717325905</v>
      </c>
      <c r="BO878" s="17">
        <v>0.1203156549247895</v>
      </c>
      <c r="BQ878" s="17">
        <v>0.3058797921701687</v>
      </c>
      <c r="BR878" s="17">
        <v>0.16470137157587439</v>
      </c>
      <c r="BS878" s="17">
        <v>0.18412101766519351</v>
      </c>
      <c r="BT878" s="17">
        <v>0.13500027182680879</v>
      </c>
      <c r="BU878" s="17">
        <v>0.38853578136426609</v>
      </c>
      <c r="BV878" s="17">
        <v>0.17209274880410999</v>
      </c>
      <c r="BW878" s="17">
        <v>0.1318285370897764</v>
      </c>
      <c r="BX878" s="17">
        <v>0.2035174838529468</v>
      </c>
      <c r="BZ878" s="17">
        <v>0.28833699567066962</v>
      </c>
      <c r="CA878" s="17">
        <v>0.16854351782507659</v>
      </c>
      <c r="CB878" s="17">
        <v>0.16632413598008799</v>
      </c>
      <c r="CC878" s="17">
        <v>0.1391658060797436</v>
      </c>
      <c r="CD878" s="17">
        <v>0.4064567237623804</v>
      </c>
      <c r="CE878" s="17">
        <v>0.16358385331526909</v>
      </c>
      <c r="CF878" s="17">
        <v>9.3926777934477984E-2</v>
      </c>
      <c r="CG878" s="17">
        <v>0.16910038322335369</v>
      </c>
      <c r="CI878" s="17">
        <v>0.25350947116724259</v>
      </c>
      <c r="CJ878" s="17">
        <v>0.15368597613319809</v>
      </c>
      <c r="CK878" s="17">
        <v>0.16014018290969481</v>
      </c>
      <c r="CL878" s="17">
        <v>0.1063398767909933</v>
      </c>
      <c r="CM878" s="17">
        <v>0.35561083454979181</v>
      </c>
      <c r="CN878" s="17">
        <v>0.13969087627131371</v>
      </c>
      <c r="CO878" s="17">
        <v>0.13604000733006691</v>
      </c>
      <c r="CP878" s="17">
        <v>0.23365272511991031</v>
      </c>
    </row>
    <row r="879" spans="2:94" x14ac:dyDescent="0.25">
      <c r="B879" s="14" t="s">
        <v>141</v>
      </c>
      <c r="C879" s="17">
        <v>0.21353697827995091</v>
      </c>
      <c r="D879" s="17">
        <v>0.35115032601046192</v>
      </c>
      <c r="E879" s="17">
        <v>0.26923124651201358</v>
      </c>
      <c r="F879" s="17">
        <v>0.22230991197356739</v>
      </c>
      <c r="G879" s="17">
        <v>0.2096622851268857</v>
      </c>
      <c r="H879" s="17">
        <v>0.1419636650432794</v>
      </c>
      <c r="I879" s="17">
        <v>0.1214427310913279</v>
      </c>
      <c r="K879" s="17">
        <v>0.20603101940108409</v>
      </c>
      <c r="L879" s="17">
        <v>0.22082349924027539</v>
      </c>
      <c r="N879" s="17">
        <v>0.25262409115766082</v>
      </c>
      <c r="O879" s="17">
        <v>0.2250027549612999</v>
      </c>
      <c r="P879" s="17">
        <v>0.22281594133264901</v>
      </c>
      <c r="Q879" s="17">
        <v>0.24721650096723621</v>
      </c>
      <c r="R879" s="17">
        <v>7.4953119043932537E-2</v>
      </c>
      <c r="S879" s="17">
        <v>0.17369602479093421</v>
      </c>
      <c r="T879" s="17">
        <v>0.1909714457328863</v>
      </c>
      <c r="U879" s="17">
        <v>0.14334168338894879</v>
      </c>
      <c r="V879" s="17">
        <v>0.29284494434726022</v>
      </c>
      <c r="W879" s="17">
        <v>0.22980547518202021</v>
      </c>
      <c r="X879" s="17">
        <v>0.23374404245543151</v>
      </c>
      <c r="Z879" s="17">
        <v>0.27068568470477927</v>
      </c>
      <c r="AA879" s="17">
        <v>0.23911234179110361</v>
      </c>
      <c r="AB879" s="17">
        <v>0.21090428325474439</v>
      </c>
      <c r="AC879" s="17">
        <v>0.12756703858980639</v>
      </c>
      <c r="AE879" s="17">
        <v>0.24640308241432091</v>
      </c>
      <c r="AF879" s="17">
        <v>0.16581343002895049</v>
      </c>
      <c r="AG879" s="17">
        <v>0.1922550974448935</v>
      </c>
      <c r="AH879" s="17">
        <v>0.1275667186341069</v>
      </c>
      <c r="AI879" s="17">
        <v>0.17439744241782229</v>
      </c>
      <c r="AJ879" s="17">
        <v>0.22248510750792869</v>
      </c>
      <c r="AK879" s="17">
        <v>0.18157387822438589</v>
      </c>
      <c r="AL879" s="17">
        <v>0.2289720410268927</v>
      </c>
      <c r="AM879" s="17">
        <v>0.1850182947133148</v>
      </c>
      <c r="AN879" s="17">
        <v>0.1706497446735355</v>
      </c>
      <c r="AO879" s="17">
        <v>0.30249596565407028</v>
      </c>
      <c r="AP879" s="17">
        <v>0.20456470821554529</v>
      </c>
      <c r="AQ879" s="17">
        <v>0.33388874436016031</v>
      </c>
      <c r="AR879" s="17">
        <v>0.26654258827062288</v>
      </c>
      <c r="AS879" s="17">
        <v>0.2499567957705762</v>
      </c>
      <c r="AT879" s="17">
        <v>0.30251934522533652</v>
      </c>
      <c r="AU879" s="17">
        <v>0.13452917672561959</v>
      </c>
      <c r="AW879" s="17">
        <v>0.19837614126847911</v>
      </c>
      <c r="AX879" s="17">
        <v>0.27836238229242283</v>
      </c>
      <c r="AZ879" s="17">
        <v>0.17638102906030079</v>
      </c>
      <c r="BA879" s="17">
        <v>0.27237922698388228</v>
      </c>
      <c r="BC879" s="17">
        <v>0.13114214724279441</v>
      </c>
      <c r="BD879" s="17">
        <v>0.20834048773042191</v>
      </c>
      <c r="BE879" s="17">
        <v>0.2130884851152923</v>
      </c>
      <c r="BF879" s="17">
        <v>0.29445541569939571</v>
      </c>
      <c r="BG879" s="17">
        <v>0.36076313125197351</v>
      </c>
      <c r="BH879" s="17">
        <v>0.19858776319662361</v>
      </c>
      <c r="BI879" s="17">
        <v>-2.1559836769445919E-2</v>
      </c>
      <c r="BK879" s="17">
        <v>0.33046941519910411</v>
      </c>
      <c r="BL879" s="17">
        <v>5.4339180934359577E-2</v>
      </c>
      <c r="BM879" s="17">
        <v>0.18346588230908231</v>
      </c>
      <c r="BN879" s="17">
        <v>0.35883618459467959</v>
      </c>
      <c r="BO879" s="17">
        <v>0.14478898387650241</v>
      </c>
      <c r="BQ879" s="17">
        <v>6.2511523416762804E-2</v>
      </c>
      <c r="BR879" s="17">
        <v>0.33528085655601869</v>
      </c>
      <c r="BS879" s="17">
        <v>0.37934027005546361</v>
      </c>
      <c r="BT879" s="17">
        <v>0.40070174161032801</v>
      </c>
      <c r="BU879" s="17">
        <v>-9.7868031343641193E-2</v>
      </c>
      <c r="BV879" s="17">
        <v>0.156029517483744</v>
      </c>
      <c r="BW879" s="17">
        <v>0.12687851723917529</v>
      </c>
      <c r="BX879" s="17">
        <v>0.29633055566510919</v>
      </c>
      <c r="BZ879" s="17">
        <v>9.9851619417031967E-2</v>
      </c>
      <c r="CA879" s="17">
        <v>0.33750567700453699</v>
      </c>
      <c r="CB879" s="17">
        <v>0.3604205463269563</v>
      </c>
      <c r="CC879" s="17">
        <v>0.39159087742481558</v>
      </c>
      <c r="CD879" s="17">
        <v>-0.1075079468390167</v>
      </c>
      <c r="CE879" s="17">
        <v>0.38752504004964272</v>
      </c>
      <c r="CF879" s="17">
        <v>0.14091209500013591</v>
      </c>
      <c r="CG879" s="17">
        <v>0.2002338131149034</v>
      </c>
      <c r="CI879" s="17">
        <v>0.18161473137641229</v>
      </c>
      <c r="CJ879" s="17">
        <v>0.37189939112578241</v>
      </c>
      <c r="CK879" s="17">
        <v>0.36849941328841951</v>
      </c>
      <c r="CL879" s="17">
        <v>0.47232446038758991</v>
      </c>
      <c r="CM879" s="17">
        <v>-4.8326993536740082E-2</v>
      </c>
      <c r="CN879" s="17">
        <v>0.16980370004416931</v>
      </c>
      <c r="CO879" s="17">
        <v>0.20870583391963471</v>
      </c>
      <c r="CP879" s="17">
        <v>0.20609783015562189</v>
      </c>
    </row>
    <row r="881" spans="2:94" ht="165" x14ac:dyDescent="0.25">
      <c r="B881" s="14" t="s">
        <v>210</v>
      </c>
    </row>
    <row r="882" spans="2:94" x14ac:dyDescent="0.25">
      <c r="B882" s="15" t="s">
        <v>15</v>
      </c>
    </row>
    <row r="883" spans="2:94" x14ac:dyDescent="0.25">
      <c r="B883" s="16" t="s">
        <v>126</v>
      </c>
      <c r="C883" s="17">
        <v>5.4815722241316513E-2</v>
      </c>
      <c r="D883" s="17">
        <v>6.9880747631715076E-2</v>
      </c>
      <c r="E883" s="17">
        <v>5.4150540888860101E-2</v>
      </c>
      <c r="F883" s="17">
        <v>4.1034601093029151E-2</v>
      </c>
      <c r="G883" s="17">
        <v>5.435287293045786E-2</v>
      </c>
      <c r="H883" s="17">
        <v>5.1058340632625147E-2</v>
      </c>
      <c r="I883" s="17">
        <v>5.950471688375044E-2</v>
      </c>
      <c r="K883" s="17">
        <v>5.4091576885295173E-2</v>
      </c>
      <c r="L883" s="17">
        <v>5.5796335089101437E-2</v>
      </c>
      <c r="N883" s="17">
        <v>5.1322780599252708E-2</v>
      </c>
      <c r="O883" s="17">
        <v>4.9892064273845953E-2</v>
      </c>
      <c r="P883" s="17">
        <v>3.9044863564218213E-2</v>
      </c>
      <c r="Q883" s="17">
        <v>8.5930720181412415E-2</v>
      </c>
      <c r="R883" s="17">
        <v>7.4686631649884927E-2</v>
      </c>
      <c r="S883" s="17">
        <v>2.9100032718264911E-2</v>
      </c>
      <c r="T883" s="17">
        <v>3.8315189776343198E-2</v>
      </c>
      <c r="U883" s="17">
        <v>5.4858675788940707E-2</v>
      </c>
      <c r="V883" s="17">
        <v>6.5946341959358903E-2</v>
      </c>
      <c r="W883" s="17">
        <v>5.3247265541701172E-2</v>
      </c>
      <c r="X883" s="17">
        <v>2.7725161046449981E-2</v>
      </c>
      <c r="Z883" s="17">
        <v>5.3653332184597349E-2</v>
      </c>
      <c r="AA883" s="17">
        <v>4.8213373074925452E-2</v>
      </c>
      <c r="AB883" s="17">
        <v>5.3857781239445887E-2</v>
      </c>
      <c r="AC883" s="17">
        <v>6.4325019199334005E-2</v>
      </c>
      <c r="AE883" s="17">
        <v>8.0894145758713745E-2</v>
      </c>
      <c r="AF883" s="17">
        <v>2.9130743411118851E-2</v>
      </c>
      <c r="AG883" s="17">
        <v>7.4878971050052839E-2</v>
      </c>
      <c r="AH883" s="17">
        <v>7.0290950952771047E-2</v>
      </c>
      <c r="AI883" s="17">
        <v>5.0283646293795788E-2</v>
      </c>
      <c r="AJ883" s="17">
        <v>7.6246732323609678E-2</v>
      </c>
      <c r="AK883" s="17">
        <v>4.7456850169656811E-2</v>
      </c>
      <c r="AL883" s="17">
        <v>3.9853185101395752E-2</v>
      </c>
      <c r="AM883" s="17">
        <v>6.5434550063137725E-2</v>
      </c>
      <c r="AN883" s="17">
        <v>4.1770567786146601E-2</v>
      </c>
      <c r="AO883" s="17">
        <v>4.2509054372126522E-2</v>
      </c>
      <c r="AP883" s="17">
        <v>4.7932078162321291E-2</v>
      </c>
      <c r="AQ883" s="17">
        <v>3.9214215691213881E-2</v>
      </c>
      <c r="AR883" s="17">
        <v>5.2666587059795759E-2</v>
      </c>
      <c r="AS883" s="17">
        <v>9.6619063625673893E-2</v>
      </c>
      <c r="AT883" s="17">
        <v>5.1452978826211082E-2</v>
      </c>
      <c r="AU883" s="17">
        <v>4.0013630250989488E-2</v>
      </c>
      <c r="AW883" s="17">
        <v>5.4504185853919203E-2</v>
      </c>
      <c r="AX883" s="17">
        <v>5.6322051175573623E-2</v>
      </c>
      <c r="AZ883" s="17">
        <v>5.2893796419058871E-2</v>
      </c>
      <c r="BA883" s="17">
        <v>5.7859391952329663E-2</v>
      </c>
      <c r="BC883" s="17">
        <v>6.1210796105794142E-2</v>
      </c>
      <c r="BD883" s="17">
        <v>5.9327732135436767E-2</v>
      </c>
      <c r="BE883" s="17">
        <v>4.1553324015437459E-2</v>
      </c>
      <c r="BF883" s="17">
        <v>6.1485441743266089E-2</v>
      </c>
      <c r="BG883" s="17">
        <v>2.9244547490426352E-2</v>
      </c>
      <c r="BH883" s="17">
        <v>5.5598177555617689E-2</v>
      </c>
      <c r="BI883" s="17">
        <v>5.4244792961244993E-2</v>
      </c>
      <c r="BK883" s="17">
        <v>3.4763631752773541E-2</v>
      </c>
      <c r="BL883" s="17">
        <v>7.7660833777220328E-2</v>
      </c>
      <c r="BM883" s="17">
        <v>5.9516743674465307E-2</v>
      </c>
      <c r="BN883" s="17">
        <v>6.1928502771224248E-2</v>
      </c>
      <c r="BO883" s="17">
        <v>1.0332737506826929E-2</v>
      </c>
      <c r="BQ883" s="17">
        <v>6.7788572992965687E-2</v>
      </c>
      <c r="BR883" s="17">
        <v>4.10239874543245E-2</v>
      </c>
      <c r="BS883" s="17">
        <v>4.5712389885800099E-2</v>
      </c>
      <c r="BT883" s="17">
        <v>3.5149551073978567E-2</v>
      </c>
      <c r="BU883" s="17">
        <v>0.1027296895779537</v>
      </c>
      <c r="BV883" s="17">
        <v>6.2187117085848113E-2</v>
      </c>
      <c r="BW883" s="17">
        <v>1.414650814759782E-2</v>
      </c>
      <c r="BX883" s="17">
        <v>5.7754019076237333E-2</v>
      </c>
      <c r="BZ883" s="17">
        <v>6.2657337496108939E-2</v>
      </c>
      <c r="CA883" s="17">
        <v>4.2759063815870017E-2</v>
      </c>
      <c r="CB883" s="17">
        <v>4.9477366587511673E-2</v>
      </c>
      <c r="CC883" s="17">
        <v>3.687594562867115E-2</v>
      </c>
      <c r="CD883" s="17">
        <v>0.1027136689265528</v>
      </c>
      <c r="CE883" s="17">
        <v>3.5135390205478352E-2</v>
      </c>
      <c r="CF883" s="17">
        <v>2.169347819562651E-2</v>
      </c>
      <c r="CG883" s="17">
        <v>5.1209624975605952E-2</v>
      </c>
      <c r="CI883" s="17">
        <v>4.5933732116608957E-2</v>
      </c>
      <c r="CJ883" s="17">
        <v>3.4349752423988252E-2</v>
      </c>
      <c r="CK883" s="17">
        <v>5.3792585905922639E-2</v>
      </c>
      <c r="CL883" s="17">
        <v>2.8759245192419191E-2</v>
      </c>
      <c r="CM883" s="17">
        <v>9.3947322467713007E-2</v>
      </c>
      <c r="CN883" s="17">
        <v>4.6559131721787432E-2</v>
      </c>
      <c r="CO883" s="17">
        <v>3.8059334001557789E-2</v>
      </c>
      <c r="CP883" s="17">
        <v>6.5104684046410011E-2</v>
      </c>
    </row>
    <row r="884" spans="2:94" x14ac:dyDescent="0.25">
      <c r="B884" s="16" t="s">
        <v>127</v>
      </c>
      <c r="C884" s="17">
        <v>0.10430171309130221</v>
      </c>
      <c r="D884" s="17">
        <v>0.15462467205358671</v>
      </c>
      <c r="E884" s="17">
        <v>0.1229682198828943</v>
      </c>
      <c r="F884" s="17">
        <v>9.4046192694281092E-2</v>
      </c>
      <c r="G884" s="17">
        <v>8.7892925225848503E-2</v>
      </c>
      <c r="H884" s="17">
        <v>9.7095526952604497E-2</v>
      </c>
      <c r="I884" s="17">
        <v>8.23545593540774E-2</v>
      </c>
      <c r="K884" s="17">
        <v>0.1039902999155024</v>
      </c>
      <c r="L884" s="17">
        <v>0.10420092959254269</v>
      </c>
      <c r="N884" s="17">
        <v>0.11987862249838981</v>
      </c>
      <c r="O884" s="17">
        <v>7.9830500854421449E-2</v>
      </c>
      <c r="P884" s="17">
        <v>0.15935458790042631</v>
      </c>
      <c r="Q884" s="17">
        <v>9.315826886363815E-2</v>
      </c>
      <c r="R884" s="17">
        <v>0.100262487252911</v>
      </c>
      <c r="S884" s="17">
        <v>0.16502664236575351</v>
      </c>
      <c r="T884" s="17">
        <v>0.12121338135856891</v>
      </c>
      <c r="U884" s="17">
        <v>7.5999589526344419E-2</v>
      </c>
      <c r="V884" s="17">
        <v>9.9342813903015637E-2</v>
      </c>
      <c r="W884" s="17">
        <v>7.6917329338386409E-2</v>
      </c>
      <c r="X884" s="17">
        <v>0.1039469762833389</v>
      </c>
      <c r="Z884" s="17">
        <v>0.10340585992392901</v>
      </c>
      <c r="AA884" s="17">
        <v>9.2172174896036324E-2</v>
      </c>
      <c r="AB884" s="17">
        <v>0.1135228399768211</v>
      </c>
      <c r="AC884" s="17">
        <v>0.1096122939295112</v>
      </c>
      <c r="AE884" s="17">
        <v>5.6626911160691032E-2</v>
      </c>
      <c r="AF884" s="17">
        <v>0.12725092275516939</v>
      </c>
      <c r="AG884" s="17">
        <v>0.13432712789870471</v>
      </c>
      <c r="AH884" s="17">
        <v>0.12152041389147319</v>
      </c>
      <c r="AI884" s="17">
        <v>0.11977868814475059</v>
      </c>
      <c r="AJ884" s="17">
        <v>0.1004954609069145</v>
      </c>
      <c r="AK884" s="17">
        <v>0.1094101875384631</v>
      </c>
      <c r="AL884" s="17">
        <v>7.4618194907972307E-2</v>
      </c>
      <c r="AM884" s="17">
        <v>0.11340014969776339</v>
      </c>
      <c r="AN884" s="17">
        <v>0.13484409330057881</v>
      </c>
      <c r="AO884" s="17">
        <v>8.9698183690092317E-2</v>
      </c>
      <c r="AP884" s="17">
        <v>7.6898917975904729E-2</v>
      </c>
      <c r="AQ884" s="17">
        <v>0.1394003618476071</v>
      </c>
      <c r="AR884" s="17">
        <v>8.9836794198814032E-2</v>
      </c>
      <c r="AS884" s="17">
        <v>0.1205679899039576</v>
      </c>
      <c r="AT884" s="17">
        <v>6.4079022338158445E-2</v>
      </c>
      <c r="AU884" s="17">
        <v>5.2089172768125483E-2</v>
      </c>
      <c r="AW884" s="17">
        <v>9.9764102658959672E-2</v>
      </c>
      <c r="AX884" s="17">
        <v>0.12530578935105929</v>
      </c>
      <c r="AZ884" s="17">
        <v>9.8229199186637181E-2</v>
      </c>
      <c r="BA884" s="17">
        <v>0.1139184872806536</v>
      </c>
      <c r="BC884" s="17">
        <v>0.1029790103786998</v>
      </c>
      <c r="BD884" s="17">
        <v>0.1076634425469592</v>
      </c>
      <c r="BE884" s="17">
        <v>0.1025359953848617</v>
      </c>
      <c r="BF884" s="17">
        <v>0.11134796806518089</v>
      </c>
      <c r="BG884" s="17">
        <v>0.10251090347497741</v>
      </c>
      <c r="BH884" s="17">
        <v>5.8869505048113037E-2</v>
      </c>
      <c r="BI884" s="17">
        <v>8.5018344483692679E-2</v>
      </c>
      <c r="BK884" s="17">
        <v>9.7911241779665828E-2</v>
      </c>
      <c r="BL884" s="17">
        <v>0.1083852204409534</v>
      </c>
      <c r="BM884" s="17">
        <v>9.8357978025364778E-2</v>
      </c>
      <c r="BN884" s="17">
        <v>0.13441493824515729</v>
      </c>
      <c r="BO884" s="17">
        <v>8.229753966040132E-2</v>
      </c>
      <c r="BQ884" s="17">
        <v>0.10376233263008899</v>
      </c>
      <c r="BR884" s="17">
        <v>9.3623973765470811E-2</v>
      </c>
      <c r="BS884" s="17">
        <v>0.12610931037021211</v>
      </c>
      <c r="BT884" s="17">
        <v>0.2000993496406801</v>
      </c>
      <c r="BU884" s="17">
        <v>0.13026801156877529</v>
      </c>
      <c r="BV884" s="17">
        <v>9.8432770648311269E-2</v>
      </c>
      <c r="BW884" s="17">
        <v>8.9577425333230654E-2</v>
      </c>
      <c r="BX884" s="17">
        <v>9.2261931096269095E-2</v>
      </c>
      <c r="BZ884" s="17">
        <v>9.9771527767992599E-2</v>
      </c>
      <c r="CA884" s="17">
        <v>9.2198917972145286E-2</v>
      </c>
      <c r="CB884" s="17">
        <v>0.13308280011834439</v>
      </c>
      <c r="CC884" s="17">
        <v>0.1383872455349843</v>
      </c>
      <c r="CD884" s="17">
        <v>0.12843135718044679</v>
      </c>
      <c r="CE884" s="17">
        <v>0.1094794930609858</v>
      </c>
      <c r="CF884" s="17">
        <v>6.9161133960916124E-2</v>
      </c>
      <c r="CG884" s="17">
        <v>9.2056138088838474E-2</v>
      </c>
      <c r="CI884" s="17">
        <v>0.1185976723959941</v>
      </c>
      <c r="CJ884" s="17">
        <v>7.83906474650269E-2</v>
      </c>
      <c r="CK884" s="17">
        <v>0.1151786725598714</v>
      </c>
      <c r="CL884" s="17">
        <v>0.11265849772810881</v>
      </c>
      <c r="CM884" s="17">
        <v>0.1157704857341343</v>
      </c>
      <c r="CN884" s="17">
        <v>9.2467988929015588E-2</v>
      </c>
      <c r="CO884" s="17">
        <v>8.1596373720539836E-2</v>
      </c>
      <c r="CP884" s="17">
        <v>0.1093743957500963</v>
      </c>
    </row>
    <row r="885" spans="2:94" ht="30" x14ac:dyDescent="0.25">
      <c r="B885" s="16" t="s">
        <v>129</v>
      </c>
      <c r="C885" s="17">
        <v>0.206070021986166</v>
      </c>
      <c r="D885" s="17">
        <v>0.23603047659430251</v>
      </c>
      <c r="E885" s="17">
        <v>0.21811074803115099</v>
      </c>
      <c r="F885" s="17">
        <v>0.24129274317213609</v>
      </c>
      <c r="G885" s="17">
        <v>0.1961573496618923</v>
      </c>
      <c r="H885" s="17">
        <v>0.1658539603500338</v>
      </c>
      <c r="I885" s="17">
        <v>0.182938669186993</v>
      </c>
      <c r="K885" s="17">
        <v>0.19059368968887941</v>
      </c>
      <c r="L885" s="17">
        <v>0.2220857140616774</v>
      </c>
      <c r="N885" s="17">
        <v>0.2271923717780332</v>
      </c>
      <c r="O885" s="17">
        <v>0.21395949544070769</v>
      </c>
      <c r="P885" s="17">
        <v>0.20328349537645171</v>
      </c>
      <c r="Q885" s="17">
        <v>0.18642146808366239</v>
      </c>
      <c r="R885" s="17">
        <v>0.23545985587676771</v>
      </c>
      <c r="S885" s="17">
        <v>0.21596611382464381</v>
      </c>
      <c r="T885" s="17">
        <v>0.2550087092098553</v>
      </c>
      <c r="U885" s="17">
        <v>0.20153555805534451</v>
      </c>
      <c r="V885" s="17">
        <v>0.18984247959616099</v>
      </c>
      <c r="W885" s="17">
        <v>0.1904811985933878</v>
      </c>
      <c r="X885" s="17">
        <v>0.1766036104763907</v>
      </c>
      <c r="Z885" s="17">
        <v>0.14872785866483471</v>
      </c>
      <c r="AA885" s="17">
        <v>0.20804629371431729</v>
      </c>
      <c r="AB885" s="17">
        <v>0.23441934747926449</v>
      </c>
      <c r="AC885" s="17">
        <v>0.24199399728180451</v>
      </c>
      <c r="AE885" s="17">
        <v>0.30298938885779392</v>
      </c>
      <c r="AF885" s="17">
        <v>0.24929459022763689</v>
      </c>
      <c r="AG885" s="17">
        <v>0.20359010829373531</v>
      </c>
      <c r="AH885" s="17">
        <v>0.20997265796559381</v>
      </c>
      <c r="AI885" s="17">
        <v>0.25416313043188582</v>
      </c>
      <c r="AJ885" s="17">
        <v>0.22605067642157001</v>
      </c>
      <c r="AK885" s="17">
        <v>0.18858451598850681</v>
      </c>
      <c r="AL885" s="17">
        <v>0.19898264768300389</v>
      </c>
      <c r="AM885" s="17">
        <v>0.21437032615048071</v>
      </c>
      <c r="AN885" s="17">
        <v>0.21172218141405749</v>
      </c>
      <c r="AO885" s="17">
        <v>0.16484516846441399</v>
      </c>
      <c r="AP885" s="17">
        <v>0.16825608683330689</v>
      </c>
      <c r="AQ885" s="17">
        <v>0.18772606154571569</v>
      </c>
      <c r="AR885" s="17">
        <v>0.1755525976960973</v>
      </c>
      <c r="AS885" s="17">
        <v>0.19028473823025679</v>
      </c>
      <c r="AT885" s="17">
        <v>0.13764511326837409</v>
      </c>
      <c r="AU885" s="17">
        <v>0.27670719947256422</v>
      </c>
      <c r="AW885" s="17">
        <v>0.20469886393749781</v>
      </c>
      <c r="AX885" s="17">
        <v>0.21389320032983289</v>
      </c>
      <c r="AZ885" s="17">
        <v>0.19956094710784469</v>
      </c>
      <c r="BA885" s="17">
        <v>0.21637815866055191</v>
      </c>
      <c r="BC885" s="17">
        <v>0.217515689368419</v>
      </c>
      <c r="BD885" s="17">
        <v>0.22521018902790299</v>
      </c>
      <c r="BE885" s="17">
        <v>0.18243807663408029</v>
      </c>
      <c r="BF885" s="17">
        <v>0.1658123577293287</v>
      </c>
      <c r="BG885" s="17">
        <v>0.20572665181368341</v>
      </c>
      <c r="BH885" s="17">
        <v>0.17089277120157531</v>
      </c>
      <c r="BI885" s="17">
        <v>0.299896075476281</v>
      </c>
      <c r="BK885" s="17">
        <v>0.17958885143730249</v>
      </c>
      <c r="BL885" s="17">
        <v>0.20484518132648191</v>
      </c>
      <c r="BM885" s="17">
        <v>0.2555575927521252</v>
      </c>
      <c r="BN885" s="17">
        <v>0.21431410955097821</v>
      </c>
      <c r="BO885" s="17">
        <v>0.27208836033859413</v>
      </c>
      <c r="BQ885" s="17">
        <v>0.18104100752212551</v>
      </c>
      <c r="BR885" s="17">
        <v>0.20976397982261291</v>
      </c>
      <c r="BS885" s="17">
        <v>0.1691952070386189</v>
      </c>
      <c r="BT885" s="17">
        <v>0.2188224938567884</v>
      </c>
      <c r="BU885" s="17">
        <v>0.21438262283255399</v>
      </c>
      <c r="BV885" s="17">
        <v>0.24049642143285069</v>
      </c>
      <c r="BW885" s="17">
        <v>0.20255750284290869</v>
      </c>
      <c r="BX885" s="17">
        <v>0.2316037296838917</v>
      </c>
      <c r="BZ885" s="17">
        <v>0.18649279868442001</v>
      </c>
      <c r="CA885" s="17">
        <v>0.18627120191340871</v>
      </c>
      <c r="CB885" s="17">
        <v>0.17637697404489719</v>
      </c>
      <c r="CC885" s="17">
        <v>0.21273185134267669</v>
      </c>
      <c r="CD885" s="17">
        <v>0.22014186261466909</v>
      </c>
      <c r="CE885" s="17">
        <v>0.26474574861930739</v>
      </c>
      <c r="CF885" s="17">
        <v>0.26843763944296511</v>
      </c>
      <c r="CG885" s="17">
        <v>0.2330371965170229</v>
      </c>
      <c r="CI885" s="17">
        <v>0.1912991416719543</v>
      </c>
      <c r="CJ885" s="17">
        <v>0.19835041788149391</v>
      </c>
      <c r="CK885" s="17">
        <v>0.19420264914839719</v>
      </c>
      <c r="CL885" s="17">
        <v>0.19778771102575449</v>
      </c>
      <c r="CM885" s="17">
        <v>0.1828738127173519</v>
      </c>
      <c r="CN885" s="17">
        <v>0.25179777655150981</v>
      </c>
      <c r="CO885" s="17">
        <v>0.22984588668263251</v>
      </c>
      <c r="CP885" s="17">
        <v>0.29619787217997962</v>
      </c>
    </row>
    <row r="886" spans="2:94" x14ac:dyDescent="0.25">
      <c r="B886" s="16" t="s">
        <v>131</v>
      </c>
      <c r="C886" s="17">
        <v>0.31888549417472573</v>
      </c>
      <c r="D886" s="17">
        <v>0.27068018227206297</v>
      </c>
      <c r="E886" s="17">
        <v>0.31619858213321939</v>
      </c>
      <c r="F886" s="17">
        <v>0.3156557691435164</v>
      </c>
      <c r="G886" s="17">
        <v>0.32347274041713803</v>
      </c>
      <c r="H886" s="17">
        <v>0.35184803373019991</v>
      </c>
      <c r="I886" s="17">
        <v>0.32964911479868331</v>
      </c>
      <c r="K886" s="17">
        <v>0.33277889733094029</v>
      </c>
      <c r="L886" s="17">
        <v>0.30297205836033309</v>
      </c>
      <c r="N886" s="17">
        <v>0.28812448474805769</v>
      </c>
      <c r="O886" s="17">
        <v>0.31316123826341141</v>
      </c>
      <c r="P886" s="17">
        <v>0.27403974785052337</v>
      </c>
      <c r="Q886" s="17">
        <v>0.35699461883693628</v>
      </c>
      <c r="R886" s="17">
        <v>0.29542326945631098</v>
      </c>
      <c r="S886" s="17">
        <v>0.31849180748384931</v>
      </c>
      <c r="T886" s="17">
        <v>0.30582134633057928</v>
      </c>
      <c r="U886" s="17">
        <v>0.32709443969337471</v>
      </c>
      <c r="V886" s="17">
        <v>0.3135081650126938</v>
      </c>
      <c r="W886" s="17">
        <v>0.34124374792347723</v>
      </c>
      <c r="X886" s="17">
        <v>0.32728225381728959</v>
      </c>
      <c r="Z886" s="17">
        <v>0.34861226420449021</v>
      </c>
      <c r="AA886" s="17">
        <v>0.31654645636810941</v>
      </c>
      <c r="AB886" s="17">
        <v>0.30940979663863721</v>
      </c>
      <c r="AC886" s="17">
        <v>0.29752366651699869</v>
      </c>
      <c r="AE886" s="17">
        <v>0.1665313248098321</v>
      </c>
      <c r="AF886" s="17">
        <v>0.22273323206843881</v>
      </c>
      <c r="AG886" s="17">
        <v>0.31186445646616001</v>
      </c>
      <c r="AH886" s="17">
        <v>0.3056908065322595</v>
      </c>
      <c r="AI886" s="17">
        <v>0.31155252864343708</v>
      </c>
      <c r="AJ886" s="17">
        <v>0.29554725969185153</v>
      </c>
      <c r="AK886" s="17">
        <v>0.33057462916141273</v>
      </c>
      <c r="AL886" s="17">
        <v>0.38366910209141353</v>
      </c>
      <c r="AM886" s="17">
        <v>0.34496738913271952</v>
      </c>
      <c r="AN886" s="17">
        <v>0.28490489528881918</v>
      </c>
      <c r="AO886" s="17">
        <v>0.34998659867280563</v>
      </c>
      <c r="AP886" s="17">
        <v>0.33338396661813641</v>
      </c>
      <c r="AQ886" s="17">
        <v>0.33888077603449929</v>
      </c>
      <c r="AR886" s="17">
        <v>0.3744456425058329</v>
      </c>
      <c r="AS886" s="17">
        <v>0.31870080040685589</v>
      </c>
      <c r="AT886" s="17">
        <v>0.35014200376575261</v>
      </c>
      <c r="AU886" s="17">
        <v>0.23589958608813291</v>
      </c>
      <c r="AW886" s="17">
        <v>0.32561819482792131</v>
      </c>
      <c r="AX886" s="17">
        <v>0.29610126742849641</v>
      </c>
      <c r="AZ886" s="17">
        <v>0.32606644792013872</v>
      </c>
      <c r="BA886" s="17">
        <v>0.30751333237847822</v>
      </c>
      <c r="BC886" s="17">
        <v>0.30546122813608578</v>
      </c>
      <c r="BD886" s="17">
        <v>0.3305601725202546</v>
      </c>
      <c r="BE886" s="17">
        <v>0.33843141324601872</v>
      </c>
      <c r="BF886" s="17">
        <v>0.31093147353807621</v>
      </c>
      <c r="BG886" s="17">
        <v>0.35649556289547069</v>
      </c>
      <c r="BH886" s="17">
        <v>0.380063152765659</v>
      </c>
      <c r="BI886" s="17">
        <v>0.18471686526057829</v>
      </c>
      <c r="BK886" s="17">
        <v>0.34936062550773089</v>
      </c>
      <c r="BL886" s="17">
        <v>0.31588769328116062</v>
      </c>
      <c r="BM886" s="17">
        <v>0.29051745103500198</v>
      </c>
      <c r="BN886" s="17">
        <v>0.2853602563885414</v>
      </c>
      <c r="BO886" s="17">
        <v>0.189419664191429</v>
      </c>
      <c r="BQ886" s="17">
        <v>0.34718649382219052</v>
      </c>
      <c r="BR886" s="17">
        <v>0.34923584935629942</v>
      </c>
      <c r="BS886" s="17">
        <v>0.32965050158613152</v>
      </c>
      <c r="BT886" s="17">
        <v>0.2477280053653724</v>
      </c>
      <c r="BU886" s="17">
        <v>0.24853790984110999</v>
      </c>
      <c r="BV886" s="17">
        <v>0.27726922739570348</v>
      </c>
      <c r="BW886" s="17">
        <v>0.19060581977661159</v>
      </c>
      <c r="BX886" s="17">
        <v>0.30075899897137409</v>
      </c>
      <c r="BZ886" s="17">
        <v>0.34893831330084141</v>
      </c>
      <c r="CA886" s="17">
        <v>0.34650778773424751</v>
      </c>
      <c r="CB886" s="17">
        <v>0.32163027553139201</v>
      </c>
      <c r="CC886" s="17">
        <v>0.30798541744708657</v>
      </c>
      <c r="CD886" s="17">
        <v>0.29224900446800489</v>
      </c>
      <c r="CE886" s="17">
        <v>0.30011877554939981</v>
      </c>
      <c r="CF886" s="17">
        <v>0.21731580313312759</v>
      </c>
      <c r="CG886" s="17">
        <v>0.28810004773226189</v>
      </c>
      <c r="CI886" s="17">
        <v>0.34455835046401567</v>
      </c>
      <c r="CJ886" s="17">
        <v>0.33453795952344378</v>
      </c>
      <c r="CK886" s="17">
        <v>0.3372984622664667</v>
      </c>
      <c r="CL886" s="17">
        <v>0.3458256582504971</v>
      </c>
      <c r="CM886" s="17">
        <v>0.32127967063030738</v>
      </c>
      <c r="CN886" s="17">
        <v>0.2645994069524471</v>
      </c>
      <c r="CO886" s="17">
        <v>0.26721042068183232</v>
      </c>
      <c r="CP886" s="17">
        <v>0.25693934347956532</v>
      </c>
    </row>
    <row r="887" spans="2:94" x14ac:dyDescent="0.25">
      <c r="B887" s="16" t="s">
        <v>132</v>
      </c>
      <c r="C887" s="17">
        <v>0.22976461962706021</v>
      </c>
      <c r="D887" s="17">
        <v>0.16952863067850479</v>
      </c>
      <c r="E887" s="17">
        <v>0.2043245005732974</v>
      </c>
      <c r="F887" s="17">
        <v>0.21530506852509421</v>
      </c>
      <c r="G887" s="17">
        <v>0.23099893449331849</v>
      </c>
      <c r="H887" s="17">
        <v>0.27420131596924963</v>
      </c>
      <c r="I887" s="17">
        <v>0.27113325746729833</v>
      </c>
      <c r="K887" s="17">
        <v>0.26631149045408009</v>
      </c>
      <c r="L887" s="17">
        <v>0.19521509147665611</v>
      </c>
      <c r="N887" s="17">
        <v>0.21227641203640091</v>
      </c>
      <c r="O887" s="17">
        <v>0.23475720857368579</v>
      </c>
      <c r="P887" s="17">
        <v>0.21380640123721761</v>
      </c>
      <c r="Q887" s="17">
        <v>0.20507156788764139</v>
      </c>
      <c r="R887" s="17">
        <v>0.2083416143067576</v>
      </c>
      <c r="S887" s="17">
        <v>0.2021799869705426</v>
      </c>
      <c r="T887" s="17">
        <v>0.19566429543273811</v>
      </c>
      <c r="U887" s="17">
        <v>0.2571158901314744</v>
      </c>
      <c r="V887" s="17">
        <v>0.24229888800770011</v>
      </c>
      <c r="W887" s="17">
        <v>0.25156020698561282</v>
      </c>
      <c r="X887" s="17">
        <v>0.28993348311909889</v>
      </c>
      <c r="Z887" s="17">
        <v>0.28914789054945972</v>
      </c>
      <c r="AA887" s="17">
        <v>0.24469671486937289</v>
      </c>
      <c r="AB887" s="17">
        <v>0.21420661624673309</v>
      </c>
      <c r="AC887" s="17">
        <v>0.162960456567282</v>
      </c>
      <c r="AE887" s="17">
        <v>0.1570549896046585</v>
      </c>
      <c r="AF887" s="17">
        <v>0.21428621266318301</v>
      </c>
      <c r="AG887" s="17">
        <v>0.17143890975916681</v>
      </c>
      <c r="AH887" s="17">
        <v>0.15995674564748519</v>
      </c>
      <c r="AI887" s="17">
        <v>0.2034591257408222</v>
      </c>
      <c r="AJ887" s="17">
        <v>0.22261106007442549</v>
      </c>
      <c r="AK887" s="17">
        <v>0.2428703300721653</v>
      </c>
      <c r="AL887" s="17">
        <v>0.21032462417269721</v>
      </c>
      <c r="AM887" s="17">
        <v>0.19887326109232531</v>
      </c>
      <c r="AN887" s="17">
        <v>0.23998498907111651</v>
      </c>
      <c r="AO887" s="17">
        <v>0.28427566027202161</v>
      </c>
      <c r="AP887" s="17">
        <v>0.29794675909103469</v>
      </c>
      <c r="AQ887" s="17">
        <v>0.24463122453615449</v>
      </c>
      <c r="AR887" s="17">
        <v>0.27050366101546869</v>
      </c>
      <c r="AS887" s="17">
        <v>0.25118997771807489</v>
      </c>
      <c r="AT887" s="17">
        <v>0.34119704607957729</v>
      </c>
      <c r="AU887" s="17">
        <v>0.18291383098536909</v>
      </c>
      <c r="AW887" s="17">
        <v>0.2301876967821071</v>
      </c>
      <c r="AX887" s="17">
        <v>0.2287111672704345</v>
      </c>
      <c r="AZ887" s="17">
        <v>0.24487208978343011</v>
      </c>
      <c r="BA887" s="17">
        <v>0.2058395811097232</v>
      </c>
      <c r="BC887" s="17">
        <v>0.2079168715802894</v>
      </c>
      <c r="BD887" s="17">
        <v>0.20202691782739621</v>
      </c>
      <c r="BE887" s="17">
        <v>0.26520338841659691</v>
      </c>
      <c r="BF887" s="17">
        <v>0.27545027523019189</v>
      </c>
      <c r="BG887" s="17">
        <v>0.26141155305213809</v>
      </c>
      <c r="BH887" s="17">
        <v>0.27785130659307877</v>
      </c>
      <c r="BI887" s="17">
        <v>0.1082384754747639</v>
      </c>
      <c r="BK887" s="17">
        <v>0.26759975474267711</v>
      </c>
      <c r="BL887" s="17">
        <v>0.23808162328061941</v>
      </c>
      <c r="BM887" s="17">
        <v>0.16467395700201559</v>
      </c>
      <c r="BN887" s="17">
        <v>0.20047085280524321</v>
      </c>
      <c r="BO887" s="17">
        <v>7.1328038331691712E-2</v>
      </c>
      <c r="BQ887" s="17">
        <v>0.25133730919921332</v>
      </c>
      <c r="BR887" s="17">
        <v>0.2402257987210758</v>
      </c>
      <c r="BS887" s="17">
        <v>0.26248921611404208</v>
      </c>
      <c r="BT887" s="17">
        <v>0.2138390484865024</v>
      </c>
      <c r="BU887" s="17">
        <v>0.22776416921731649</v>
      </c>
      <c r="BV887" s="17">
        <v>0.1683627144280245</v>
      </c>
      <c r="BW887" s="17">
        <v>0.15078975789401361</v>
      </c>
      <c r="BX887" s="17">
        <v>0.23690857144187999</v>
      </c>
      <c r="BZ887" s="17">
        <v>0.2609872190760425</v>
      </c>
      <c r="CA887" s="17">
        <v>0.26136174801405132</v>
      </c>
      <c r="CB887" s="17">
        <v>0.25173742481003369</v>
      </c>
      <c r="CC887" s="17">
        <v>0.22439220228224899</v>
      </c>
      <c r="CD887" s="17">
        <v>0.20600529237974999</v>
      </c>
      <c r="CE887" s="17">
        <v>0.21309787213858031</v>
      </c>
      <c r="CF887" s="17">
        <v>5.9980207555046551E-2</v>
      </c>
      <c r="CG887" s="17">
        <v>0.1889288001634212</v>
      </c>
      <c r="CI887" s="17">
        <v>0.25523436408062411</v>
      </c>
      <c r="CJ887" s="17">
        <v>0.28769288539035498</v>
      </c>
      <c r="CK887" s="17">
        <v>0.23143833220306911</v>
      </c>
      <c r="CL887" s="17">
        <v>0.21731332352655389</v>
      </c>
      <c r="CM887" s="17">
        <v>0.23158056761539281</v>
      </c>
      <c r="CN887" s="17">
        <v>0.1185237316446113</v>
      </c>
      <c r="CO887" s="17">
        <v>0.16728353566004631</v>
      </c>
      <c r="CP887" s="17">
        <v>0.21768143262097259</v>
      </c>
    </row>
    <row r="888" spans="2:94" x14ac:dyDescent="0.25">
      <c r="B888" s="16" t="s">
        <v>85</v>
      </c>
      <c r="C888" s="17">
        <v>8.6162428879429417E-2</v>
      </c>
      <c r="D888" s="17">
        <v>9.9255290769827906E-2</v>
      </c>
      <c r="E888" s="17">
        <v>8.4247408490577769E-2</v>
      </c>
      <c r="F888" s="17">
        <v>9.2665625371942992E-2</v>
      </c>
      <c r="G888" s="17">
        <v>0.1071251772713448</v>
      </c>
      <c r="H888" s="17">
        <v>5.9942822365287071E-2</v>
      </c>
      <c r="I888" s="17">
        <v>7.4419682309197446E-2</v>
      </c>
      <c r="K888" s="17">
        <v>5.2234045725302568E-2</v>
      </c>
      <c r="L888" s="17">
        <v>0.1197298714196892</v>
      </c>
      <c r="N888" s="17">
        <v>0.1012053283398654</v>
      </c>
      <c r="O888" s="17">
        <v>0.1083994925939277</v>
      </c>
      <c r="P888" s="17">
        <v>0.1104709040711626</v>
      </c>
      <c r="Q888" s="17">
        <v>7.2423356146709333E-2</v>
      </c>
      <c r="R888" s="17">
        <v>8.5826141457367638E-2</v>
      </c>
      <c r="S888" s="17">
        <v>6.9235416636945879E-2</v>
      </c>
      <c r="T888" s="17">
        <v>8.3977077891915275E-2</v>
      </c>
      <c r="U888" s="17">
        <v>8.3395846804521404E-2</v>
      </c>
      <c r="V888" s="17">
        <v>8.9061311521070538E-2</v>
      </c>
      <c r="W888" s="17">
        <v>8.655025161743457E-2</v>
      </c>
      <c r="X888" s="17">
        <v>7.4508515257431712E-2</v>
      </c>
      <c r="Z888" s="17">
        <v>5.6452794472689083E-2</v>
      </c>
      <c r="AA888" s="17">
        <v>9.0324987077238683E-2</v>
      </c>
      <c r="AB888" s="17">
        <v>7.4583618419098344E-2</v>
      </c>
      <c r="AC888" s="17">
        <v>0.12358456650506951</v>
      </c>
      <c r="AE888" s="17">
        <v>0.23590323980831099</v>
      </c>
      <c r="AF888" s="17">
        <v>0.1573042988744528</v>
      </c>
      <c r="AG888" s="17">
        <v>0.1039004265321803</v>
      </c>
      <c r="AH888" s="17">
        <v>0.13256842501041721</v>
      </c>
      <c r="AI888" s="17">
        <v>6.0762880745308542E-2</v>
      </c>
      <c r="AJ888" s="17">
        <v>7.9048810581628937E-2</v>
      </c>
      <c r="AK888" s="17">
        <v>8.1103487069795338E-2</v>
      </c>
      <c r="AL888" s="17">
        <v>9.2552246043517278E-2</v>
      </c>
      <c r="AM888" s="17">
        <v>6.2954323863573511E-2</v>
      </c>
      <c r="AN888" s="17">
        <v>8.6773273139281459E-2</v>
      </c>
      <c r="AO888" s="17">
        <v>6.8685334528540018E-2</v>
      </c>
      <c r="AP888" s="17">
        <v>7.5582191319296055E-2</v>
      </c>
      <c r="AQ888" s="17">
        <v>5.0147360344809752E-2</v>
      </c>
      <c r="AR888" s="17">
        <v>3.6994717523991291E-2</v>
      </c>
      <c r="AS888" s="17">
        <v>2.2637430115180941E-2</v>
      </c>
      <c r="AT888" s="17">
        <v>5.5483835721926472E-2</v>
      </c>
      <c r="AU888" s="17">
        <v>0.2123765804348188</v>
      </c>
      <c r="AW888" s="17">
        <v>8.5226955939594992E-2</v>
      </c>
      <c r="AX888" s="17">
        <v>7.9666524444603218E-2</v>
      </c>
      <c r="AZ888" s="17">
        <v>7.8377519582890451E-2</v>
      </c>
      <c r="BA888" s="17">
        <v>9.8491048618263494E-2</v>
      </c>
      <c r="BC888" s="17">
        <v>0.1049164044307118</v>
      </c>
      <c r="BD888" s="17">
        <v>7.5211545942050331E-2</v>
      </c>
      <c r="BE888" s="17">
        <v>6.9837802303004987E-2</v>
      </c>
      <c r="BF888" s="17">
        <v>7.4972483693956135E-2</v>
      </c>
      <c r="BG888" s="17">
        <v>4.4610781273304048E-2</v>
      </c>
      <c r="BH888" s="17">
        <v>5.6725086835956201E-2</v>
      </c>
      <c r="BI888" s="17">
        <v>0.26788544634343908</v>
      </c>
      <c r="BK888" s="17">
        <v>7.0775894779850121E-2</v>
      </c>
      <c r="BL888" s="17">
        <v>5.5139447893564487E-2</v>
      </c>
      <c r="BM888" s="17">
        <v>0.13137627751102721</v>
      </c>
      <c r="BN888" s="17">
        <v>0.10351134023885571</v>
      </c>
      <c r="BO888" s="17">
        <v>0.3745336599710567</v>
      </c>
      <c r="BQ888" s="17">
        <v>4.888428383341608E-2</v>
      </c>
      <c r="BR888" s="17">
        <v>6.6126410880216493E-2</v>
      </c>
      <c r="BS888" s="17">
        <v>6.6843375005195174E-2</v>
      </c>
      <c r="BT888" s="17">
        <v>8.4361551576678073E-2</v>
      </c>
      <c r="BU888" s="17">
        <v>7.6317596962290735E-2</v>
      </c>
      <c r="BV888" s="17">
        <v>0.153251749009262</v>
      </c>
      <c r="BW888" s="17">
        <v>0.35232298600563761</v>
      </c>
      <c r="BX888" s="17">
        <v>8.071274973034763E-2</v>
      </c>
      <c r="BZ888" s="17">
        <v>4.1152803674594653E-2</v>
      </c>
      <c r="CA888" s="17">
        <v>7.0901280550277238E-2</v>
      </c>
      <c r="CB888" s="17">
        <v>6.7695158907820893E-2</v>
      </c>
      <c r="CC888" s="17">
        <v>7.9627337764332173E-2</v>
      </c>
      <c r="CD888" s="17">
        <v>5.045881443057644E-2</v>
      </c>
      <c r="CE888" s="17">
        <v>7.7422720426248315E-2</v>
      </c>
      <c r="CF888" s="17">
        <v>0.36341173771231788</v>
      </c>
      <c r="CG888" s="17">
        <v>0.14666819252284949</v>
      </c>
      <c r="CI888" s="17">
        <v>4.4376739270802941E-2</v>
      </c>
      <c r="CJ888" s="17">
        <v>6.6678337315691949E-2</v>
      </c>
      <c r="CK888" s="17">
        <v>6.8089297916272953E-2</v>
      </c>
      <c r="CL888" s="17">
        <v>9.7655564276666523E-2</v>
      </c>
      <c r="CM888" s="17">
        <v>5.4548140835100463E-2</v>
      </c>
      <c r="CN888" s="17">
        <v>0.22605196420062851</v>
      </c>
      <c r="CO888" s="17">
        <v>0.21600444925339121</v>
      </c>
      <c r="CP888" s="17">
        <v>5.4702271922976088E-2</v>
      </c>
    </row>
    <row r="889" spans="2:94" x14ac:dyDescent="0.25">
      <c r="B889" s="14" t="s">
        <v>139</v>
      </c>
      <c r="C889" s="17">
        <v>0.54865011380178585</v>
      </c>
      <c r="D889" s="17">
        <v>0.4402088129505678</v>
      </c>
      <c r="E889" s="17">
        <v>0.52052308270651682</v>
      </c>
      <c r="F889" s="17">
        <v>0.53096083766861057</v>
      </c>
      <c r="G889" s="17">
        <v>0.55447167491045646</v>
      </c>
      <c r="H889" s="17">
        <v>0.62604934969944948</v>
      </c>
      <c r="I889" s="17">
        <v>0.60078237226598152</v>
      </c>
      <c r="K889" s="17">
        <v>0.59909038778502044</v>
      </c>
      <c r="L889" s="17">
        <v>0.4981871498369892</v>
      </c>
      <c r="N889" s="17">
        <v>0.50040089678445865</v>
      </c>
      <c r="O889" s="17">
        <v>0.54791844683709723</v>
      </c>
      <c r="P889" s="17">
        <v>0.48784614908774099</v>
      </c>
      <c r="Q889" s="17">
        <v>0.56206618672457764</v>
      </c>
      <c r="R889" s="17">
        <v>0.5037648837630686</v>
      </c>
      <c r="S889" s="17">
        <v>0.52067179445439193</v>
      </c>
      <c r="T889" s="17">
        <v>0.50148564176331734</v>
      </c>
      <c r="U889" s="17">
        <v>0.58421032982484911</v>
      </c>
      <c r="V889" s="17">
        <v>0.55580705302039379</v>
      </c>
      <c r="W889" s="17">
        <v>0.59280395490908999</v>
      </c>
      <c r="X889" s="17">
        <v>0.61721573693638865</v>
      </c>
      <c r="Z889" s="17">
        <v>0.63776015475394987</v>
      </c>
      <c r="AA889" s="17">
        <v>0.56124317123748224</v>
      </c>
      <c r="AB889" s="17">
        <v>0.5236164128853702</v>
      </c>
      <c r="AC889" s="17">
        <v>0.46048412308428083</v>
      </c>
      <c r="AE889" s="17">
        <v>0.32358631441449048</v>
      </c>
      <c r="AF889" s="17">
        <v>0.4370194447316218</v>
      </c>
      <c r="AG889" s="17">
        <v>0.48330336622532682</v>
      </c>
      <c r="AH889" s="17">
        <v>0.46564755217974468</v>
      </c>
      <c r="AI889" s="17">
        <v>0.51501165438425933</v>
      </c>
      <c r="AJ889" s="17">
        <v>0.51815831976627691</v>
      </c>
      <c r="AK889" s="17">
        <v>0.57344495923357797</v>
      </c>
      <c r="AL889" s="17">
        <v>0.59399372626411062</v>
      </c>
      <c r="AM889" s="17">
        <v>0.5438406502250448</v>
      </c>
      <c r="AN889" s="17">
        <v>0.52488988435993567</v>
      </c>
      <c r="AO889" s="17">
        <v>0.63426225894482724</v>
      </c>
      <c r="AP889" s="17">
        <v>0.63133072570917115</v>
      </c>
      <c r="AQ889" s="17">
        <v>0.58351200057065378</v>
      </c>
      <c r="AR889" s="17">
        <v>0.64494930352130164</v>
      </c>
      <c r="AS889" s="17">
        <v>0.56989077812493072</v>
      </c>
      <c r="AT889" s="17">
        <v>0.6913390498453299</v>
      </c>
      <c r="AU889" s="17">
        <v>0.41881341707350189</v>
      </c>
      <c r="AW889" s="17">
        <v>0.55580589161002836</v>
      </c>
      <c r="AX889" s="17">
        <v>0.52481243469893091</v>
      </c>
      <c r="AZ889" s="17">
        <v>0.57093853770356873</v>
      </c>
      <c r="BA889" s="17">
        <v>0.51335291348820133</v>
      </c>
      <c r="BC889" s="17">
        <v>0.51337809971637527</v>
      </c>
      <c r="BD889" s="17">
        <v>0.53258709034765084</v>
      </c>
      <c r="BE889" s="17">
        <v>0.60363480166261552</v>
      </c>
      <c r="BF889" s="17">
        <v>0.5863817487682681</v>
      </c>
      <c r="BG889" s="17">
        <v>0.61790711594760883</v>
      </c>
      <c r="BH889" s="17">
        <v>0.65791445935873782</v>
      </c>
      <c r="BI889" s="17">
        <v>0.29295534073534218</v>
      </c>
      <c r="BK889" s="17">
        <v>0.616960380250408</v>
      </c>
      <c r="BL889" s="17">
        <v>0.55396931656178006</v>
      </c>
      <c r="BM889" s="17">
        <v>0.45519140803701758</v>
      </c>
      <c r="BN889" s="17">
        <v>0.48583110919378458</v>
      </c>
      <c r="BO889" s="17">
        <v>0.26074770252312068</v>
      </c>
      <c r="BQ889" s="17">
        <v>0.59852380302140384</v>
      </c>
      <c r="BR889" s="17">
        <v>0.58946164807737522</v>
      </c>
      <c r="BS889" s="17">
        <v>0.5921397177001736</v>
      </c>
      <c r="BT889" s="17">
        <v>0.46156705385187469</v>
      </c>
      <c r="BU889" s="17">
        <v>0.47630207905842648</v>
      </c>
      <c r="BV889" s="17">
        <v>0.44563194182372801</v>
      </c>
      <c r="BW889" s="17">
        <v>0.34139557767062512</v>
      </c>
      <c r="BX889" s="17">
        <v>0.53766757041325408</v>
      </c>
      <c r="BZ889" s="17">
        <v>0.60992553237688396</v>
      </c>
      <c r="CA889" s="17">
        <v>0.60786953574829883</v>
      </c>
      <c r="CB889" s="17">
        <v>0.5733677003414257</v>
      </c>
      <c r="CC889" s="17">
        <v>0.53237761972933573</v>
      </c>
      <c r="CD889" s="17">
        <v>0.49825429684775491</v>
      </c>
      <c r="CE889" s="17">
        <v>0.51321664768798003</v>
      </c>
      <c r="CF889" s="17">
        <v>0.27729601068817422</v>
      </c>
      <c r="CG889" s="17">
        <v>0.47702884789568312</v>
      </c>
      <c r="CI889" s="17">
        <v>0.59979271454463978</v>
      </c>
      <c r="CJ889" s="17">
        <v>0.62223084491379888</v>
      </c>
      <c r="CK889" s="17">
        <v>0.56873679446953584</v>
      </c>
      <c r="CL889" s="17">
        <v>0.56313898177705102</v>
      </c>
      <c r="CM889" s="17">
        <v>0.55286023824570019</v>
      </c>
      <c r="CN889" s="17">
        <v>0.38312313859705838</v>
      </c>
      <c r="CO889" s="17">
        <v>0.4344939563418786</v>
      </c>
      <c r="CP889" s="17">
        <v>0.47462077610053788</v>
      </c>
    </row>
    <row r="890" spans="2:94" x14ac:dyDescent="0.25">
      <c r="B890" s="14" t="s">
        <v>140</v>
      </c>
      <c r="C890" s="17">
        <v>0.15911743533261871</v>
      </c>
      <c r="D890" s="17">
        <v>0.2245054196853018</v>
      </c>
      <c r="E890" s="17">
        <v>0.1771187607717544</v>
      </c>
      <c r="F890" s="17">
        <v>0.13508079378731019</v>
      </c>
      <c r="G890" s="17">
        <v>0.14224579815630639</v>
      </c>
      <c r="H890" s="17">
        <v>0.14815386758522961</v>
      </c>
      <c r="I890" s="17">
        <v>0.14185927623782779</v>
      </c>
      <c r="K890" s="17">
        <v>0.1580818768007976</v>
      </c>
      <c r="L890" s="17">
        <v>0.1599972646816441</v>
      </c>
      <c r="N890" s="17">
        <v>0.17120140309764251</v>
      </c>
      <c r="O890" s="17">
        <v>0.12972256512826741</v>
      </c>
      <c r="P890" s="17">
        <v>0.19839945146464449</v>
      </c>
      <c r="Q890" s="17">
        <v>0.17908898904505061</v>
      </c>
      <c r="R890" s="17">
        <v>0.17494911890279599</v>
      </c>
      <c r="S890" s="17">
        <v>0.1941266750840184</v>
      </c>
      <c r="T890" s="17">
        <v>0.15952857113491209</v>
      </c>
      <c r="U890" s="17">
        <v>0.1308582653152851</v>
      </c>
      <c r="V890" s="17">
        <v>0.1652891558623745</v>
      </c>
      <c r="W890" s="17">
        <v>0.13016459488008761</v>
      </c>
      <c r="X890" s="17">
        <v>0.1316721373297888</v>
      </c>
      <c r="Z890" s="17">
        <v>0.1570591921085264</v>
      </c>
      <c r="AA890" s="17">
        <v>0.14038554797096181</v>
      </c>
      <c r="AB890" s="17">
        <v>0.16738062121626701</v>
      </c>
      <c r="AC890" s="17">
        <v>0.17393731312884519</v>
      </c>
      <c r="AE890" s="17">
        <v>0.1375210569194048</v>
      </c>
      <c r="AF890" s="17">
        <v>0.15638166616628821</v>
      </c>
      <c r="AG890" s="17">
        <v>0.20920609894875761</v>
      </c>
      <c r="AH890" s="17">
        <v>0.1918113648442443</v>
      </c>
      <c r="AI890" s="17">
        <v>0.1700623344385464</v>
      </c>
      <c r="AJ890" s="17">
        <v>0.1767421932305242</v>
      </c>
      <c r="AK890" s="17">
        <v>0.15686703770811991</v>
      </c>
      <c r="AL890" s="17">
        <v>0.114471380009368</v>
      </c>
      <c r="AM890" s="17">
        <v>0.17883469976090111</v>
      </c>
      <c r="AN890" s="17">
        <v>0.17661466108672541</v>
      </c>
      <c r="AO890" s="17">
        <v>0.13220723806221879</v>
      </c>
      <c r="AP890" s="17">
        <v>0.124830996138226</v>
      </c>
      <c r="AQ890" s="17">
        <v>0.17861457753882101</v>
      </c>
      <c r="AR890" s="17">
        <v>0.14250338125860981</v>
      </c>
      <c r="AS890" s="17">
        <v>0.2171870535296315</v>
      </c>
      <c r="AT890" s="17">
        <v>0.1155320011643695</v>
      </c>
      <c r="AU890" s="17">
        <v>9.210280301911497E-2</v>
      </c>
      <c r="AW890" s="17">
        <v>0.15426828851287891</v>
      </c>
      <c r="AX890" s="17">
        <v>0.18162784052663289</v>
      </c>
      <c r="AZ890" s="17">
        <v>0.15112299560569609</v>
      </c>
      <c r="BA890" s="17">
        <v>0.17177787923298329</v>
      </c>
      <c r="BC890" s="17">
        <v>0.16418980648449399</v>
      </c>
      <c r="BD890" s="17">
        <v>0.16699117468239599</v>
      </c>
      <c r="BE890" s="17">
        <v>0.14408931940029909</v>
      </c>
      <c r="BF890" s="17">
        <v>0.172833409808447</v>
      </c>
      <c r="BG890" s="17">
        <v>0.13175545096540381</v>
      </c>
      <c r="BH890" s="17">
        <v>0.11446768260373071</v>
      </c>
      <c r="BI890" s="17">
        <v>0.13926313744493771</v>
      </c>
      <c r="BK890" s="17">
        <v>0.1326748735324394</v>
      </c>
      <c r="BL890" s="17">
        <v>0.1860460542181738</v>
      </c>
      <c r="BM890" s="17">
        <v>0.15787472169983011</v>
      </c>
      <c r="BN890" s="17">
        <v>0.1963434410163816</v>
      </c>
      <c r="BO890" s="17">
        <v>9.2630277167228242E-2</v>
      </c>
      <c r="BQ890" s="17">
        <v>0.17155090562305469</v>
      </c>
      <c r="BR890" s="17">
        <v>0.1346479612197953</v>
      </c>
      <c r="BS890" s="17">
        <v>0.17182170025601221</v>
      </c>
      <c r="BT890" s="17">
        <v>0.2352489007146587</v>
      </c>
      <c r="BU890" s="17">
        <v>0.23299770114672899</v>
      </c>
      <c r="BV890" s="17">
        <v>0.16061988773415939</v>
      </c>
      <c r="BW890" s="17">
        <v>0.10372393348082851</v>
      </c>
      <c r="BX890" s="17">
        <v>0.15001595017250641</v>
      </c>
      <c r="BZ890" s="17">
        <v>0.16242886526410161</v>
      </c>
      <c r="CA890" s="17">
        <v>0.1349579817880153</v>
      </c>
      <c r="CB890" s="17">
        <v>0.18256016670585609</v>
      </c>
      <c r="CC890" s="17">
        <v>0.17526319116365541</v>
      </c>
      <c r="CD890" s="17">
        <v>0.23114502610699961</v>
      </c>
      <c r="CE890" s="17">
        <v>0.14461488326646421</v>
      </c>
      <c r="CF890" s="17">
        <v>9.0854612156542627E-2</v>
      </c>
      <c r="CG890" s="17">
        <v>0.14326576306444441</v>
      </c>
      <c r="CI890" s="17">
        <v>0.16453140451260309</v>
      </c>
      <c r="CJ890" s="17">
        <v>0.1127403998890152</v>
      </c>
      <c r="CK890" s="17">
        <v>0.168971258465794</v>
      </c>
      <c r="CL890" s="17">
        <v>0.14141774292052789</v>
      </c>
      <c r="CM890" s="17">
        <v>0.20971780820184729</v>
      </c>
      <c r="CN890" s="17">
        <v>0.139027120650803</v>
      </c>
      <c r="CO890" s="17">
        <v>0.1196557077220976</v>
      </c>
      <c r="CP890" s="17">
        <v>0.17447907979650629</v>
      </c>
    </row>
    <row r="891" spans="2:94" x14ac:dyDescent="0.25">
      <c r="B891" s="14" t="s">
        <v>141</v>
      </c>
      <c r="C891" s="17">
        <v>0.38953267846916712</v>
      </c>
      <c r="D891" s="17">
        <v>0.215703393265266</v>
      </c>
      <c r="E891" s="17">
        <v>0.34340432193476239</v>
      </c>
      <c r="F891" s="17">
        <v>0.39588004388130033</v>
      </c>
      <c r="G891" s="17">
        <v>0.41222587675415012</v>
      </c>
      <c r="H891" s="17">
        <v>0.47789548211421978</v>
      </c>
      <c r="I891" s="17">
        <v>0.45892309602815368</v>
      </c>
      <c r="K891" s="17">
        <v>0.44100851098422278</v>
      </c>
      <c r="L891" s="17">
        <v>0.33818988515534509</v>
      </c>
      <c r="N891" s="17">
        <v>0.32919949368681611</v>
      </c>
      <c r="O891" s="17">
        <v>0.41819588170882982</v>
      </c>
      <c r="P891" s="17">
        <v>0.28944669762309649</v>
      </c>
      <c r="Q891" s="17">
        <v>0.38297719767952709</v>
      </c>
      <c r="R891" s="17">
        <v>0.32881576486027259</v>
      </c>
      <c r="S891" s="17">
        <v>0.3265451193703735</v>
      </c>
      <c r="T891" s="17">
        <v>0.34195707062840519</v>
      </c>
      <c r="U891" s="17">
        <v>0.453352064509564</v>
      </c>
      <c r="V891" s="17">
        <v>0.39051789715801932</v>
      </c>
      <c r="W891" s="17">
        <v>0.46263936002900241</v>
      </c>
      <c r="X891" s="17">
        <v>0.48554359960659982</v>
      </c>
      <c r="Z891" s="17">
        <v>0.4807009626454235</v>
      </c>
      <c r="AA891" s="17">
        <v>0.42085762326652038</v>
      </c>
      <c r="AB891" s="17">
        <v>0.35623579166910319</v>
      </c>
      <c r="AC891" s="17">
        <v>0.28654680995543558</v>
      </c>
      <c r="AE891" s="17">
        <v>0.18606525749508579</v>
      </c>
      <c r="AF891" s="17">
        <v>0.28063777856533362</v>
      </c>
      <c r="AG891" s="17">
        <v>0.27409726727656919</v>
      </c>
      <c r="AH891" s="17">
        <v>0.27383618733550041</v>
      </c>
      <c r="AI891" s="17">
        <v>0.34494931994571287</v>
      </c>
      <c r="AJ891" s="17">
        <v>0.34141612653575271</v>
      </c>
      <c r="AK891" s="17">
        <v>0.41657792152545808</v>
      </c>
      <c r="AL891" s="17">
        <v>0.47952234625474249</v>
      </c>
      <c r="AM891" s="17">
        <v>0.36500595046414369</v>
      </c>
      <c r="AN891" s="17">
        <v>0.34827522327321031</v>
      </c>
      <c r="AO891" s="17">
        <v>0.50205502088260845</v>
      </c>
      <c r="AP891" s="17">
        <v>0.50649972957094513</v>
      </c>
      <c r="AQ891" s="17">
        <v>0.40489742303183279</v>
      </c>
      <c r="AR891" s="17">
        <v>0.5024459222626918</v>
      </c>
      <c r="AS891" s="17">
        <v>0.3527037245952992</v>
      </c>
      <c r="AT891" s="17">
        <v>0.57580704868096033</v>
      </c>
      <c r="AU891" s="17">
        <v>0.32671061405438689</v>
      </c>
      <c r="AW891" s="17">
        <v>0.40153760309714948</v>
      </c>
      <c r="AX891" s="17">
        <v>0.34318459417229802</v>
      </c>
      <c r="AZ891" s="17">
        <v>0.41981554209787258</v>
      </c>
      <c r="BA891" s="17">
        <v>0.34157503425521812</v>
      </c>
      <c r="BC891" s="17">
        <v>0.34918829323188127</v>
      </c>
      <c r="BD891" s="17">
        <v>0.36559591566525479</v>
      </c>
      <c r="BE891" s="17">
        <v>0.4595454822623164</v>
      </c>
      <c r="BF891" s="17">
        <v>0.41354833895982113</v>
      </c>
      <c r="BG891" s="17">
        <v>0.48615166498220508</v>
      </c>
      <c r="BH891" s="17">
        <v>0.54344677675500708</v>
      </c>
      <c r="BI891" s="17">
        <v>0.15369220329040451</v>
      </c>
      <c r="BK891" s="17">
        <v>0.48428550671796872</v>
      </c>
      <c r="BL891" s="17">
        <v>0.36792326234360628</v>
      </c>
      <c r="BM891" s="17">
        <v>0.29731668633718761</v>
      </c>
      <c r="BN891" s="17">
        <v>0.28948766817740301</v>
      </c>
      <c r="BO891" s="17">
        <v>0.1681174253558925</v>
      </c>
      <c r="BQ891" s="17">
        <v>0.42697289739834909</v>
      </c>
      <c r="BR891" s="17">
        <v>0.45481368685757989</v>
      </c>
      <c r="BS891" s="17">
        <v>0.42031801744416142</v>
      </c>
      <c r="BT891" s="17">
        <v>0.22631815313721601</v>
      </c>
      <c r="BU891" s="17">
        <v>0.24330437791169751</v>
      </c>
      <c r="BV891" s="17">
        <v>0.28501205408956859</v>
      </c>
      <c r="BW891" s="17">
        <v>0.23767164418979661</v>
      </c>
      <c r="BX891" s="17">
        <v>0.38765162024074762</v>
      </c>
      <c r="BZ891" s="17">
        <v>0.44749666711278241</v>
      </c>
      <c r="CA891" s="17">
        <v>0.4729115539602835</v>
      </c>
      <c r="CB891" s="17">
        <v>0.39080753363556958</v>
      </c>
      <c r="CC891" s="17">
        <v>0.35711442856568032</v>
      </c>
      <c r="CD891" s="17">
        <v>0.2671092707407553</v>
      </c>
      <c r="CE891" s="17">
        <v>0.36860176442151588</v>
      </c>
      <c r="CF891" s="17">
        <v>0.18644139853163161</v>
      </c>
      <c r="CG891" s="17">
        <v>0.33376308483123868</v>
      </c>
      <c r="CI891" s="17">
        <v>0.43526131003203672</v>
      </c>
      <c r="CJ891" s="17">
        <v>0.50949044502478369</v>
      </c>
      <c r="CK891" s="17">
        <v>0.39976553600374182</v>
      </c>
      <c r="CL891" s="17">
        <v>0.42172123885652307</v>
      </c>
      <c r="CM891" s="17">
        <v>0.34314243004385292</v>
      </c>
      <c r="CN891" s="17">
        <v>0.24409601794625541</v>
      </c>
      <c r="CO891" s="17">
        <v>0.31483824861978088</v>
      </c>
      <c r="CP891" s="17">
        <v>0.30014169630403159</v>
      </c>
    </row>
    <row r="893" spans="2:94" ht="180" x14ac:dyDescent="0.25">
      <c r="B893" s="14" t="s">
        <v>211</v>
      </c>
    </row>
    <row r="894" spans="2:94" x14ac:dyDescent="0.25">
      <c r="B894" s="15" t="s">
        <v>15</v>
      </c>
    </row>
    <row r="895" spans="2:94" x14ac:dyDescent="0.25">
      <c r="B895" s="16" t="s">
        <v>126</v>
      </c>
      <c r="C895" s="17">
        <v>4.9138089848980597E-2</v>
      </c>
      <c r="D895" s="17">
        <v>5.0405953890593172E-2</v>
      </c>
      <c r="E895" s="17">
        <v>4.9392671177855708E-2</v>
      </c>
      <c r="F895" s="17">
        <v>3.5941317043101467E-2</v>
      </c>
      <c r="G895" s="17">
        <v>4.8583078077588618E-2</v>
      </c>
      <c r="H895" s="17">
        <v>4.5320240510536319E-2</v>
      </c>
      <c r="I895" s="17">
        <v>6.1824019660991887E-2</v>
      </c>
      <c r="K895" s="17">
        <v>4.2849006578194987E-2</v>
      </c>
      <c r="L895" s="17">
        <v>5.4600609448892522E-2</v>
      </c>
      <c r="N895" s="17">
        <v>3.9950374730944448E-2</v>
      </c>
      <c r="O895" s="17">
        <v>4.4856117829148917E-2</v>
      </c>
      <c r="P895" s="17">
        <v>4.8828821984964917E-2</v>
      </c>
      <c r="Q895" s="17">
        <v>5.0440417368614009E-2</v>
      </c>
      <c r="R895" s="17">
        <v>5.2693911714682351E-2</v>
      </c>
      <c r="S895" s="17">
        <v>6.6499514438124241E-2</v>
      </c>
      <c r="T895" s="17">
        <v>4.1895223991225798E-2</v>
      </c>
      <c r="U895" s="17">
        <v>5.4417985320206107E-2</v>
      </c>
      <c r="V895" s="17">
        <v>5.7975971583060337E-2</v>
      </c>
      <c r="W895" s="17">
        <v>4.3383443393330882E-2</v>
      </c>
      <c r="X895" s="17">
        <v>3.9106489660604461E-2</v>
      </c>
      <c r="Z895" s="17">
        <v>5.4753524712075813E-2</v>
      </c>
      <c r="AA895" s="17">
        <v>5.0667321927222557E-2</v>
      </c>
      <c r="AB895" s="17">
        <v>4.2620300999838413E-2</v>
      </c>
      <c r="AC895" s="17">
        <v>4.720042860425161E-2</v>
      </c>
      <c r="AE895" s="17">
        <v>5.4985710199680231E-2</v>
      </c>
      <c r="AF895" s="17">
        <v>5.4928328185002553E-2</v>
      </c>
      <c r="AG895" s="17">
        <v>5.0926572929206167E-2</v>
      </c>
      <c r="AH895" s="17">
        <v>5.1466474607474867E-2</v>
      </c>
      <c r="AI895" s="17">
        <v>5.2464791383453072E-2</v>
      </c>
      <c r="AJ895" s="17">
        <v>5.9701028006320142E-2</v>
      </c>
      <c r="AK895" s="17">
        <v>3.5380330310319209E-2</v>
      </c>
      <c r="AL895" s="17">
        <v>6.3248649869912604E-2</v>
      </c>
      <c r="AM895" s="17">
        <v>4.6774606960018172E-2</v>
      </c>
      <c r="AN895" s="17">
        <v>4.6066658092936988E-2</v>
      </c>
      <c r="AO895" s="17">
        <v>1.452560255984138E-2</v>
      </c>
      <c r="AP895" s="17">
        <v>8.2308264805486128E-2</v>
      </c>
      <c r="AQ895" s="17">
        <v>4.7752261586892733E-2</v>
      </c>
      <c r="AR895" s="17">
        <v>4.2341129515207229E-2</v>
      </c>
      <c r="AS895" s="17">
        <v>4.1152618623736072E-2</v>
      </c>
      <c r="AT895" s="17">
        <v>4.67424516175277E-2</v>
      </c>
      <c r="AU895" s="17">
        <v>5.06958768701678E-2</v>
      </c>
      <c r="AW895" s="17">
        <v>4.9776301176479187E-2</v>
      </c>
      <c r="AX895" s="17">
        <v>4.7737714102350969E-2</v>
      </c>
      <c r="AZ895" s="17">
        <v>4.8110559407972243E-2</v>
      </c>
      <c r="BA895" s="17">
        <v>5.0765344784744627E-2</v>
      </c>
      <c r="BC895" s="17">
        <v>4.6497330355622937E-2</v>
      </c>
      <c r="BD895" s="17">
        <v>5.4234606544812033E-2</v>
      </c>
      <c r="BE895" s="17">
        <v>4.922542459408509E-2</v>
      </c>
      <c r="BF895" s="17">
        <v>4.6218469893271892E-2</v>
      </c>
      <c r="BG895" s="17">
        <v>3.990182631440628E-2</v>
      </c>
      <c r="BH895" s="17">
        <v>8.0321931764617105E-2</v>
      </c>
      <c r="BI895" s="17">
        <v>5.9731880644298137E-2</v>
      </c>
      <c r="BK895" s="17">
        <v>4.2644986425839818E-2</v>
      </c>
      <c r="BL895" s="17">
        <v>5.8481010628439148E-2</v>
      </c>
      <c r="BM895" s="17">
        <v>5.2767800943534761E-2</v>
      </c>
      <c r="BN895" s="17">
        <v>4.7008413722990042E-2</v>
      </c>
      <c r="BO895" s="17">
        <v>9.7247058654423915E-3</v>
      </c>
      <c r="BQ895" s="17">
        <v>6.1314382948072461E-2</v>
      </c>
      <c r="BR895" s="17">
        <v>3.9259876956779807E-2</v>
      </c>
      <c r="BS895" s="17">
        <v>6.3733070433863337E-2</v>
      </c>
      <c r="BT895" s="17">
        <v>3.5320916269811438E-2</v>
      </c>
      <c r="BU895" s="17">
        <v>7.0577210331556534E-2</v>
      </c>
      <c r="BV895" s="17">
        <v>4.8513097873852572E-2</v>
      </c>
      <c r="BW895" s="17">
        <v>6.6665289289578461E-3</v>
      </c>
      <c r="BX895" s="17">
        <v>4.4937659042624943E-2</v>
      </c>
      <c r="BZ895" s="17">
        <v>6.1361305329283113E-2</v>
      </c>
      <c r="CA895" s="17">
        <v>3.4203574087399477E-2</v>
      </c>
      <c r="CB895" s="17">
        <v>5.1504957348364508E-2</v>
      </c>
      <c r="CC895" s="17">
        <v>5.6600125464213238E-2</v>
      </c>
      <c r="CD895" s="17">
        <v>6.9603186283174065E-2</v>
      </c>
      <c r="CE895" s="17">
        <v>2.2864754830805401E-2</v>
      </c>
      <c r="CF895" s="17">
        <v>3.3358103186719383E-2</v>
      </c>
      <c r="CG895" s="17">
        <v>5.122884733955721E-2</v>
      </c>
      <c r="CI895" s="17">
        <v>5.7571979998783607E-2</v>
      </c>
      <c r="CJ895" s="17">
        <v>2.426809429198799E-2</v>
      </c>
      <c r="CK895" s="17">
        <v>6.3450220567034185E-2</v>
      </c>
      <c r="CL895" s="17">
        <v>3.7771488757164601E-2</v>
      </c>
      <c r="CM895" s="17">
        <v>6.5164704084901021E-2</v>
      </c>
      <c r="CN895" s="17">
        <v>6.1082953597340971E-2</v>
      </c>
      <c r="CO895" s="17">
        <v>2.7487230415925198E-2</v>
      </c>
      <c r="CP895" s="17">
        <v>5.0637343176525879E-2</v>
      </c>
    </row>
    <row r="896" spans="2:94" x14ac:dyDescent="0.25">
      <c r="B896" s="16" t="s">
        <v>127</v>
      </c>
      <c r="C896" s="17">
        <v>9.4146071089300634E-2</v>
      </c>
      <c r="D896" s="17">
        <v>0.15091476298770271</v>
      </c>
      <c r="E896" s="17">
        <v>0.1194848398081302</v>
      </c>
      <c r="F896" s="17">
        <v>0.10320613196323521</v>
      </c>
      <c r="G896" s="17">
        <v>6.0828427760929407E-2</v>
      </c>
      <c r="H896" s="17">
        <v>7.1278238962451515E-2</v>
      </c>
      <c r="I896" s="17">
        <v>7.1053671908714838E-2</v>
      </c>
      <c r="K896" s="17">
        <v>8.4222489445355098E-2</v>
      </c>
      <c r="L896" s="17">
        <v>0.1036975234071722</v>
      </c>
      <c r="N896" s="17">
        <v>7.9410909654720793E-2</v>
      </c>
      <c r="O896" s="17">
        <v>9.5970218456836634E-2</v>
      </c>
      <c r="P896" s="17">
        <v>7.9737631735460279E-2</v>
      </c>
      <c r="Q896" s="17">
        <v>9.2913902788041125E-2</v>
      </c>
      <c r="R896" s="17">
        <v>0.1100636434464318</v>
      </c>
      <c r="S896" s="17">
        <v>9.6849856302247142E-2</v>
      </c>
      <c r="T896" s="17">
        <v>0.1060291416056964</v>
      </c>
      <c r="U896" s="17">
        <v>8.5678061840150671E-2</v>
      </c>
      <c r="V896" s="17">
        <v>9.781317641641249E-2</v>
      </c>
      <c r="W896" s="17">
        <v>9.4587192599065728E-2</v>
      </c>
      <c r="X896" s="17">
        <v>8.6256700961219651E-2</v>
      </c>
      <c r="Z896" s="17">
        <v>7.8717791890603711E-2</v>
      </c>
      <c r="AA896" s="17">
        <v>7.6689850796828662E-2</v>
      </c>
      <c r="AB896" s="17">
        <v>0.10695882426140089</v>
      </c>
      <c r="AC896" s="17">
        <v>0.1181535533791111</v>
      </c>
      <c r="AE896" s="17">
        <v>0.17096036255391861</v>
      </c>
      <c r="AF896" s="17">
        <v>0.12418993762927159</v>
      </c>
      <c r="AG896" s="17">
        <v>0.14064896400384319</v>
      </c>
      <c r="AH896" s="17">
        <v>0.1344516314714464</v>
      </c>
      <c r="AI896" s="17">
        <v>7.884472638436292E-2</v>
      </c>
      <c r="AJ896" s="17">
        <v>9.6313090364146633E-2</v>
      </c>
      <c r="AK896" s="17">
        <v>0.10737655671175721</v>
      </c>
      <c r="AL896" s="17">
        <v>7.2504919067693185E-2</v>
      </c>
      <c r="AM896" s="17">
        <v>6.4256569334184555E-2</v>
      </c>
      <c r="AN896" s="17">
        <v>0.10710018284735889</v>
      </c>
      <c r="AO896" s="17">
        <v>5.903494517451717E-2</v>
      </c>
      <c r="AP896" s="17">
        <v>0.1128127877688061</v>
      </c>
      <c r="AQ896" s="17">
        <v>0.1051676008152103</v>
      </c>
      <c r="AR896" s="17">
        <v>5.8860022408968912E-2</v>
      </c>
      <c r="AS896" s="17">
        <v>9.2738447241451624E-2</v>
      </c>
      <c r="AT896" s="17">
        <v>5.5149838930317038E-2</v>
      </c>
      <c r="AU896" s="17">
        <v>7.7999887721331443E-2</v>
      </c>
      <c r="AW896" s="17">
        <v>9.2122355746543885E-2</v>
      </c>
      <c r="AX896" s="17">
        <v>0.10533581880491449</v>
      </c>
      <c r="AZ896" s="17">
        <v>8.7830746821471559E-2</v>
      </c>
      <c r="BA896" s="17">
        <v>0.1041473734114883</v>
      </c>
      <c r="BC896" s="17">
        <v>8.9203985310050429E-2</v>
      </c>
      <c r="BD896" s="17">
        <v>0.1194480702429908</v>
      </c>
      <c r="BE896" s="17">
        <v>8.6556466757552686E-2</v>
      </c>
      <c r="BF896" s="17">
        <v>8.4049436625986865E-2</v>
      </c>
      <c r="BG896" s="17">
        <v>7.7600838334752967E-2</v>
      </c>
      <c r="BH896" s="17">
        <v>5.6305041450517269E-2</v>
      </c>
      <c r="BI896" s="17">
        <v>9.9327284342271033E-2</v>
      </c>
      <c r="BK896" s="17">
        <v>8.776282545807218E-2</v>
      </c>
      <c r="BL896" s="17">
        <v>9.689426827003679E-2</v>
      </c>
      <c r="BM896" s="17">
        <v>9.7985458025699926E-2</v>
      </c>
      <c r="BN896" s="17">
        <v>0.1105206294972927</v>
      </c>
      <c r="BO896" s="17">
        <v>7.208035753885203E-2</v>
      </c>
      <c r="BQ896" s="17">
        <v>8.7882270779475885E-2</v>
      </c>
      <c r="BR896" s="17">
        <v>0.1054425082723776</v>
      </c>
      <c r="BS896" s="17">
        <v>7.2045018585412485E-2</v>
      </c>
      <c r="BT896" s="17">
        <v>0.14145627531174851</v>
      </c>
      <c r="BU896" s="17">
        <v>0.1159817366981115</v>
      </c>
      <c r="BV896" s="17">
        <v>9.4422533664796582E-2</v>
      </c>
      <c r="BW896" s="17">
        <v>8.8024637621126903E-2</v>
      </c>
      <c r="BX896" s="17">
        <v>8.0959411804122708E-2</v>
      </c>
      <c r="BZ896" s="17">
        <v>8.8705370613460788E-2</v>
      </c>
      <c r="CA896" s="17">
        <v>8.2565156298889095E-2</v>
      </c>
      <c r="CB896" s="17">
        <v>7.609667615714058E-2</v>
      </c>
      <c r="CC896" s="17">
        <v>0.13724315669754791</v>
      </c>
      <c r="CD896" s="17">
        <v>0.1116128148855762</v>
      </c>
      <c r="CE896" s="17">
        <v>0.11642141676907231</v>
      </c>
      <c r="CF896" s="17">
        <v>0.13217135832647681</v>
      </c>
      <c r="CG896" s="17">
        <v>9.2148006680566719E-2</v>
      </c>
      <c r="CI896" s="17">
        <v>9.4766852124359938E-2</v>
      </c>
      <c r="CJ896" s="17">
        <v>9.2170094139461131E-2</v>
      </c>
      <c r="CK896" s="17">
        <v>7.8494392484878772E-2</v>
      </c>
      <c r="CL896" s="17">
        <v>9.5673178200862935E-2</v>
      </c>
      <c r="CM896" s="17">
        <v>0.1004552400625261</v>
      </c>
      <c r="CN896" s="17">
        <v>9.3516223800147416E-2</v>
      </c>
      <c r="CO896" s="17">
        <v>7.6605505226697096E-2</v>
      </c>
      <c r="CP896" s="17">
        <v>0.1157121477820261</v>
      </c>
    </row>
    <row r="897" spans="2:94" ht="30" x14ac:dyDescent="0.25">
      <c r="B897" s="16" t="s">
        <v>129</v>
      </c>
      <c r="C897" s="17">
        <v>0.190516524952315</v>
      </c>
      <c r="D897" s="17">
        <v>0.24168425493803411</v>
      </c>
      <c r="E897" s="17">
        <v>0.21104156757965639</v>
      </c>
      <c r="F897" s="17">
        <v>0.20481390008317801</v>
      </c>
      <c r="G897" s="17">
        <v>0.18138999482376481</v>
      </c>
      <c r="H897" s="17">
        <v>0.15679419809768269</v>
      </c>
      <c r="I897" s="17">
        <v>0.158469270315373</v>
      </c>
      <c r="K897" s="17">
        <v>0.19140413369303619</v>
      </c>
      <c r="L897" s="17">
        <v>0.1905996195774334</v>
      </c>
      <c r="N897" s="17">
        <v>0.21528410390293931</v>
      </c>
      <c r="O897" s="17">
        <v>0.18587618267422959</v>
      </c>
      <c r="P897" s="17">
        <v>0.17917602369971161</v>
      </c>
      <c r="Q897" s="17">
        <v>0.17576882422859971</v>
      </c>
      <c r="R897" s="17">
        <v>0.2047601125981719</v>
      </c>
      <c r="S897" s="17">
        <v>0.23605558250716041</v>
      </c>
      <c r="T897" s="17">
        <v>0.21191520929760191</v>
      </c>
      <c r="U897" s="17">
        <v>0.1830992873989189</v>
      </c>
      <c r="V897" s="17">
        <v>0.19465207169297399</v>
      </c>
      <c r="W897" s="17">
        <v>0.17948277612263461</v>
      </c>
      <c r="X897" s="17">
        <v>0.1256327148654085</v>
      </c>
      <c r="Z897" s="17">
        <v>0.1402379270608384</v>
      </c>
      <c r="AA897" s="17">
        <v>0.1890867470129956</v>
      </c>
      <c r="AB897" s="17">
        <v>0.21818353057819881</v>
      </c>
      <c r="AC897" s="17">
        <v>0.2235099599274962</v>
      </c>
      <c r="AE897" s="17">
        <v>0.25487008861959509</v>
      </c>
      <c r="AF897" s="17">
        <v>0.23660489680233851</v>
      </c>
      <c r="AG897" s="17">
        <v>0.2064341528097019</v>
      </c>
      <c r="AH897" s="17">
        <v>0.24153515514775281</v>
      </c>
      <c r="AI897" s="17">
        <v>0.23953991724457169</v>
      </c>
      <c r="AJ897" s="17">
        <v>0.20802982341911111</v>
      </c>
      <c r="AK897" s="17">
        <v>0.17407806501085349</v>
      </c>
      <c r="AL897" s="17">
        <v>0.21130571287449401</v>
      </c>
      <c r="AM897" s="17">
        <v>0.16807047972887851</v>
      </c>
      <c r="AN897" s="17">
        <v>0.1924421795846035</v>
      </c>
      <c r="AO897" s="17">
        <v>0.17696540296357929</v>
      </c>
      <c r="AP897" s="17">
        <v>0.14023489351660509</v>
      </c>
      <c r="AQ897" s="17">
        <v>0.13512318551856911</v>
      </c>
      <c r="AR897" s="17">
        <v>0.17033420505398561</v>
      </c>
      <c r="AS897" s="17">
        <v>0.1152349815956217</v>
      </c>
      <c r="AT897" s="17">
        <v>0.1133146379019388</v>
      </c>
      <c r="AU897" s="17">
        <v>0.2214765144936543</v>
      </c>
      <c r="AW897" s="17">
        <v>0.1863733433887835</v>
      </c>
      <c r="AX897" s="17">
        <v>0.208460011517931</v>
      </c>
      <c r="AZ897" s="17">
        <v>0.1744327316332771</v>
      </c>
      <c r="BA897" s="17">
        <v>0.21598772368247551</v>
      </c>
      <c r="BC897" s="17">
        <v>0.2156568316064037</v>
      </c>
      <c r="BD897" s="17">
        <v>0.19019339476488509</v>
      </c>
      <c r="BE897" s="17">
        <v>0.20153174847742861</v>
      </c>
      <c r="BF897" s="17">
        <v>0.1694727600108244</v>
      </c>
      <c r="BG897" s="17">
        <v>0.14654511062916101</v>
      </c>
      <c r="BH897" s="17">
        <v>0.1189138859796767</v>
      </c>
      <c r="BI897" s="17">
        <v>0.25814809732398891</v>
      </c>
      <c r="BK897" s="17">
        <v>0.16609869515787939</v>
      </c>
      <c r="BL897" s="17">
        <v>0.20185152027611841</v>
      </c>
      <c r="BM897" s="17">
        <v>0.21148221377994439</v>
      </c>
      <c r="BN897" s="17">
        <v>0.20256905157543059</v>
      </c>
      <c r="BO897" s="17">
        <v>0.24030047695734649</v>
      </c>
      <c r="BQ897" s="17">
        <v>0.17605935988405491</v>
      </c>
      <c r="BR897" s="17">
        <v>0.1942075505069234</v>
      </c>
      <c r="BS897" s="17">
        <v>0.17161479764246959</v>
      </c>
      <c r="BT897" s="17">
        <v>0.24397888435816131</v>
      </c>
      <c r="BU897" s="17">
        <v>0.22404699860980221</v>
      </c>
      <c r="BV897" s="17">
        <v>0.1865488428785913</v>
      </c>
      <c r="BW897" s="17">
        <v>0.2254837335889272</v>
      </c>
      <c r="BX897" s="17">
        <v>0.20040935490497411</v>
      </c>
      <c r="BZ897" s="17">
        <v>0.1951920647515375</v>
      </c>
      <c r="CA897" s="17">
        <v>0.16576482586077401</v>
      </c>
      <c r="CB897" s="17">
        <v>0.21376253728771871</v>
      </c>
      <c r="CC897" s="17">
        <v>0.18609527424488209</v>
      </c>
      <c r="CD897" s="17">
        <v>0.2144639857672398</v>
      </c>
      <c r="CE897" s="17">
        <v>0.23045009254292309</v>
      </c>
      <c r="CF897" s="17">
        <v>0.2006276665329399</v>
      </c>
      <c r="CG897" s="17">
        <v>0.18378369519294391</v>
      </c>
      <c r="CI897" s="17">
        <v>0.18440332666655329</v>
      </c>
      <c r="CJ897" s="17">
        <v>0.15892674260640671</v>
      </c>
      <c r="CK897" s="17">
        <v>0.18837586321201999</v>
      </c>
      <c r="CL897" s="17">
        <v>0.20160239182035589</v>
      </c>
      <c r="CM897" s="17">
        <v>0.21449634520370731</v>
      </c>
      <c r="CN897" s="17">
        <v>0.17494220200401331</v>
      </c>
      <c r="CO897" s="17">
        <v>0.1961116392687576</v>
      </c>
      <c r="CP897" s="17">
        <v>0.19932505640857179</v>
      </c>
    </row>
    <row r="898" spans="2:94" x14ac:dyDescent="0.25">
      <c r="B898" s="16" t="s">
        <v>131</v>
      </c>
      <c r="C898" s="17">
        <v>0.29145077871154279</v>
      </c>
      <c r="D898" s="17">
        <v>0.26726445020725509</v>
      </c>
      <c r="E898" s="17">
        <v>0.25942176556313518</v>
      </c>
      <c r="F898" s="17">
        <v>0.2738293768820298</v>
      </c>
      <c r="G898" s="17">
        <v>0.30434616224762651</v>
      </c>
      <c r="H898" s="17">
        <v>0.29249713635159069</v>
      </c>
      <c r="I898" s="17">
        <v>0.33665676871308331</v>
      </c>
      <c r="K898" s="17">
        <v>0.29462770000127619</v>
      </c>
      <c r="L898" s="17">
        <v>0.28760518504649751</v>
      </c>
      <c r="N898" s="17">
        <v>0.28810984607131912</v>
      </c>
      <c r="O898" s="17">
        <v>0.22483357910061719</v>
      </c>
      <c r="P898" s="17">
        <v>0.33229347867359832</v>
      </c>
      <c r="Q898" s="17">
        <v>0.31556399645176592</v>
      </c>
      <c r="R898" s="17">
        <v>0.25202801645024492</v>
      </c>
      <c r="S898" s="17">
        <v>0.2494372472062179</v>
      </c>
      <c r="T898" s="17">
        <v>0.31994469625754302</v>
      </c>
      <c r="U898" s="17">
        <v>0.32088709263360571</v>
      </c>
      <c r="V898" s="17">
        <v>0.27450727615186299</v>
      </c>
      <c r="W898" s="17">
        <v>0.29017644189709962</v>
      </c>
      <c r="X898" s="17">
        <v>0.32498207484695613</v>
      </c>
      <c r="Z898" s="17">
        <v>0.32281788629259311</v>
      </c>
      <c r="AA898" s="17">
        <v>0.29294655902681882</v>
      </c>
      <c r="AB898" s="17">
        <v>0.27500553855272558</v>
      </c>
      <c r="AC898" s="17">
        <v>0.26888093364994259</v>
      </c>
      <c r="AE898" s="17">
        <v>0.1139924052862048</v>
      </c>
      <c r="AF898" s="17">
        <v>0.2393619935232896</v>
      </c>
      <c r="AG898" s="17">
        <v>0.2417232224527843</v>
      </c>
      <c r="AH898" s="17">
        <v>0.2172146769551915</v>
      </c>
      <c r="AI898" s="17">
        <v>0.32262730985409749</v>
      </c>
      <c r="AJ898" s="17">
        <v>0.31129731897209728</v>
      </c>
      <c r="AK898" s="17">
        <v>0.33159387699393172</v>
      </c>
      <c r="AL898" s="17">
        <v>0.27137304708517612</v>
      </c>
      <c r="AM898" s="17">
        <v>0.32509651119300331</v>
      </c>
      <c r="AN898" s="17">
        <v>0.28820061632291011</v>
      </c>
      <c r="AO898" s="17">
        <v>0.279044817222102</v>
      </c>
      <c r="AP898" s="17">
        <v>0.26551884880717957</v>
      </c>
      <c r="AQ898" s="17">
        <v>0.36010424654990819</v>
      </c>
      <c r="AR898" s="17">
        <v>0.36521625104801803</v>
      </c>
      <c r="AS898" s="17">
        <v>0.35624224395992082</v>
      </c>
      <c r="AT898" s="17">
        <v>0.27938242887640091</v>
      </c>
      <c r="AU898" s="17">
        <v>0.2435192532031171</v>
      </c>
      <c r="AW898" s="17">
        <v>0.29418654081473561</v>
      </c>
      <c r="AX898" s="17">
        <v>0.28262574060226509</v>
      </c>
      <c r="AZ898" s="17">
        <v>0.30287130833996018</v>
      </c>
      <c r="BA898" s="17">
        <v>0.27336458635636102</v>
      </c>
      <c r="BC898" s="17">
        <v>0.27333477061160011</v>
      </c>
      <c r="BD898" s="17">
        <v>0.302272541739602</v>
      </c>
      <c r="BE898" s="17">
        <v>0.26378851540060172</v>
      </c>
      <c r="BF898" s="17">
        <v>0.29388240099028329</v>
      </c>
      <c r="BG898" s="17">
        <v>0.36800506562271768</v>
      </c>
      <c r="BH898" s="17">
        <v>0.3004257883567909</v>
      </c>
      <c r="BI898" s="17">
        <v>0.190433811770542</v>
      </c>
      <c r="BK898" s="17">
        <v>0.31007905494852411</v>
      </c>
      <c r="BL898" s="17">
        <v>0.28531892075821402</v>
      </c>
      <c r="BM898" s="17">
        <v>0.27356220211461268</v>
      </c>
      <c r="BN898" s="17">
        <v>0.27372278368823982</v>
      </c>
      <c r="BO898" s="17">
        <v>0.26467720540600531</v>
      </c>
      <c r="BQ898" s="17">
        <v>0.31904235378597251</v>
      </c>
      <c r="BR898" s="17">
        <v>0.28457319695473599</v>
      </c>
      <c r="BS898" s="17">
        <v>0.34492072195891982</v>
      </c>
      <c r="BT898" s="17">
        <v>0.24858899212895591</v>
      </c>
      <c r="BU898" s="17">
        <v>0.22991683896663859</v>
      </c>
      <c r="BV898" s="17">
        <v>0.26888509405095729</v>
      </c>
      <c r="BW898" s="17">
        <v>0.22205127650627471</v>
      </c>
      <c r="BX898" s="17">
        <v>0.28007843358589057</v>
      </c>
      <c r="BZ898" s="17">
        <v>0.29779388366498039</v>
      </c>
      <c r="CA898" s="17">
        <v>0.31975651359974411</v>
      </c>
      <c r="CB898" s="17">
        <v>0.33510944624823119</v>
      </c>
      <c r="CC898" s="17">
        <v>0.29134364984869948</v>
      </c>
      <c r="CD898" s="17">
        <v>0.28162384272813767</v>
      </c>
      <c r="CE898" s="17">
        <v>0.2354260128033446</v>
      </c>
      <c r="CF898" s="17">
        <v>0.17310033921725751</v>
      </c>
      <c r="CG898" s="17">
        <v>0.26182056194919212</v>
      </c>
      <c r="CI898" s="17">
        <v>0.30402244626854041</v>
      </c>
      <c r="CJ898" s="17">
        <v>0.31235506281254599</v>
      </c>
      <c r="CK898" s="17">
        <v>0.31597968741710719</v>
      </c>
      <c r="CL898" s="17">
        <v>0.26197299019749981</v>
      </c>
      <c r="CM898" s="17">
        <v>0.29050709474569297</v>
      </c>
      <c r="CN898" s="17">
        <v>0.2537845338778798</v>
      </c>
      <c r="CO898" s="17">
        <v>0.29525379825433351</v>
      </c>
      <c r="CP898" s="17">
        <v>0.2595097216127043</v>
      </c>
    </row>
    <row r="899" spans="2:94" x14ac:dyDescent="0.25">
      <c r="B899" s="16" t="s">
        <v>132</v>
      </c>
      <c r="C899" s="17">
        <v>0.30339982867135118</v>
      </c>
      <c r="D899" s="17">
        <v>0.2258232860593091</v>
      </c>
      <c r="E899" s="17">
        <v>0.27144415292455709</v>
      </c>
      <c r="F899" s="17">
        <v>0.29924415302894702</v>
      </c>
      <c r="G899" s="17">
        <v>0.33537427009763221</v>
      </c>
      <c r="H899" s="17">
        <v>0.38456242866030171</v>
      </c>
      <c r="I899" s="17">
        <v>0.30356323935235291</v>
      </c>
      <c r="K899" s="17">
        <v>0.34084763017945968</v>
      </c>
      <c r="L899" s="17">
        <v>0.2670824341378733</v>
      </c>
      <c r="N899" s="17">
        <v>0.30416703255936278</v>
      </c>
      <c r="O899" s="17">
        <v>0.34619199968954428</v>
      </c>
      <c r="P899" s="17">
        <v>0.27080528553431732</v>
      </c>
      <c r="Q899" s="17">
        <v>0.30713006105158969</v>
      </c>
      <c r="R899" s="17">
        <v>0.31931658305131738</v>
      </c>
      <c r="S899" s="17">
        <v>0.28760547732625719</v>
      </c>
      <c r="T899" s="17">
        <v>0.24526629157977969</v>
      </c>
      <c r="U899" s="17">
        <v>0.28560855286859838</v>
      </c>
      <c r="V899" s="17">
        <v>0.30618143308669288</v>
      </c>
      <c r="W899" s="17">
        <v>0.32072835899793928</v>
      </c>
      <c r="X899" s="17">
        <v>0.34494566546007638</v>
      </c>
      <c r="Z899" s="17">
        <v>0.36527626328955209</v>
      </c>
      <c r="AA899" s="17">
        <v>0.32041957511628932</v>
      </c>
      <c r="AB899" s="17">
        <v>0.28904963898504832</v>
      </c>
      <c r="AC899" s="17">
        <v>0.23177523556553681</v>
      </c>
      <c r="AE899" s="17">
        <v>0.13347070035820169</v>
      </c>
      <c r="AF899" s="17">
        <v>0.209064339436552</v>
      </c>
      <c r="AG899" s="17">
        <v>0.2768266392680564</v>
      </c>
      <c r="AH899" s="17">
        <v>0.2272870325982865</v>
      </c>
      <c r="AI899" s="17">
        <v>0.2316498514545918</v>
      </c>
      <c r="AJ899" s="17">
        <v>0.25471277961566269</v>
      </c>
      <c r="AK899" s="17">
        <v>0.29731502582148511</v>
      </c>
      <c r="AL899" s="17">
        <v>0.3203503094079852</v>
      </c>
      <c r="AM899" s="17">
        <v>0.35773373780440282</v>
      </c>
      <c r="AN899" s="17">
        <v>0.32104778167586961</v>
      </c>
      <c r="AO899" s="17">
        <v>0.41994196130326222</v>
      </c>
      <c r="AP899" s="17">
        <v>0.34452166903248321</v>
      </c>
      <c r="AQ899" s="17">
        <v>0.32406653504922422</v>
      </c>
      <c r="AR899" s="17">
        <v>0.34065028288905969</v>
      </c>
      <c r="AS899" s="17">
        <v>0.33731578326306549</v>
      </c>
      <c r="AT899" s="17">
        <v>0.45686841608042672</v>
      </c>
      <c r="AU899" s="17">
        <v>0.2036574727696229</v>
      </c>
      <c r="AW899" s="17">
        <v>0.30740702168557887</v>
      </c>
      <c r="AX899" s="17">
        <v>0.28901913812967239</v>
      </c>
      <c r="AZ899" s="17">
        <v>0.32145603284543051</v>
      </c>
      <c r="BA899" s="17">
        <v>0.27480500929587831</v>
      </c>
      <c r="BC899" s="17">
        <v>0.28211971472102121</v>
      </c>
      <c r="BD899" s="17">
        <v>0.27221342142818827</v>
      </c>
      <c r="BE899" s="17">
        <v>0.35380177422927211</v>
      </c>
      <c r="BF899" s="17">
        <v>0.35071080133218252</v>
      </c>
      <c r="BG899" s="17">
        <v>0.33387977796178792</v>
      </c>
      <c r="BH899" s="17">
        <v>0.38641617831360409</v>
      </c>
      <c r="BI899" s="17">
        <v>0.135979397531895</v>
      </c>
      <c r="BK899" s="17">
        <v>0.33871246021758861</v>
      </c>
      <c r="BL899" s="17">
        <v>0.31104683798051352</v>
      </c>
      <c r="BM899" s="17">
        <v>0.24660922594007931</v>
      </c>
      <c r="BN899" s="17">
        <v>0.28577908024749671</v>
      </c>
      <c r="BO899" s="17">
        <v>9.223744100778887E-2</v>
      </c>
      <c r="BQ899" s="17">
        <v>0.30734141242521951</v>
      </c>
      <c r="BR899" s="17">
        <v>0.32933331240337788</v>
      </c>
      <c r="BS899" s="17">
        <v>0.29030054645635112</v>
      </c>
      <c r="BT899" s="17">
        <v>0.28509437868308402</v>
      </c>
      <c r="BU899" s="17">
        <v>0.2948093358513868</v>
      </c>
      <c r="BV899" s="17">
        <v>0.26912734717668929</v>
      </c>
      <c r="BW899" s="17">
        <v>0.14443537272593621</v>
      </c>
      <c r="BX899" s="17">
        <v>0.3350494300063101</v>
      </c>
      <c r="BZ899" s="17">
        <v>0.31461514450609629</v>
      </c>
      <c r="CA899" s="17">
        <v>0.34803298667560872</v>
      </c>
      <c r="CB899" s="17">
        <v>0.27226697106900549</v>
      </c>
      <c r="CC899" s="17">
        <v>0.28530254246433567</v>
      </c>
      <c r="CD899" s="17">
        <v>0.2707394809225378</v>
      </c>
      <c r="CE899" s="17">
        <v>0.31971851697291359</v>
      </c>
      <c r="CF899" s="17">
        <v>0.16225326528551121</v>
      </c>
      <c r="CG899" s="17">
        <v>0.28599720361990549</v>
      </c>
      <c r="CI899" s="17">
        <v>0.32109253489094441</v>
      </c>
      <c r="CJ899" s="17">
        <v>0.36197845755569058</v>
      </c>
      <c r="CK899" s="17">
        <v>0.29530635944661859</v>
      </c>
      <c r="CL899" s="17">
        <v>0.34965691737381499</v>
      </c>
      <c r="CM899" s="17">
        <v>0.28038271421113692</v>
      </c>
      <c r="CN899" s="17">
        <v>0.1973841654698443</v>
      </c>
      <c r="CO899" s="17">
        <v>0.22680870159426469</v>
      </c>
      <c r="CP899" s="17">
        <v>0.32352452238877222</v>
      </c>
    </row>
    <row r="900" spans="2:94" x14ac:dyDescent="0.25">
      <c r="B900" s="16" t="s">
        <v>85</v>
      </c>
      <c r="C900" s="17">
        <v>7.1348706726509795E-2</v>
      </c>
      <c r="D900" s="17">
        <v>6.3907291917105841E-2</v>
      </c>
      <c r="E900" s="17">
        <v>8.9215002946665345E-2</v>
      </c>
      <c r="F900" s="17">
        <v>8.2965120999508452E-2</v>
      </c>
      <c r="G900" s="17">
        <v>6.9478066992458593E-2</v>
      </c>
      <c r="H900" s="17">
        <v>4.9547757417437041E-2</v>
      </c>
      <c r="I900" s="17">
        <v>6.8433030049484048E-2</v>
      </c>
      <c r="K900" s="17">
        <v>4.6049040102677831E-2</v>
      </c>
      <c r="L900" s="17">
        <v>9.6414628382131023E-2</v>
      </c>
      <c r="N900" s="17">
        <v>7.3077733080713483E-2</v>
      </c>
      <c r="O900" s="17">
        <v>0.10227190224962331</v>
      </c>
      <c r="P900" s="17">
        <v>8.9158758371947602E-2</v>
      </c>
      <c r="Q900" s="17">
        <v>5.8182798111389572E-2</v>
      </c>
      <c r="R900" s="17">
        <v>6.1137732739151733E-2</v>
      </c>
      <c r="S900" s="17">
        <v>6.3552322219993171E-2</v>
      </c>
      <c r="T900" s="17">
        <v>7.4949437268153188E-2</v>
      </c>
      <c r="U900" s="17">
        <v>7.030901993852029E-2</v>
      </c>
      <c r="V900" s="17">
        <v>6.8870071068997188E-2</v>
      </c>
      <c r="W900" s="17">
        <v>7.1641786989929887E-2</v>
      </c>
      <c r="X900" s="17">
        <v>7.9076354205734778E-2</v>
      </c>
      <c r="Z900" s="17">
        <v>3.8196606754336983E-2</v>
      </c>
      <c r="AA900" s="17">
        <v>7.0189946119845095E-2</v>
      </c>
      <c r="AB900" s="17">
        <v>6.8182166622788157E-2</v>
      </c>
      <c r="AC900" s="17">
        <v>0.1104798888736616</v>
      </c>
      <c r="AE900" s="17">
        <v>0.27172073298239968</v>
      </c>
      <c r="AF900" s="17">
        <v>0.13585050442354549</v>
      </c>
      <c r="AG900" s="17">
        <v>8.3440448536408057E-2</v>
      </c>
      <c r="AH900" s="17">
        <v>0.12804502921984789</v>
      </c>
      <c r="AI900" s="17">
        <v>7.4873403678923006E-2</v>
      </c>
      <c r="AJ900" s="17">
        <v>6.9945959622661966E-2</v>
      </c>
      <c r="AK900" s="17">
        <v>5.4256145151653293E-2</v>
      </c>
      <c r="AL900" s="17">
        <v>6.1217361694738771E-2</v>
      </c>
      <c r="AM900" s="17">
        <v>3.8068094979512641E-2</v>
      </c>
      <c r="AN900" s="17">
        <v>4.5142581476320817E-2</v>
      </c>
      <c r="AO900" s="17">
        <v>5.0487270776697901E-2</v>
      </c>
      <c r="AP900" s="17">
        <v>5.4603536069439851E-2</v>
      </c>
      <c r="AQ900" s="17">
        <v>2.7786170480195559E-2</v>
      </c>
      <c r="AR900" s="17">
        <v>2.259810908476061E-2</v>
      </c>
      <c r="AS900" s="17">
        <v>5.7315925316204309E-2</v>
      </c>
      <c r="AT900" s="17">
        <v>4.8542226593388867E-2</v>
      </c>
      <c r="AU900" s="17">
        <v>0.20265099494210631</v>
      </c>
      <c r="AW900" s="17">
        <v>7.013443718787897E-2</v>
      </c>
      <c r="AX900" s="17">
        <v>6.6821576842866146E-2</v>
      </c>
      <c r="AZ900" s="17">
        <v>6.5298620951888431E-2</v>
      </c>
      <c r="BA900" s="17">
        <v>8.0929962469052277E-2</v>
      </c>
      <c r="BC900" s="17">
        <v>9.318736739530166E-2</v>
      </c>
      <c r="BD900" s="17">
        <v>6.1637965279521853E-2</v>
      </c>
      <c r="BE900" s="17">
        <v>4.5096070541059873E-2</v>
      </c>
      <c r="BF900" s="17">
        <v>5.5666131147451177E-2</v>
      </c>
      <c r="BG900" s="17">
        <v>3.4067381137174328E-2</v>
      </c>
      <c r="BH900" s="17">
        <v>5.7617174134793989E-2</v>
      </c>
      <c r="BI900" s="17">
        <v>0.25637952838700478</v>
      </c>
      <c r="BK900" s="17">
        <v>5.4701977792096047E-2</v>
      </c>
      <c r="BL900" s="17">
        <v>4.6407442086678248E-2</v>
      </c>
      <c r="BM900" s="17">
        <v>0.1175930991961289</v>
      </c>
      <c r="BN900" s="17">
        <v>8.0400041268549924E-2</v>
      </c>
      <c r="BO900" s="17">
        <v>0.32097981322456481</v>
      </c>
      <c r="BQ900" s="17">
        <v>4.8360220177204892E-2</v>
      </c>
      <c r="BR900" s="17">
        <v>4.7183554905805107E-2</v>
      </c>
      <c r="BS900" s="17">
        <v>5.7385844922983612E-2</v>
      </c>
      <c r="BT900" s="17">
        <v>4.5560553248238857E-2</v>
      </c>
      <c r="BU900" s="17">
        <v>6.4667879542504511E-2</v>
      </c>
      <c r="BV900" s="17">
        <v>0.13250308435511299</v>
      </c>
      <c r="BW900" s="17">
        <v>0.31333845062877702</v>
      </c>
      <c r="BX900" s="17">
        <v>5.856571065607738E-2</v>
      </c>
      <c r="BZ900" s="17">
        <v>4.2332231134641948E-2</v>
      </c>
      <c r="CA900" s="17">
        <v>4.9676943477584487E-2</v>
      </c>
      <c r="CB900" s="17">
        <v>5.1259411889539357E-2</v>
      </c>
      <c r="CC900" s="17">
        <v>4.3415251280321622E-2</v>
      </c>
      <c r="CD900" s="17">
        <v>5.1956689413334499E-2</v>
      </c>
      <c r="CE900" s="17">
        <v>7.511920608094097E-2</v>
      </c>
      <c r="CF900" s="17">
        <v>0.29848926745109511</v>
      </c>
      <c r="CG900" s="17">
        <v>0.12502168521783449</v>
      </c>
      <c r="CI900" s="17">
        <v>3.8142860050818531E-2</v>
      </c>
      <c r="CJ900" s="17">
        <v>5.030154859390757E-2</v>
      </c>
      <c r="CK900" s="17">
        <v>5.839347687234131E-2</v>
      </c>
      <c r="CL900" s="17">
        <v>5.3323033650301922E-2</v>
      </c>
      <c r="CM900" s="17">
        <v>4.8993901692035637E-2</v>
      </c>
      <c r="CN900" s="17">
        <v>0.21928992125077401</v>
      </c>
      <c r="CO900" s="17">
        <v>0.17773312524002191</v>
      </c>
      <c r="CP900" s="17">
        <v>5.1291208631399673E-2</v>
      </c>
    </row>
    <row r="901" spans="2:94" x14ac:dyDescent="0.25">
      <c r="B901" s="14" t="s">
        <v>139</v>
      </c>
      <c r="C901" s="17">
        <v>0.59485060738289408</v>
      </c>
      <c r="D901" s="17">
        <v>0.49308773626656432</v>
      </c>
      <c r="E901" s="17">
        <v>0.53086591848769227</v>
      </c>
      <c r="F901" s="17">
        <v>0.57307352991097682</v>
      </c>
      <c r="G901" s="17">
        <v>0.63972043234525877</v>
      </c>
      <c r="H901" s="17">
        <v>0.67705956501189246</v>
      </c>
      <c r="I901" s="17">
        <v>0.64022000806543611</v>
      </c>
      <c r="K901" s="17">
        <v>0.63547533018073588</v>
      </c>
      <c r="L901" s="17">
        <v>0.55468761918437082</v>
      </c>
      <c r="N901" s="17">
        <v>0.5922768786306819</v>
      </c>
      <c r="O901" s="17">
        <v>0.57102557879016147</v>
      </c>
      <c r="P901" s="17">
        <v>0.60309876420791553</v>
      </c>
      <c r="Q901" s="17">
        <v>0.6226940575033556</v>
      </c>
      <c r="R901" s="17">
        <v>0.57134459950156224</v>
      </c>
      <c r="S901" s="17">
        <v>0.53704272453247515</v>
      </c>
      <c r="T901" s="17">
        <v>0.56521098783732271</v>
      </c>
      <c r="U901" s="17">
        <v>0.60649564550220414</v>
      </c>
      <c r="V901" s="17">
        <v>0.58068870923855598</v>
      </c>
      <c r="W901" s="17">
        <v>0.61090480089503885</v>
      </c>
      <c r="X901" s="17">
        <v>0.6699277403070325</v>
      </c>
      <c r="Z901" s="17">
        <v>0.6880941495821451</v>
      </c>
      <c r="AA901" s="17">
        <v>0.61336613414310803</v>
      </c>
      <c r="AB901" s="17">
        <v>0.56405517753777379</v>
      </c>
      <c r="AC901" s="17">
        <v>0.5006561692154794</v>
      </c>
      <c r="AE901" s="17">
        <v>0.24746310564440649</v>
      </c>
      <c r="AF901" s="17">
        <v>0.44842633295984158</v>
      </c>
      <c r="AG901" s="17">
        <v>0.51854986172084061</v>
      </c>
      <c r="AH901" s="17">
        <v>0.44450170955347801</v>
      </c>
      <c r="AI901" s="17">
        <v>0.55427716130868931</v>
      </c>
      <c r="AJ901" s="17">
        <v>0.56601009858776008</v>
      </c>
      <c r="AK901" s="17">
        <v>0.62890890281541678</v>
      </c>
      <c r="AL901" s="17">
        <v>0.59172335649316132</v>
      </c>
      <c r="AM901" s="17">
        <v>0.68283024899740608</v>
      </c>
      <c r="AN901" s="17">
        <v>0.60924839799877972</v>
      </c>
      <c r="AO901" s="17">
        <v>0.69898677852536428</v>
      </c>
      <c r="AP901" s="17">
        <v>0.61004051783966284</v>
      </c>
      <c r="AQ901" s="17">
        <v>0.68417078159913247</v>
      </c>
      <c r="AR901" s="17">
        <v>0.70586653393707777</v>
      </c>
      <c r="AS901" s="17">
        <v>0.69355802722298632</v>
      </c>
      <c r="AT901" s="17">
        <v>0.73625084495682769</v>
      </c>
      <c r="AU901" s="17">
        <v>0.44717672597274</v>
      </c>
      <c r="AW901" s="17">
        <v>0.60159356250031448</v>
      </c>
      <c r="AX901" s="17">
        <v>0.57164487873193748</v>
      </c>
      <c r="AZ901" s="17">
        <v>0.62432734118539068</v>
      </c>
      <c r="BA901" s="17">
        <v>0.54816959565223922</v>
      </c>
      <c r="BC901" s="17">
        <v>0.55545448533262121</v>
      </c>
      <c r="BD901" s="17">
        <v>0.57448596316779033</v>
      </c>
      <c r="BE901" s="17">
        <v>0.61759028962987372</v>
      </c>
      <c r="BF901" s="17">
        <v>0.64459320232246586</v>
      </c>
      <c r="BG901" s="17">
        <v>0.70188484358450554</v>
      </c>
      <c r="BH901" s="17">
        <v>0.68684196667039499</v>
      </c>
      <c r="BI901" s="17">
        <v>0.32641320930243689</v>
      </c>
      <c r="BK901" s="17">
        <v>0.64879151516611266</v>
      </c>
      <c r="BL901" s="17">
        <v>0.59636575873872744</v>
      </c>
      <c r="BM901" s="17">
        <v>0.52017142805469208</v>
      </c>
      <c r="BN901" s="17">
        <v>0.55950186393573653</v>
      </c>
      <c r="BO901" s="17">
        <v>0.35691464641379422</v>
      </c>
      <c r="BQ901" s="17">
        <v>0.62638376621119196</v>
      </c>
      <c r="BR901" s="17">
        <v>0.61390650935811397</v>
      </c>
      <c r="BS901" s="17">
        <v>0.63522126841527082</v>
      </c>
      <c r="BT901" s="17">
        <v>0.53368337081203987</v>
      </c>
      <c r="BU901" s="17">
        <v>0.52472617481802541</v>
      </c>
      <c r="BV901" s="17">
        <v>0.53801244122764658</v>
      </c>
      <c r="BW901" s="17">
        <v>0.36648664923221091</v>
      </c>
      <c r="BX901" s="17">
        <v>0.61512786359220062</v>
      </c>
      <c r="BZ901" s="17">
        <v>0.61240902817107679</v>
      </c>
      <c r="CA901" s="17">
        <v>0.66778950027535289</v>
      </c>
      <c r="CB901" s="17">
        <v>0.60737641731723679</v>
      </c>
      <c r="CC901" s="17">
        <v>0.57664619231303516</v>
      </c>
      <c r="CD901" s="17">
        <v>0.55236332365067553</v>
      </c>
      <c r="CE901" s="17">
        <v>0.55514452977625828</v>
      </c>
      <c r="CF901" s="17">
        <v>0.33535360450276858</v>
      </c>
      <c r="CG901" s="17">
        <v>0.54781776556909767</v>
      </c>
      <c r="CI901" s="17">
        <v>0.62511498115948472</v>
      </c>
      <c r="CJ901" s="17">
        <v>0.67433352036823657</v>
      </c>
      <c r="CK901" s="17">
        <v>0.61128604686372578</v>
      </c>
      <c r="CL901" s="17">
        <v>0.61162990757131475</v>
      </c>
      <c r="CM901" s="17">
        <v>0.57088980895682995</v>
      </c>
      <c r="CN901" s="17">
        <v>0.45116869934772408</v>
      </c>
      <c r="CO901" s="17">
        <v>0.5220624998485982</v>
      </c>
      <c r="CP901" s="17">
        <v>0.58303424400147641</v>
      </c>
    </row>
    <row r="902" spans="2:94" x14ac:dyDescent="0.25">
      <c r="B902" s="14" t="s">
        <v>140</v>
      </c>
      <c r="C902" s="17">
        <v>0.1432841609382812</v>
      </c>
      <c r="D902" s="17">
        <v>0.20132071687829581</v>
      </c>
      <c r="E902" s="17">
        <v>0.16887751098598591</v>
      </c>
      <c r="F902" s="17">
        <v>0.13914744900633669</v>
      </c>
      <c r="G902" s="17">
        <v>0.109411505838518</v>
      </c>
      <c r="H902" s="17">
        <v>0.11659847947298781</v>
      </c>
      <c r="I902" s="17">
        <v>0.13287769156970669</v>
      </c>
      <c r="K902" s="17">
        <v>0.12707149602355011</v>
      </c>
      <c r="L902" s="17">
        <v>0.15829813285606481</v>
      </c>
      <c r="N902" s="17">
        <v>0.11936128438566521</v>
      </c>
      <c r="O902" s="17">
        <v>0.14082633628598559</v>
      </c>
      <c r="P902" s="17">
        <v>0.12856645372042519</v>
      </c>
      <c r="Q902" s="17">
        <v>0.14335432015665511</v>
      </c>
      <c r="R902" s="17">
        <v>0.1627575551611142</v>
      </c>
      <c r="S902" s="17">
        <v>0.1633493707403714</v>
      </c>
      <c r="T902" s="17">
        <v>0.14792436559692221</v>
      </c>
      <c r="U902" s="17">
        <v>0.14009604716035681</v>
      </c>
      <c r="V902" s="17">
        <v>0.1557891479994728</v>
      </c>
      <c r="W902" s="17">
        <v>0.13797063599239659</v>
      </c>
      <c r="X902" s="17">
        <v>0.12536319062182411</v>
      </c>
      <c r="Z902" s="17">
        <v>0.1334713166026795</v>
      </c>
      <c r="AA902" s="17">
        <v>0.1273571727240512</v>
      </c>
      <c r="AB902" s="17">
        <v>0.14957912526123929</v>
      </c>
      <c r="AC902" s="17">
        <v>0.16535398198336271</v>
      </c>
      <c r="AE902" s="17">
        <v>0.22594607275359879</v>
      </c>
      <c r="AF902" s="17">
        <v>0.17911826581427409</v>
      </c>
      <c r="AG902" s="17">
        <v>0.19157553693304941</v>
      </c>
      <c r="AH902" s="17">
        <v>0.18591810607892131</v>
      </c>
      <c r="AI902" s="17">
        <v>0.13130951776781599</v>
      </c>
      <c r="AJ902" s="17">
        <v>0.1560141183704668</v>
      </c>
      <c r="AK902" s="17">
        <v>0.1427568870220764</v>
      </c>
      <c r="AL902" s="17">
        <v>0.13575356893760579</v>
      </c>
      <c r="AM902" s="17">
        <v>0.1110311762942027</v>
      </c>
      <c r="AN902" s="17">
        <v>0.15316684094029581</v>
      </c>
      <c r="AO902" s="17">
        <v>7.356054773435855E-2</v>
      </c>
      <c r="AP902" s="17">
        <v>0.19512105257429219</v>
      </c>
      <c r="AQ902" s="17">
        <v>0.15291986240210301</v>
      </c>
      <c r="AR902" s="17">
        <v>0.1012011519241761</v>
      </c>
      <c r="AS902" s="17">
        <v>0.1338910658651877</v>
      </c>
      <c r="AT902" s="17">
        <v>0.1018922905478447</v>
      </c>
      <c r="AU902" s="17">
        <v>0.1286957645914992</v>
      </c>
      <c r="AW902" s="17">
        <v>0.14189865692302309</v>
      </c>
      <c r="AX902" s="17">
        <v>0.15307353290726541</v>
      </c>
      <c r="AZ902" s="17">
        <v>0.13594130622944381</v>
      </c>
      <c r="BA902" s="17">
        <v>0.1549127181962329</v>
      </c>
      <c r="BC902" s="17">
        <v>0.13570131566567339</v>
      </c>
      <c r="BD902" s="17">
        <v>0.1736826767878028</v>
      </c>
      <c r="BE902" s="17">
        <v>0.13578189135163779</v>
      </c>
      <c r="BF902" s="17">
        <v>0.13026790651925871</v>
      </c>
      <c r="BG902" s="17">
        <v>0.11750266464915921</v>
      </c>
      <c r="BH902" s="17">
        <v>0.1366269732151344</v>
      </c>
      <c r="BI902" s="17">
        <v>0.15905916498656919</v>
      </c>
      <c r="BK902" s="17">
        <v>0.13040781188391201</v>
      </c>
      <c r="BL902" s="17">
        <v>0.15537527889847591</v>
      </c>
      <c r="BM902" s="17">
        <v>0.15075325896923469</v>
      </c>
      <c r="BN902" s="17">
        <v>0.1575290432202828</v>
      </c>
      <c r="BO902" s="17">
        <v>8.1805063404294415E-2</v>
      </c>
      <c r="BQ902" s="17">
        <v>0.14919665372754831</v>
      </c>
      <c r="BR902" s="17">
        <v>0.1447023852291574</v>
      </c>
      <c r="BS902" s="17">
        <v>0.13577808901927579</v>
      </c>
      <c r="BT902" s="17">
        <v>0.17677719158155991</v>
      </c>
      <c r="BU902" s="17">
        <v>0.1865589470296681</v>
      </c>
      <c r="BV902" s="17">
        <v>0.14293563153864919</v>
      </c>
      <c r="BW902" s="17">
        <v>9.4691166550084749E-2</v>
      </c>
      <c r="BX902" s="17">
        <v>0.12589707084674759</v>
      </c>
      <c r="BZ902" s="17">
        <v>0.15006667594274389</v>
      </c>
      <c r="CA902" s="17">
        <v>0.1167687303862886</v>
      </c>
      <c r="CB902" s="17">
        <v>0.1276016335055051</v>
      </c>
      <c r="CC902" s="17">
        <v>0.19384328216176119</v>
      </c>
      <c r="CD902" s="17">
        <v>0.18121600116875031</v>
      </c>
      <c r="CE902" s="17">
        <v>0.13928617159987769</v>
      </c>
      <c r="CF902" s="17">
        <v>0.1655294615131962</v>
      </c>
      <c r="CG902" s="17">
        <v>0.1433768540201239</v>
      </c>
      <c r="CI902" s="17">
        <v>0.15233883212314361</v>
      </c>
      <c r="CJ902" s="17">
        <v>0.1164381884314491</v>
      </c>
      <c r="CK902" s="17">
        <v>0.141944613051913</v>
      </c>
      <c r="CL902" s="17">
        <v>0.13344466695802751</v>
      </c>
      <c r="CM902" s="17">
        <v>0.16561994414742709</v>
      </c>
      <c r="CN902" s="17">
        <v>0.15459917739748841</v>
      </c>
      <c r="CO902" s="17">
        <v>0.10409273564262229</v>
      </c>
      <c r="CP902" s="17">
        <v>0.166349490958552</v>
      </c>
    </row>
    <row r="903" spans="2:94" x14ac:dyDescent="0.25">
      <c r="B903" s="14" t="s">
        <v>141</v>
      </c>
      <c r="C903" s="17">
        <v>0.45156644644461291</v>
      </c>
      <c r="D903" s="17">
        <v>0.29176701938826838</v>
      </c>
      <c r="E903" s="17">
        <v>0.36198840750170641</v>
      </c>
      <c r="F903" s="17">
        <v>0.43392608090464008</v>
      </c>
      <c r="G903" s="17">
        <v>0.53030892650674077</v>
      </c>
      <c r="H903" s="17">
        <v>0.56046108553890461</v>
      </c>
      <c r="I903" s="17">
        <v>0.50734231649572936</v>
      </c>
      <c r="K903" s="17">
        <v>0.50840383415718582</v>
      </c>
      <c r="L903" s="17">
        <v>0.39638948632830612</v>
      </c>
      <c r="N903" s="17">
        <v>0.47291559424501672</v>
      </c>
      <c r="O903" s="17">
        <v>0.4301992425041759</v>
      </c>
      <c r="P903" s="17">
        <v>0.47453231048749028</v>
      </c>
      <c r="Q903" s="17">
        <v>0.47933973734670038</v>
      </c>
      <c r="R903" s="17">
        <v>0.40858704434044812</v>
      </c>
      <c r="S903" s="17">
        <v>0.37369335379210378</v>
      </c>
      <c r="T903" s="17">
        <v>0.41728662224040047</v>
      </c>
      <c r="U903" s="17">
        <v>0.46639959834184741</v>
      </c>
      <c r="V903" s="17">
        <v>0.42489956123908312</v>
      </c>
      <c r="W903" s="17">
        <v>0.47293416490264217</v>
      </c>
      <c r="X903" s="17">
        <v>0.5445645496852084</v>
      </c>
      <c r="Z903" s="17">
        <v>0.55462283297946557</v>
      </c>
      <c r="AA903" s="17">
        <v>0.48600896141905681</v>
      </c>
      <c r="AB903" s="17">
        <v>0.4144760522765345</v>
      </c>
      <c r="AC903" s="17">
        <v>0.33530218723211669</v>
      </c>
      <c r="AE903" s="17">
        <v>2.15170328908077E-2</v>
      </c>
      <c r="AF903" s="17">
        <v>0.26930806714556738</v>
      </c>
      <c r="AG903" s="17">
        <v>0.32697432478779132</v>
      </c>
      <c r="AH903" s="17">
        <v>0.25858360347455672</v>
      </c>
      <c r="AI903" s="17">
        <v>0.42296764354087341</v>
      </c>
      <c r="AJ903" s="17">
        <v>0.40999598021729328</v>
      </c>
      <c r="AK903" s="17">
        <v>0.48615201579334028</v>
      </c>
      <c r="AL903" s="17">
        <v>0.45596978755555551</v>
      </c>
      <c r="AM903" s="17">
        <v>0.5717990727032034</v>
      </c>
      <c r="AN903" s="17">
        <v>0.45608155705848391</v>
      </c>
      <c r="AO903" s="17">
        <v>0.62542623079100568</v>
      </c>
      <c r="AP903" s="17">
        <v>0.41491946526537071</v>
      </c>
      <c r="AQ903" s="17">
        <v>0.53125091919702949</v>
      </c>
      <c r="AR903" s="17">
        <v>0.60466538201290165</v>
      </c>
      <c r="AS903" s="17">
        <v>0.55966696135779859</v>
      </c>
      <c r="AT903" s="17">
        <v>0.63435855440898292</v>
      </c>
      <c r="AU903" s="17">
        <v>0.31848096138124082</v>
      </c>
      <c r="AW903" s="17">
        <v>0.45969490557729142</v>
      </c>
      <c r="AX903" s="17">
        <v>0.41857134582467198</v>
      </c>
      <c r="AZ903" s="17">
        <v>0.4883860349559469</v>
      </c>
      <c r="BA903" s="17">
        <v>0.39325687745600629</v>
      </c>
      <c r="BC903" s="17">
        <v>0.41975316966694792</v>
      </c>
      <c r="BD903" s="17">
        <v>0.40080328637998752</v>
      </c>
      <c r="BE903" s="17">
        <v>0.48180839827823602</v>
      </c>
      <c r="BF903" s="17">
        <v>0.51432529580320718</v>
      </c>
      <c r="BG903" s="17">
        <v>0.58438217893534627</v>
      </c>
      <c r="BH903" s="17">
        <v>0.55021499345526059</v>
      </c>
      <c r="BI903" s="17">
        <v>0.16735404431586781</v>
      </c>
      <c r="BK903" s="17">
        <v>0.51838370328220063</v>
      </c>
      <c r="BL903" s="17">
        <v>0.44099047984025153</v>
      </c>
      <c r="BM903" s="17">
        <v>0.36941816908545738</v>
      </c>
      <c r="BN903" s="17">
        <v>0.40197282071545382</v>
      </c>
      <c r="BO903" s="17">
        <v>0.27510958300949973</v>
      </c>
      <c r="BQ903" s="17">
        <v>0.47718711248364359</v>
      </c>
      <c r="BR903" s="17">
        <v>0.46920412412895651</v>
      </c>
      <c r="BS903" s="17">
        <v>0.49944317939599497</v>
      </c>
      <c r="BT903" s="17">
        <v>0.35690617923048001</v>
      </c>
      <c r="BU903" s="17">
        <v>0.33816722778835728</v>
      </c>
      <c r="BV903" s="17">
        <v>0.39507680968899739</v>
      </c>
      <c r="BW903" s="17">
        <v>0.27179548268212622</v>
      </c>
      <c r="BX903" s="17">
        <v>0.489230792745453</v>
      </c>
      <c r="BZ903" s="17">
        <v>0.46234235222833292</v>
      </c>
      <c r="CA903" s="17">
        <v>0.55102076988906434</v>
      </c>
      <c r="CB903" s="17">
        <v>0.47977478381173172</v>
      </c>
      <c r="CC903" s="17">
        <v>0.38280291015127399</v>
      </c>
      <c r="CD903" s="17">
        <v>0.37114732248192528</v>
      </c>
      <c r="CE903" s="17">
        <v>0.41585835817638062</v>
      </c>
      <c r="CF903" s="17">
        <v>0.16982414298957241</v>
      </c>
      <c r="CG903" s="17">
        <v>0.40444091154897382</v>
      </c>
      <c r="CI903" s="17">
        <v>0.47277614903634108</v>
      </c>
      <c r="CJ903" s="17">
        <v>0.55789533193678742</v>
      </c>
      <c r="CK903" s="17">
        <v>0.46934143381181281</v>
      </c>
      <c r="CL903" s="17">
        <v>0.47818524061328721</v>
      </c>
      <c r="CM903" s="17">
        <v>0.4052698648094028</v>
      </c>
      <c r="CN903" s="17">
        <v>0.29656952195023573</v>
      </c>
      <c r="CO903" s="17">
        <v>0.41796976420597592</v>
      </c>
      <c r="CP903" s="17">
        <v>0.41668475304292441</v>
      </c>
    </row>
  </sheetData>
  <mergeCells count="12"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163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3.8125118048265377E-2</v>
      </c>
      <c r="D9" s="17">
        <v>5.7604199150654338E-2</v>
      </c>
      <c r="E9" s="17">
        <v>3.6325250307510978E-2</v>
      </c>
      <c r="F9" s="17">
        <v>5.0282941208721461E-2</v>
      </c>
      <c r="G9" s="17">
        <v>3.320454641035616E-2</v>
      </c>
      <c r="H9" s="17">
        <v>3.6188926023257913E-2</v>
      </c>
      <c r="I9" s="17">
        <v>2.2153973303958512E-2</v>
      </c>
      <c r="K9" s="17">
        <v>3.7787482644376993E-2</v>
      </c>
      <c r="L9" s="17">
        <v>3.8644998784112573E-2</v>
      </c>
      <c r="N9" s="17">
        <v>4.7286407061126162E-2</v>
      </c>
      <c r="O9" s="17">
        <v>2.372235678087576E-2</v>
      </c>
      <c r="P9" s="17">
        <v>3.6426415336603783E-2</v>
      </c>
      <c r="Q9" s="17">
        <v>3.4939765629693337E-2</v>
      </c>
      <c r="R9" s="17">
        <v>3.6789726671639059E-2</v>
      </c>
      <c r="S9" s="17">
        <v>3.9272338301295132E-2</v>
      </c>
      <c r="T9" s="17">
        <v>4.6957154499358618E-2</v>
      </c>
      <c r="U9" s="17">
        <v>3.6390544288516811E-2</v>
      </c>
      <c r="V9" s="17">
        <v>4.578027218700681E-2</v>
      </c>
      <c r="W9" s="17">
        <v>3.1051956948001651E-2</v>
      </c>
      <c r="X9" s="17">
        <v>3.3454964572063817E-2</v>
      </c>
      <c r="Z9" s="17">
        <v>4.4306535106827513E-2</v>
      </c>
      <c r="AA9" s="17">
        <v>2.8988000153756459E-2</v>
      </c>
      <c r="AB9" s="17">
        <v>4.3404715431967701E-2</v>
      </c>
      <c r="AC9" s="17">
        <v>3.5554205376133907E-2</v>
      </c>
      <c r="AE9" s="17">
        <v>3.5249753200386168E-2</v>
      </c>
      <c r="AF9" s="17">
        <v>5.1439694394300593E-2</v>
      </c>
      <c r="AG9" s="17">
        <v>3.5597926387774717E-2</v>
      </c>
      <c r="AH9" s="17">
        <v>3.3139585799014062E-2</v>
      </c>
      <c r="AI9" s="17">
        <v>4.3144306060213973E-2</v>
      </c>
      <c r="AJ9" s="17">
        <v>3.8950856659873287E-2</v>
      </c>
      <c r="AK9" s="17">
        <v>4.6409516145590607E-2</v>
      </c>
      <c r="AL9" s="17">
        <v>1.8623074602266459E-2</v>
      </c>
      <c r="AM9" s="17">
        <v>4.2128841858184773E-2</v>
      </c>
      <c r="AN9" s="17">
        <v>2.3676252369673551E-2</v>
      </c>
      <c r="AO9" s="17">
        <v>4.503335143404627E-2</v>
      </c>
      <c r="AP9" s="17">
        <v>3.1942463130616348E-2</v>
      </c>
      <c r="AQ9" s="17">
        <v>4.2906732489992667E-2</v>
      </c>
      <c r="AR9" s="17">
        <v>2.787268703225192E-2</v>
      </c>
      <c r="AS9" s="17">
        <v>5.3740497172177583E-2</v>
      </c>
      <c r="AT9" s="17">
        <v>3.3375050616545707E-2</v>
      </c>
      <c r="AU9" s="17">
        <v>4.9560001020706027E-2</v>
      </c>
      <c r="AW9" s="17">
        <v>3.6648032761677038E-2</v>
      </c>
      <c r="AX9" s="17">
        <v>4.3935675636819889E-2</v>
      </c>
      <c r="AZ9" s="17">
        <v>3.8632379907672883E-2</v>
      </c>
      <c r="BA9" s="17">
        <v>3.7321789668392107E-2</v>
      </c>
      <c r="BC9" s="17">
        <v>3.754161964289375E-2</v>
      </c>
      <c r="BD9" s="17">
        <v>3.8105990160140567E-2</v>
      </c>
      <c r="BE9" s="17">
        <v>3.2913785245617749E-2</v>
      </c>
      <c r="BF9" s="17">
        <v>3.4661682274028688E-2</v>
      </c>
      <c r="BG9" s="17">
        <v>4.4148702865503077E-2</v>
      </c>
      <c r="BH9" s="17">
        <v>1.9020231667439751E-2</v>
      </c>
      <c r="BI9" s="17">
        <v>6.7998413293123963E-2</v>
      </c>
      <c r="BK9" s="17">
        <v>3.7919965788983469E-2</v>
      </c>
      <c r="BL9" s="17">
        <v>3.5542459049816157E-2</v>
      </c>
      <c r="BM9" s="17">
        <v>3.7474140459646102E-2</v>
      </c>
      <c r="BN9" s="17">
        <v>5.7184693384554543E-2</v>
      </c>
      <c r="BO9" s="17">
        <v>9.7806260371621802E-3</v>
      </c>
      <c r="BQ9" s="17">
        <v>2.892440991760763E-2</v>
      </c>
      <c r="BR9" s="17">
        <v>3.2316658182194903E-2</v>
      </c>
      <c r="BS9" s="17">
        <v>3.2862813880419769E-2</v>
      </c>
      <c r="BT9" s="17">
        <v>8.0455781678455421E-2</v>
      </c>
      <c r="BU9" s="17">
        <v>6.4049628105234846E-2</v>
      </c>
      <c r="BV9" s="17">
        <v>3.4545208750011228E-2</v>
      </c>
      <c r="BW9" s="17">
        <v>2.78141930893788E-2</v>
      </c>
      <c r="BX9" s="17">
        <v>6.3342552948601194E-2</v>
      </c>
      <c r="BZ9" s="17">
        <v>2.4951916585244972E-2</v>
      </c>
      <c r="CA9" s="17">
        <v>3.3704834343941198E-2</v>
      </c>
      <c r="CB9" s="17">
        <v>3.37987429432315E-2</v>
      </c>
      <c r="CC9" s="17">
        <v>4.5851629049365489E-2</v>
      </c>
      <c r="CD9" s="17">
        <v>5.61997589927807E-2</v>
      </c>
      <c r="CE9" s="17">
        <v>6.51649385332395E-2</v>
      </c>
      <c r="CF9" s="17">
        <v>3.2699236776486118E-2</v>
      </c>
      <c r="CG9" s="17">
        <v>4.0179718261857698E-2</v>
      </c>
      <c r="CI9" s="17">
        <v>3.9761131562726058E-2</v>
      </c>
      <c r="CJ9" s="17">
        <v>2.766357436533386E-2</v>
      </c>
      <c r="CK9" s="17">
        <v>4.1597825730202473E-2</v>
      </c>
      <c r="CL9" s="17">
        <v>5.0908379302187043E-2</v>
      </c>
      <c r="CM9" s="17">
        <v>4.4136921423315691E-2</v>
      </c>
      <c r="CN9" s="17">
        <v>3.4779100221705543E-2</v>
      </c>
      <c r="CO9" s="17">
        <v>1.6447803411719999E-2</v>
      </c>
      <c r="CP9" s="17">
        <v>4.4170448061525661E-2</v>
      </c>
    </row>
    <row r="10" spans="2:96" ht="18.95" customHeight="1" x14ac:dyDescent="0.25">
      <c r="B10" s="19" t="s">
        <v>150</v>
      </c>
      <c r="C10" s="17">
        <v>0.1083364636565485</v>
      </c>
      <c r="D10" s="17">
        <v>0.18004647441864621</v>
      </c>
      <c r="E10" s="17">
        <v>0.1467434398885675</v>
      </c>
      <c r="F10" s="17">
        <v>0.1073562012808746</v>
      </c>
      <c r="G10" s="17">
        <v>0.1072950704504624</v>
      </c>
      <c r="H10" s="17">
        <v>8.6485708516989335E-2</v>
      </c>
      <c r="I10" s="17">
        <v>4.6040719824751143E-2</v>
      </c>
      <c r="K10" s="17">
        <v>0.1007437045063002</v>
      </c>
      <c r="L10" s="17">
        <v>0.1154282138627105</v>
      </c>
      <c r="N10" s="17">
        <v>0.1102506619634139</v>
      </c>
      <c r="O10" s="17">
        <v>0.110224245714816</v>
      </c>
      <c r="P10" s="17">
        <v>0.1219879472095598</v>
      </c>
      <c r="Q10" s="17">
        <v>0.10181117702332319</v>
      </c>
      <c r="R10" s="17">
        <v>0.1180142513949063</v>
      </c>
      <c r="S10" s="17">
        <v>0.1025638549160772</v>
      </c>
      <c r="T10" s="17">
        <v>0.1035482664789065</v>
      </c>
      <c r="U10" s="17">
        <v>0.1045100587456983</v>
      </c>
      <c r="V10" s="17">
        <v>0.11585965667508109</v>
      </c>
      <c r="W10" s="17">
        <v>0.1022555881772695</v>
      </c>
      <c r="X10" s="17">
        <v>0.10812177753370281</v>
      </c>
      <c r="Z10" s="17">
        <v>9.1817615335892611E-2</v>
      </c>
      <c r="AA10" s="17">
        <v>9.6127639182287505E-2</v>
      </c>
      <c r="AB10" s="17">
        <v>0.1327265362525496</v>
      </c>
      <c r="AC10" s="17">
        <v>0.1180057197576789</v>
      </c>
      <c r="AE10" s="17">
        <v>8.0954096796330449E-2</v>
      </c>
      <c r="AF10" s="17">
        <v>0.10255022706206129</v>
      </c>
      <c r="AG10" s="17">
        <v>0.130136858395099</v>
      </c>
      <c r="AH10" s="17">
        <v>8.3655568203089448E-2</v>
      </c>
      <c r="AI10" s="17">
        <v>0.12999232392719631</v>
      </c>
      <c r="AJ10" s="17">
        <v>0.1061945679742916</v>
      </c>
      <c r="AK10" s="17">
        <v>0.1221967440582689</v>
      </c>
      <c r="AL10" s="17">
        <v>0.1061919959280624</v>
      </c>
      <c r="AM10" s="17">
        <v>9.6210954706692692E-2</v>
      </c>
      <c r="AN10" s="17">
        <v>0.13314634728780811</v>
      </c>
      <c r="AO10" s="17">
        <v>8.9837493755818149E-2</v>
      </c>
      <c r="AP10" s="17">
        <v>0.1006685171038577</v>
      </c>
      <c r="AQ10" s="17">
        <v>0.15011588369685139</v>
      </c>
      <c r="AR10" s="17">
        <v>7.6852580482530131E-2</v>
      </c>
      <c r="AS10" s="17">
        <v>0.1045275553799709</v>
      </c>
      <c r="AT10" s="17">
        <v>8.1366860256045212E-2</v>
      </c>
      <c r="AU10" s="17">
        <v>9.5890312148052367E-2</v>
      </c>
      <c r="AW10" s="17">
        <v>0.1041911539607937</v>
      </c>
      <c r="AX10" s="17">
        <v>0.12799258708815281</v>
      </c>
      <c r="AZ10" s="17">
        <v>0.103730343003006</v>
      </c>
      <c r="BA10" s="17">
        <v>0.1156309751075633</v>
      </c>
      <c r="BC10" s="17">
        <v>0.1057733687768191</v>
      </c>
      <c r="BD10" s="17">
        <v>0.12598181957997251</v>
      </c>
      <c r="BE10" s="17">
        <v>9.7166312460781099E-2</v>
      </c>
      <c r="BF10" s="17">
        <v>0.10664282975290421</v>
      </c>
      <c r="BG10" s="17">
        <v>0.1002333542530708</v>
      </c>
      <c r="BH10" s="17">
        <v>7.2561279141810944E-2</v>
      </c>
      <c r="BI10" s="17">
        <v>8.8818242924420879E-2</v>
      </c>
      <c r="BK10" s="17">
        <v>0.1020659312682374</v>
      </c>
      <c r="BL10" s="17">
        <v>9.7521128306184798E-2</v>
      </c>
      <c r="BM10" s="17">
        <v>0.1140504806128219</v>
      </c>
      <c r="BN10" s="17">
        <v>0.1656879804091323</v>
      </c>
      <c r="BO10" s="17">
        <v>0.1025098225895338</v>
      </c>
      <c r="BQ10" s="17">
        <v>8.538680434141066E-2</v>
      </c>
      <c r="BR10" s="17">
        <v>0.1189268213148284</v>
      </c>
      <c r="BS10" s="17">
        <v>7.5759476527325689E-2</v>
      </c>
      <c r="BT10" s="17">
        <v>0.16478961100346209</v>
      </c>
      <c r="BU10" s="17">
        <v>0.109078887898021</v>
      </c>
      <c r="BV10" s="17">
        <v>0.1171114711452205</v>
      </c>
      <c r="BW10" s="17">
        <v>0.1072788026002492</v>
      </c>
      <c r="BX10" s="17">
        <v>0.13036449684076371</v>
      </c>
      <c r="BZ10" s="17">
        <v>8.3975129598314421E-2</v>
      </c>
      <c r="CA10" s="17">
        <v>0.1097148165110487</v>
      </c>
      <c r="CB10" s="17">
        <v>9.2948430025961801E-2</v>
      </c>
      <c r="CC10" s="17">
        <v>0.12472719349740941</v>
      </c>
      <c r="CD10" s="17">
        <v>0.11760972381446939</v>
      </c>
      <c r="CE10" s="17">
        <v>0.15092961761942039</v>
      </c>
      <c r="CF10" s="17">
        <v>8.4506143183646493E-2</v>
      </c>
      <c r="CG10" s="17">
        <v>0.1205150615763952</v>
      </c>
      <c r="CI10" s="17">
        <v>9.2872367909540718E-2</v>
      </c>
      <c r="CJ10" s="17">
        <v>9.2454513828312476E-2</v>
      </c>
      <c r="CK10" s="17">
        <v>9.3004203705072508E-2</v>
      </c>
      <c r="CL10" s="17">
        <v>0.16491811316450031</v>
      </c>
      <c r="CM10" s="17">
        <v>0.11227185552233331</v>
      </c>
      <c r="CN10" s="17">
        <v>9.0909713438846601E-2</v>
      </c>
      <c r="CO10" s="17">
        <v>7.5322899407997398E-2</v>
      </c>
      <c r="CP10" s="17">
        <v>0.15868459778297239</v>
      </c>
    </row>
    <row r="11" spans="2:96" ht="18.95" customHeight="1" x14ac:dyDescent="0.25">
      <c r="B11" s="19" t="s">
        <v>151</v>
      </c>
      <c r="C11" s="17">
        <v>0.16962582904990231</v>
      </c>
      <c r="D11" s="17">
        <v>0.2276739663933581</v>
      </c>
      <c r="E11" s="17">
        <v>0.19992515178315029</v>
      </c>
      <c r="F11" s="17">
        <v>0.18649990357489671</v>
      </c>
      <c r="G11" s="17">
        <v>0.15601047681688821</v>
      </c>
      <c r="H11" s="17">
        <v>0.1625592580015725</v>
      </c>
      <c r="I11" s="17">
        <v>0.1087164287719191</v>
      </c>
      <c r="K11" s="17">
        <v>0.16768271531128559</v>
      </c>
      <c r="L11" s="17">
        <v>0.17083411077177879</v>
      </c>
      <c r="N11" s="17">
        <v>0.12845435397180999</v>
      </c>
      <c r="O11" s="17">
        <v>0.14954826157282369</v>
      </c>
      <c r="P11" s="17">
        <v>0.1948466163171205</v>
      </c>
      <c r="Q11" s="17">
        <v>0.15986260015739401</v>
      </c>
      <c r="R11" s="17">
        <v>0.18873303241611691</v>
      </c>
      <c r="S11" s="17">
        <v>0.19986820410455181</v>
      </c>
      <c r="T11" s="17">
        <v>0.1932435905101251</v>
      </c>
      <c r="U11" s="17">
        <v>0.17408374975914581</v>
      </c>
      <c r="V11" s="17">
        <v>0.1826435680736864</v>
      </c>
      <c r="W11" s="17">
        <v>0.15844589648756591</v>
      </c>
      <c r="X11" s="17">
        <v>0.14511933021408099</v>
      </c>
      <c r="Z11" s="17">
        <v>0.13847953852203501</v>
      </c>
      <c r="AA11" s="17">
        <v>0.16525805913422681</v>
      </c>
      <c r="AB11" s="17">
        <v>0.18986200192361261</v>
      </c>
      <c r="AC11" s="17">
        <v>0.18958113849347721</v>
      </c>
      <c r="AE11" s="17">
        <v>0.19323168301002311</v>
      </c>
      <c r="AF11" s="17">
        <v>0.2178178674043105</v>
      </c>
      <c r="AG11" s="17">
        <v>0.18795993818043971</v>
      </c>
      <c r="AH11" s="17">
        <v>0.19000663511736149</v>
      </c>
      <c r="AI11" s="17">
        <v>0.1793315652033087</v>
      </c>
      <c r="AJ11" s="17">
        <v>0.19123371152302279</v>
      </c>
      <c r="AK11" s="17">
        <v>0.19335596504801841</v>
      </c>
      <c r="AL11" s="17">
        <v>0.18255950968448431</v>
      </c>
      <c r="AM11" s="17">
        <v>0.1537212310947545</v>
      </c>
      <c r="AN11" s="17">
        <v>0.1536563426310186</v>
      </c>
      <c r="AO11" s="17">
        <v>0.1613554350817365</v>
      </c>
      <c r="AP11" s="17">
        <v>0.11948986908240269</v>
      </c>
      <c r="AQ11" s="17">
        <v>0.1208891401235173</v>
      </c>
      <c r="AR11" s="17">
        <v>0.13334807744882249</v>
      </c>
      <c r="AS11" s="17">
        <v>9.4123770817054281E-2</v>
      </c>
      <c r="AT11" s="17">
        <v>0.15974775200423219</v>
      </c>
      <c r="AU11" s="17">
        <v>0.16422721478841759</v>
      </c>
      <c r="AW11" s="17">
        <v>0.1637043465252464</v>
      </c>
      <c r="AX11" s="17">
        <v>0.19620510090270649</v>
      </c>
      <c r="AZ11" s="17">
        <v>0.16806731201916411</v>
      </c>
      <c r="BA11" s="17">
        <v>0.17209398418139621</v>
      </c>
      <c r="BC11" s="17">
        <v>0.18912082656632409</v>
      </c>
      <c r="BD11" s="17">
        <v>0.1800914088144849</v>
      </c>
      <c r="BE11" s="17">
        <v>0.1629200188776187</v>
      </c>
      <c r="BF11" s="17">
        <v>0.1385892479027398</v>
      </c>
      <c r="BG11" s="17">
        <v>0.17040671555240569</v>
      </c>
      <c r="BH11" s="17">
        <v>0.16557793467999021</v>
      </c>
      <c r="BI11" s="17">
        <v>0.14978275813505429</v>
      </c>
      <c r="BK11" s="17">
        <v>0.1587275943209116</v>
      </c>
      <c r="BL11" s="17">
        <v>0.1654918933050919</v>
      </c>
      <c r="BM11" s="17">
        <v>0.1899784489151139</v>
      </c>
      <c r="BN11" s="17">
        <v>0.2103337602181006</v>
      </c>
      <c r="BO11" s="17">
        <v>0.10618739672569889</v>
      </c>
      <c r="BQ11" s="17">
        <v>0.13521488739257009</v>
      </c>
      <c r="BR11" s="17">
        <v>0.20217992750133271</v>
      </c>
      <c r="BS11" s="17">
        <v>0.17865258557863581</v>
      </c>
      <c r="BT11" s="17">
        <v>0.22051395999823509</v>
      </c>
      <c r="BU11" s="17">
        <v>0.20168226032261069</v>
      </c>
      <c r="BV11" s="17">
        <v>0.1757574015265278</v>
      </c>
      <c r="BW11" s="17">
        <v>0.11801616140280929</v>
      </c>
      <c r="BX11" s="17">
        <v>0.15896437541716049</v>
      </c>
      <c r="BZ11" s="17">
        <v>0.14011823033056739</v>
      </c>
      <c r="CA11" s="17">
        <v>0.1735287154160014</v>
      </c>
      <c r="CB11" s="17">
        <v>0.18167980970021999</v>
      </c>
      <c r="CC11" s="17">
        <v>0.20846037349229679</v>
      </c>
      <c r="CD11" s="17">
        <v>0.19549820475920671</v>
      </c>
      <c r="CE11" s="17">
        <v>0.13503001932511741</v>
      </c>
      <c r="CF11" s="17">
        <v>0.13562758492475971</v>
      </c>
      <c r="CG11" s="17">
        <v>0.17539976575335881</v>
      </c>
      <c r="CI11" s="17">
        <v>0.1409558445837471</v>
      </c>
      <c r="CJ11" s="17">
        <v>0.1828491677694972</v>
      </c>
      <c r="CK11" s="17">
        <v>0.1648094238713419</v>
      </c>
      <c r="CL11" s="17">
        <v>0.18661917335975001</v>
      </c>
      <c r="CM11" s="17">
        <v>0.19898460731217549</v>
      </c>
      <c r="CN11" s="17">
        <v>0.15789164033922071</v>
      </c>
      <c r="CO11" s="17">
        <v>0.1323496981798844</v>
      </c>
      <c r="CP11" s="17">
        <v>0.1347261165574879</v>
      </c>
    </row>
    <row r="12" spans="2:96" ht="32.1" customHeight="1" x14ac:dyDescent="0.25">
      <c r="B12" s="19" t="s">
        <v>152</v>
      </c>
      <c r="C12" s="17">
        <v>0.31519217900660151</v>
      </c>
      <c r="D12" s="17">
        <v>0.242786926666512</v>
      </c>
      <c r="E12" s="17">
        <v>0.27024345027464308</v>
      </c>
      <c r="F12" s="17">
        <v>0.28591119994815722</v>
      </c>
      <c r="G12" s="17">
        <v>0.34249710523882909</v>
      </c>
      <c r="H12" s="17">
        <v>0.33302337684624439</v>
      </c>
      <c r="I12" s="17">
        <v>0.38925622281614453</v>
      </c>
      <c r="K12" s="17">
        <v>0.35208612768971531</v>
      </c>
      <c r="L12" s="17">
        <v>0.28026919273640871</v>
      </c>
      <c r="N12" s="17">
        <v>0.31355665832869339</v>
      </c>
      <c r="O12" s="17">
        <v>0.30373036660289382</v>
      </c>
      <c r="P12" s="17">
        <v>0.3365700762811461</v>
      </c>
      <c r="Q12" s="17">
        <v>0.31034200302901072</v>
      </c>
      <c r="R12" s="17">
        <v>0.30174713006668119</v>
      </c>
      <c r="S12" s="17">
        <v>0.3000647150785839</v>
      </c>
      <c r="T12" s="17">
        <v>0.3376071236553001</v>
      </c>
      <c r="U12" s="17">
        <v>0.3065340213406772</v>
      </c>
      <c r="V12" s="17">
        <v>0.3074013113852741</v>
      </c>
      <c r="W12" s="17">
        <v>0.3120288477481552</v>
      </c>
      <c r="X12" s="17">
        <v>0.34788496985036738</v>
      </c>
      <c r="Z12" s="17">
        <v>0.35777868574932092</v>
      </c>
      <c r="AA12" s="17">
        <v>0.32092234462382568</v>
      </c>
      <c r="AB12" s="17">
        <v>0.30547469396836668</v>
      </c>
      <c r="AC12" s="17">
        <v>0.27122056254435678</v>
      </c>
      <c r="AE12" s="17">
        <v>0.15463376952304839</v>
      </c>
      <c r="AF12" s="17">
        <v>0.24777004344153669</v>
      </c>
      <c r="AG12" s="17">
        <v>0.27458832724257137</v>
      </c>
      <c r="AH12" s="17">
        <v>0.29189177956045648</v>
      </c>
      <c r="AI12" s="17">
        <v>0.31770125012417683</v>
      </c>
      <c r="AJ12" s="17">
        <v>0.32370858285054832</v>
      </c>
      <c r="AK12" s="17">
        <v>0.27992673320053768</v>
      </c>
      <c r="AL12" s="17">
        <v>0.34781209227490578</v>
      </c>
      <c r="AM12" s="17">
        <v>0.3327569743015199</v>
      </c>
      <c r="AN12" s="17">
        <v>0.35598213052730399</v>
      </c>
      <c r="AO12" s="17">
        <v>0.3401719485340316</v>
      </c>
      <c r="AP12" s="17">
        <v>0.34533186589915488</v>
      </c>
      <c r="AQ12" s="17">
        <v>0.31676381017602029</v>
      </c>
      <c r="AR12" s="17">
        <v>0.38916846149141249</v>
      </c>
      <c r="AS12" s="17">
        <v>0.36598006053402521</v>
      </c>
      <c r="AT12" s="17">
        <v>0.33333610333938007</v>
      </c>
      <c r="AU12" s="17">
        <v>0.22370355645602599</v>
      </c>
      <c r="AW12" s="17">
        <v>0.32193018469438422</v>
      </c>
      <c r="AX12" s="17">
        <v>0.28971334203654642</v>
      </c>
      <c r="AZ12" s="17">
        <v>0.3264364308923971</v>
      </c>
      <c r="BA12" s="17">
        <v>0.29738514998838622</v>
      </c>
      <c r="BC12" s="17">
        <v>0.30289829029206811</v>
      </c>
      <c r="BD12" s="17">
        <v>0.30556807681844139</v>
      </c>
      <c r="BE12" s="17">
        <v>0.32319902969141739</v>
      </c>
      <c r="BF12" s="17">
        <v>0.34323040149965378</v>
      </c>
      <c r="BG12" s="17">
        <v>0.34791084696685121</v>
      </c>
      <c r="BH12" s="17">
        <v>0.34691161791717962</v>
      </c>
      <c r="BI12" s="17">
        <v>0.18409785363708039</v>
      </c>
      <c r="BK12" s="17">
        <v>0.35059573485469758</v>
      </c>
      <c r="BL12" s="17">
        <v>0.3262740037145786</v>
      </c>
      <c r="BM12" s="17">
        <v>0.26205457705553692</v>
      </c>
      <c r="BN12" s="17">
        <v>0.25430518622654252</v>
      </c>
      <c r="BO12" s="17">
        <v>0.19220244634107189</v>
      </c>
      <c r="BQ12" s="17">
        <v>0.37386206090647972</v>
      </c>
      <c r="BR12" s="17">
        <v>0.32609411257380999</v>
      </c>
      <c r="BS12" s="17">
        <v>0.37258898744888708</v>
      </c>
      <c r="BT12" s="17">
        <v>0.27832538810403817</v>
      </c>
      <c r="BU12" s="17">
        <v>0.33497137972009278</v>
      </c>
      <c r="BV12" s="17">
        <v>0.2403252352779309</v>
      </c>
      <c r="BW12" s="17">
        <v>0.2050584953258868</v>
      </c>
      <c r="BX12" s="17">
        <v>0.24905134923040281</v>
      </c>
      <c r="BZ12" s="17">
        <v>0.35919127575383852</v>
      </c>
      <c r="CA12" s="17">
        <v>0.34637215007281369</v>
      </c>
      <c r="CB12" s="17">
        <v>0.34995242529400128</v>
      </c>
      <c r="CC12" s="17">
        <v>0.29758026603271942</v>
      </c>
      <c r="CD12" s="17">
        <v>0.32795501348245332</v>
      </c>
      <c r="CE12" s="17">
        <v>0.26568695530222219</v>
      </c>
      <c r="CF12" s="17">
        <v>0.15229282318754139</v>
      </c>
      <c r="CG12" s="17">
        <v>0.24448721416078659</v>
      </c>
      <c r="CI12" s="17">
        <v>0.34439446997294171</v>
      </c>
      <c r="CJ12" s="17">
        <v>0.33911005660119098</v>
      </c>
      <c r="CK12" s="17">
        <v>0.36211451009618878</v>
      </c>
      <c r="CL12" s="17">
        <v>0.27064199622709628</v>
      </c>
      <c r="CM12" s="17">
        <v>0.34321573132171818</v>
      </c>
      <c r="CN12" s="17">
        <v>0.18680361827511241</v>
      </c>
      <c r="CO12" s="17">
        <v>0.27148436054428848</v>
      </c>
      <c r="CP12" s="17">
        <v>0.27939813006827768</v>
      </c>
    </row>
    <row r="13" spans="2:96" ht="32.1" customHeight="1" x14ac:dyDescent="0.25">
      <c r="B13" s="19" t="s">
        <v>153</v>
      </c>
      <c r="C13" s="17">
        <v>0.18863985573884701</v>
      </c>
      <c r="D13" s="17">
        <v>0.12769069187586851</v>
      </c>
      <c r="E13" s="17">
        <v>0.17277822580851859</v>
      </c>
      <c r="F13" s="17">
        <v>0.15712888918828261</v>
      </c>
      <c r="G13" s="17">
        <v>0.1575835614235665</v>
      </c>
      <c r="H13" s="17">
        <v>0.21803549461900559</v>
      </c>
      <c r="I13" s="17">
        <v>0.27280243909076529</v>
      </c>
      <c r="K13" s="17">
        <v>0.23609670321917281</v>
      </c>
      <c r="L13" s="17">
        <v>0.14210197983765949</v>
      </c>
      <c r="N13" s="17">
        <v>0.24239145147908281</v>
      </c>
      <c r="O13" s="17">
        <v>0.22572090477823109</v>
      </c>
      <c r="P13" s="17">
        <v>0.11088531336390769</v>
      </c>
      <c r="Q13" s="17">
        <v>0.18597376153054579</v>
      </c>
      <c r="R13" s="17">
        <v>0.17436166354290969</v>
      </c>
      <c r="S13" s="17">
        <v>0.16168346243218359</v>
      </c>
      <c r="T13" s="17">
        <v>0.11501510843785</v>
      </c>
      <c r="U13" s="17">
        <v>0.20479152193829039</v>
      </c>
      <c r="V13" s="17">
        <v>0.2097894535875473</v>
      </c>
      <c r="W13" s="17">
        <v>0.20574274314682889</v>
      </c>
      <c r="X13" s="17">
        <v>0.19011468595514239</v>
      </c>
      <c r="Z13" s="17">
        <v>0.2431862827539312</v>
      </c>
      <c r="AA13" s="17">
        <v>0.20585684445436911</v>
      </c>
      <c r="AB13" s="17">
        <v>0.16852202528461871</v>
      </c>
      <c r="AC13" s="17">
        <v>0.13034752624716869</v>
      </c>
      <c r="AE13" s="17">
        <v>4.9899396589915997E-2</v>
      </c>
      <c r="AF13" s="17">
        <v>9.944511310239805E-2</v>
      </c>
      <c r="AG13" s="17">
        <v>0.15417810191833139</v>
      </c>
      <c r="AH13" s="17">
        <v>0.12743210934588389</v>
      </c>
      <c r="AI13" s="17">
        <v>0.13928543874483201</v>
      </c>
      <c r="AJ13" s="17">
        <v>0.18793732750609679</v>
      </c>
      <c r="AK13" s="17">
        <v>0.1932772085334406</v>
      </c>
      <c r="AL13" s="17">
        <v>0.17595925720488781</v>
      </c>
      <c r="AM13" s="17">
        <v>0.19767397391197841</v>
      </c>
      <c r="AN13" s="17">
        <v>0.20803831469528811</v>
      </c>
      <c r="AO13" s="17">
        <v>0.2368506864378318</v>
      </c>
      <c r="AP13" s="17">
        <v>0.23501091976749569</v>
      </c>
      <c r="AQ13" s="17">
        <v>0.246117812252617</v>
      </c>
      <c r="AR13" s="17">
        <v>0.2360580113278534</v>
      </c>
      <c r="AS13" s="17">
        <v>0.23770707808515429</v>
      </c>
      <c r="AT13" s="17">
        <v>0.29885816922683461</v>
      </c>
      <c r="AU13" s="17">
        <v>0.1143504817728927</v>
      </c>
      <c r="AW13" s="17">
        <v>0.19123072724528911</v>
      </c>
      <c r="AX13" s="17">
        <v>0.178592592690935</v>
      </c>
      <c r="AZ13" s="17">
        <v>0.19492955463519951</v>
      </c>
      <c r="BA13" s="17">
        <v>0.17867913519463069</v>
      </c>
      <c r="BC13" s="17">
        <v>0.1478632015750227</v>
      </c>
      <c r="BD13" s="17">
        <v>0.17830380106300739</v>
      </c>
      <c r="BE13" s="17">
        <v>0.22725546443622791</v>
      </c>
      <c r="BF13" s="17">
        <v>0.21564469165617889</v>
      </c>
      <c r="BG13" s="17">
        <v>0.2172787715418299</v>
      </c>
      <c r="BH13" s="17">
        <v>0.29036335871142738</v>
      </c>
      <c r="BI13" s="17">
        <v>0.1553141905852258</v>
      </c>
      <c r="BK13" s="17">
        <v>0.204286861155525</v>
      </c>
      <c r="BL13" s="17">
        <v>0.23878983424098499</v>
      </c>
      <c r="BM13" s="17">
        <v>0.11719721908374391</v>
      </c>
      <c r="BN13" s="17">
        <v>0.1117446880374679</v>
      </c>
      <c r="BO13" s="17">
        <v>4.5659776043897191E-2</v>
      </c>
      <c r="BQ13" s="17">
        <v>0.26580563754355901</v>
      </c>
      <c r="BR13" s="17">
        <v>0.1769025295138279</v>
      </c>
      <c r="BS13" s="17">
        <v>0.17398163562066971</v>
      </c>
      <c r="BT13" s="17">
        <v>0.12753602907780939</v>
      </c>
      <c r="BU13" s="17">
        <v>0.13957559066602129</v>
      </c>
      <c r="BV13" s="17">
        <v>0.11062628779446131</v>
      </c>
      <c r="BW13" s="17">
        <v>4.7107204424945238E-2</v>
      </c>
      <c r="BX13" s="17">
        <v>0.2015320666356038</v>
      </c>
      <c r="BZ13" s="17">
        <v>0.29088679326400829</v>
      </c>
      <c r="CA13" s="17">
        <v>0.18171189582253189</v>
      </c>
      <c r="CB13" s="17">
        <v>0.1753392514073783</v>
      </c>
      <c r="CC13" s="17">
        <v>0.16621312262740021</v>
      </c>
      <c r="CD13" s="17">
        <v>0.1778087879402874</v>
      </c>
      <c r="CE13" s="17">
        <v>0.25963216746094647</v>
      </c>
      <c r="CF13" s="17">
        <v>4.6317860388366168E-2</v>
      </c>
      <c r="CG13" s="17">
        <v>0.1192681556889999</v>
      </c>
      <c r="CI13" s="17">
        <v>0.29327761829207089</v>
      </c>
      <c r="CJ13" s="17">
        <v>0.1856083180363714</v>
      </c>
      <c r="CK13" s="17">
        <v>0.18417624100864441</v>
      </c>
      <c r="CL13" s="17">
        <v>0.17512421009838211</v>
      </c>
      <c r="CM13" s="17">
        <v>0.17872443529775589</v>
      </c>
      <c r="CN13" s="17">
        <v>9.0031819074645511E-2</v>
      </c>
      <c r="CO13" s="17">
        <v>9.2069671150139476E-2</v>
      </c>
      <c r="CP13" s="17">
        <v>0.22771538125769</v>
      </c>
    </row>
    <row r="14" spans="2:96" ht="18.95" customHeight="1" x14ac:dyDescent="0.25">
      <c r="B14" s="19" t="s">
        <v>85</v>
      </c>
      <c r="C14" s="17">
        <v>0.18008055449983551</v>
      </c>
      <c r="D14" s="17">
        <v>0.16419774149496091</v>
      </c>
      <c r="E14" s="17">
        <v>0.17398448193760949</v>
      </c>
      <c r="F14" s="17">
        <v>0.21282086479906731</v>
      </c>
      <c r="G14" s="17">
        <v>0.20340923965989771</v>
      </c>
      <c r="H14" s="17">
        <v>0.16370723599293011</v>
      </c>
      <c r="I14" s="17">
        <v>0.16103021619246141</v>
      </c>
      <c r="K14" s="17">
        <v>0.10560326662914921</v>
      </c>
      <c r="L14" s="17">
        <v>0.25272150400733001</v>
      </c>
      <c r="N14" s="17">
        <v>0.15806046719587361</v>
      </c>
      <c r="O14" s="17">
        <v>0.18705386455035969</v>
      </c>
      <c r="P14" s="17">
        <v>0.19928363149166209</v>
      </c>
      <c r="Q14" s="17">
        <v>0.20707069263003311</v>
      </c>
      <c r="R14" s="17">
        <v>0.18035419590774671</v>
      </c>
      <c r="S14" s="17">
        <v>0.19654742516730819</v>
      </c>
      <c r="T14" s="17">
        <v>0.20362875641845971</v>
      </c>
      <c r="U14" s="17">
        <v>0.17369010392767159</v>
      </c>
      <c r="V14" s="17">
        <v>0.13852573809140431</v>
      </c>
      <c r="W14" s="17">
        <v>0.19047496749217879</v>
      </c>
      <c r="X14" s="17">
        <v>0.17530427187464229</v>
      </c>
      <c r="Z14" s="17">
        <v>0.1244313425319928</v>
      </c>
      <c r="AA14" s="17">
        <v>0.1828471124515344</v>
      </c>
      <c r="AB14" s="17">
        <v>0.16001002713888471</v>
      </c>
      <c r="AC14" s="17">
        <v>0.25529084758118448</v>
      </c>
      <c r="AE14" s="17">
        <v>0.48603130088029622</v>
      </c>
      <c r="AF14" s="17">
        <v>0.28097705459539257</v>
      </c>
      <c r="AG14" s="17">
        <v>0.21753884787578359</v>
      </c>
      <c r="AH14" s="17">
        <v>0.27387432197419448</v>
      </c>
      <c r="AI14" s="17">
        <v>0.19054511594027229</v>
      </c>
      <c r="AJ14" s="17">
        <v>0.1519749534861673</v>
      </c>
      <c r="AK14" s="17">
        <v>0.16483383301414381</v>
      </c>
      <c r="AL14" s="17">
        <v>0.16885407030539309</v>
      </c>
      <c r="AM14" s="17">
        <v>0.17750802412686981</v>
      </c>
      <c r="AN14" s="17">
        <v>0.12550061248890779</v>
      </c>
      <c r="AO14" s="17">
        <v>0.12675108475653571</v>
      </c>
      <c r="AP14" s="17">
        <v>0.16755636501647261</v>
      </c>
      <c r="AQ14" s="17">
        <v>0.1232066212610014</v>
      </c>
      <c r="AR14" s="17">
        <v>0.13670018221712951</v>
      </c>
      <c r="AS14" s="17">
        <v>0.14392103801161771</v>
      </c>
      <c r="AT14" s="17">
        <v>9.3316064556962286E-2</v>
      </c>
      <c r="AU14" s="17">
        <v>0.35226843381390521</v>
      </c>
      <c r="AW14" s="17">
        <v>0.18229555481260939</v>
      </c>
      <c r="AX14" s="17">
        <v>0.16356070164483949</v>
      </c>
      <c r="AZ14" s="17">
        <v>0.16820397954256039</v>
      </c>
      <c r="BA14" s="17">
        <v>0.19888896585963139</v>
      </c>
      <c r="BC14" s="17">
        <v>0.21680269314687209</v>
      </c>
      <c r="BD14" s="17">
        <v>0.17194890356395329</v>
      </c>
      <c r="BE14" s="17">
        <v>0.15654538928833689</v>
      </c>
      <c r="BF14" s="17">
        <v>0.16123114691449461</v>
      </c>
      <c r="BG14" s="17">
        <v>0.1200216088203394</v>
      </c>
      <c r="BH14" s="17">
        <v>0.1055655778821521</v>
      </c>
      <c r="BI14" s="17">
        <v>0.35398854142509451</v>
      </c>
      <c r="BK14" s="17">
        <v>0.14640391261164501</v>
      </c>
      <c r="BL14" s="17">
        <v>0.13638068138334369</v>
      </c>
      <c r="BM14" s="17">
        <v>0.27924513387313737</v>
      </c>
      <c r="BN14" s="17">
        <v>0.20074369172420209</v>
      </c>
      <c r="BO14" s="17">
        <v>0.54365993226263576</v>
      </c>
      <c r="BQ14" s="17">
        <v>0.11080619989837311</v>
      </c>
      <c r="BR14" s="17">
        <v>0.14357995091400591</v>
      </c>
      <c r="BS14" s="17">
        <v>0.16615450094406201</v>
      </c>
      <c r="BT14" s="17">
        <v>0.12837923013799979</v>
      </c>
      <c r="BU14" s="17">
        <v>0.15064225328801961</v>
      </c>
      <c r="BV14" s="17">
        <v>0.32163439550584838</v>
      </c>
      <c r="BW14" s="17">
        <v>0.49472514315673072</v>
      </c>
      <c r="BX14" s="17">
        <v>0.19674515892746791</v>
      </c>
      <c r="BZ14" s="17">
        <v>0.10087665446802641</v>
      </c>
      <c r="CA14" s="17">
        <v>0.15496758783366299</v>
      </c>
      <c r="CB14" s="17">
        <v>0.16628134062920699</v>
      </c>
      <c r="CC14" s="17">
        <v>0.15716741530080869</v>
      </c>
      <c r="CD14" s="17">
        <v>0.1249285110108025</v>
      </c>
      <c r="CE14" s="17">
        <v>0.1235563017590541</v>
      </c>
      <c r="CF14" s="17">
        <v>0.5485563515391999</v>
      </c>
      <c r="CG14" s="17">
        <v>0.30015008455860182</v>
      </c>
      <c r="CI14" s="17">
        <v>8.8738567678973659E-2</v>
      </c>
      <c r="CJ14" s="17">
        <v>0.1723143693992939</v>
      </c>
      <c r="CK14" s="17">
        <v>0.15429779558855</v>
      </c>
      <c r="CL14" s="17">
        <v>0.1517881278480844</v>
      </c>
      <c r="CM14" s="17">
        <v>0.1226664491227014</v>
      </c>
      <c r="CN14" s="17">
        <v>0.43958410865046899</v>
      </c>
      <c r="CO14" s="17">
        <v>0.41232556730597009</v>
      </c>
      <c r="CP14" s="17">
        <v>0.1553053262720463</v>
      </c>
    </row>
    <row r="15" spans="2:96" ht="18.95" customHeight="1" x14ac:dyDescent="0.25">
      <c r="B15" s="21" t="s">
        <v>139</v>
      </c>
      <c r="C15" s="22">
        <v>0.50383203474544835</v>
      </c>
      <c r="D15" s="22">
        <v>0.37047761854238048</v>
      </c>
      <c r="E15" s="22">
        <v>0.44302167608316168</v>
      </c>
      <c r="F15" s="22">
        <v>0.44304008913643977</v>
      </c>
      <c r="G15" s="22">
        <v>0.50008066666239559</v>
      </c>
      <c r="H15" s="22">
        <v>0.55105887146525001</v>
      </c>
      <c r="I15" s="22">
        <v>0.66205866190690976</v>
      </c>
      <c r="K15" s="22">
        <v>0.58818283090888801</v>
      </c>
      <c r="L15" s="22">
        <v>0.4223711725740682</v>
      </c>
      <c r="N15" s="22">
        <v>0.55594810980777609</v>
      </c>
      <c r="O15" s="22">
        <v>0.52945127138112491</v>
      </c>
      <c r="P15" s="22">
        <v>0.44745538964505382</v>
      </c>
      <c r="Q15" s="22">
        <v>0.49631576455955639</v>
      </c>
      <c r="R15" s="22">
        <v>0.47610879360959091</v>
      </c>
      <c r="S15" s="22">
        <v>0.46174817751076758</v>
      </c>
      <c r="T15" s="22">
        <v>0.45262223209315011</v>
      </c>
      <c r="U15" s="22">
        <v>0.51132554327896762</v>
      </c>
      <c r="V15" s="22">
        <v>0.51719076497282135</v>
      </c>
      <c r="W15" s="22">
        <v>0.51777159089498404</v>
      </c>
      <c r="X15" s="22">
        <v>0.5379996558055099</v>
      </c>
      <c r="Z15" s="22">
        <v>0.60096496850325209</v>
      </c>
      <c r="AA15" s="22">
        <v>0.52677918907819477</v>
      </c>
      <c r="AB15" s="22">
        <v>0.47399671925298542</v>
      </c>
      <c r="AC15" s="22">
        <v>0.4015680887915255</v>
      </c>
      <c r="AE15" s="22">
        <v>0.20453316611296429</v>
      </c>
      <c r="AF15" s="22">
        <v>0.34721515654393481</v>
      </c>
      <c r="AG15" s="22">
        <v>0.42876642916090291</v>
      </c>
      <c r="AH15" s="22">
        <v>0.41932388890634048</v>
      </c>
      <c r="AI15" s="22">
        <v>0.45698668886900867</v>
      </c>
      <c r="AJ15" s="22">
        <v>0.51164591035664508</v>
      </c>
      <c r="AK15" s="22">
        <v>0.47320394173397828</v>
      </c>
      <c r="AL15" s="22">
        <v>0.52377134947979365</v>
      </c>
      <c r="AM15" s="22">
        <v>0.53043094821349823</v>
      </c>
      <c r="AN15" s="22">
        <v>0.56402044522259209</v>
      </c>
      <c r="AO15" s="22">
        <v>0.57702263497186346</v>
      </c>
      <c r="AP15" s="22">
        <v>0.58034278566665065</v>
      </c>
      <c r="AQ15" s="22">
        <v>0.56288162242863726</v>
      </c>
      <c r="AR15" s="22">
        <v>0.62522647281926591</v>
      </c>
      <c r="AS15" s="22">
        <v>0.60368713861917944</v>
      </c>
      <c r="AT15" s="22">
        <v>0.63219427256621463</v>
      </c>
      <c r="AU15" s="22">
        <v>0.33805403822891877</v>
      </c>
      <c r="AW15" s="22">
        <v>0.51316091193967339</v>
      </c>
      <c r="AX15" s="22">
        <v>0.46830593472748139</v>
      </c>
      <c r="AZ15" s="22">
        <v>0.52136598552759661</v>
      </c>
      <c r="BA15" s="22">
        <v>0.47606428518301691</v>
      </c>
      <c r="BC15" s="22">
        <v>0.4507614918670908</v>
      </c>
      <c r="BD15" s="22">
        <v>0.48387187788144881</v>
      </c>
      <c r="BE15" s="22">
        <v>0.55045449412764536</v>
      </c>
      <c r="BF15" s="22">
        <v>0.55887509315583273</v>
      </c>
      <c r="BG15" s="22">
        <v>0.56518961850868099</v>
      </c>
      <c r="BH15" s="22">
        <v>0.63727497662860699</v>
      </c>
      <c r="BI15" s="22">
        <v>0.3394120442223062</v>
      </c>
      <c r="BK15" s="22">
        <v>0.55488259601022261</v>
      </c>
      <c r="BL15" s="22">
        <v>0.56506383795556359</v>
      </c>
      <c r="BM15" s="22">
        <v>0.37925179613928078</v>
      </c>
      <c r="BN15" s="22">
        <v>0.36604987426401042</v>
      </c>
      <c r="BO15" s="22">
        <v>0.2378622223849691</v>
      </c>
      <c r="BQ15" s="22">
        <v>0.63966769845003868</v>
      </c>
      <c r="BR15" s="22">
        <v>0.50299664208763795</v>
      </c>
      <c r="BS15" s="22">
        <v>0.54657062306955673</v>
      </c>
      <c r="BT15" s="22">
        <v>0.40586141718184771</v>
      </c>
      <c r="BU15" s="22">
        <v>0.4745469703861141</v>
      </c>
      <c r="BV15" s="22">
        <v>0.35095152307239219</v>
      </c>
      <c r="BW15" s="22">
        <v>0.25216569975083208</v>
      </c>
      <c r="BX15" s="22">
        <v>0.45058341586600659</v>
      </c>
      <c r="BZ15" s="22">
        <v>0.6500780690178467</v>
      </c>
      <c r="CA15" s="22">
        <v>0.52808404589534574</v>
      </c>
      <c r="CB15" s="22">
        <v>0.52529167670137966</v>
      </c>
      <c r="CC15" s="22">
        <v>0.46379338866011949</v>
      </c>
      <c r="CD15" s="22">
        <v>0.50576380142274069</v>
      </c>
      <c r="CE15" s="22">
        <v>0.52531912276316872</v>
      </c>
      <c r="CF15" s="22">
        <v>0.19861068357590761</v>
      </c>
      <c r="CG15" s="22">
        <v>0.36375536984978651</v>
      </c>
      <c r="CI15" s="22">
        <v>0.63767208826501254</v>
      </c>
      <c r="CJ15" s="22">
        <v>0.52471837463756243</v>
      </c>
      <c r="CK15" s="22">
        <v>0.54629075110483316</v>
      </c>
      <c r="CL15" s="22">
        <v>0.44576620632547842</v>
      </c>
      <c r="CM15" s="22">
        <v>0.52194016661947407</v>
      </c>
      <c r="CN15" s="22">
        <v>0.27683543734975791</v>
      </c>
      <c r="CO15" s="22">
        <v>0.36355403169442801</v>
      </c>
      <c r="CP15" s="22">
        <v>0.50711351132596771</v>
      </c>
    </row>
    <row r="16" spans="2:96" ht="18.95" customHeight="1" x14ac:dyDescent="0.25">
      <c r="B16" s="21" t="s">
        <v>140</v>
      </c>
      <c r="C16" s="22">
        <v>0.14646158170481391</v>
      </c>
      <c r="D16" s="22">
        <v>0.2376506735693005</v>
      </c>
      <c r="E16" s="22">
        <v>0.18306869019607849</v>
      </c>
      <c r="F16" s="22">
        <v>0.15763914248959601</v>
      </c>
      <c r="G16" s="22">
        <v>0.14049961686081849</v>
      </c>
      <c r="H16" s="22">
        <v>0.1226746345402472</v>
      </c>
      <c r="I16" s="22">
        <v>6.8194693128709655E-2</v>
      </c>
      <c r="K16" s="22">
        <v>0.13853118715067711</v>
      </c>
      <c r="L16" s="22">
        <v>0.15407321264682311</v>
      </c>
      <c r="N16" s="22">
        <v>0.15753706902454009</v>
      </c>
      <c r="O16" s="22">
        <v>0.13394660249569171</v>
      </c>
      <c r="P16" s="22">
        <v>0.15841436254616351</v>
      </c>
      <c r="Q16" s="22">
        <v>0.1367509426530166</v>
      </c>
      <c r="R16" s="22">
        <v>0.15480397806654539</v>
      </c>
      <c r="S16" s="22">
        <v>0.14183619321737229</v>
      </c>
      <c r="T16" s="22">
        <v>0.15050542097826511</v>
      </c>
      <c r="U16" s="22">
        <v>0.14090060303421509</v>
      </c>
      <c r="V16" s="22">
        <v>0.16163992886208789</v>
      </c>
      <c r="W16" s="22">
        <v>0.13330754512527121</v>
      </c>
      <c r="X16" s="22">
        <v>0.1415767421057666</v>
      </c>
      <c r="Z16" s="22">
        <v>0.13612415044272011</v>
      </c>
      <c r="AA16" s="22">
        <v>0.125115639336044</v>
      </c>
      <c r="AB16" s="22">
        <v>0.17613125168451729</v>
      </c>
      <c r="AC16" s="22">
        <v>0.15355992513381281</v>
      </c>
      <c r="AE16" s="22">
        <v>0.1162038499967166</v>
      </c>
      <c r="AF16" s="22">
        <v>0.15398992145636189</v>
      </c>
      <c r="AG16" s="22">
        <v>0.16573478478287371</v>
      </c>
      <c r="AH16" s="22">
        <v>0.1167951540021035</v>
      </c>
      <c r="AI16" s="22">
        <v>0.17313662998741031</v>
      </c>
      <c r="AJ16" s="22">
        <v>0.14514542463416491</v>
      </c>
      <c r="AK16" s="22">
        <v>0.16860626020385949</v>
      </c>
      <c r="AL16" s="22">
        <v>0.12481507053032879</v>
      </c>
      <c r="AM16" s="22">
        <v>0.13833979656487749</v>
      </c>
      <c r="AN16" s="22">
        <v>0.1568225996574816</v>
      </c>
      <c r="AO16" s="22">
        <v>0.13487084518986439</v>
      </c>
      <c r="AP16" s="22">
        <v>0.13261098023447401</v>
      </c>
      <c r="AQ16" s="22">
        <v>0.1930226161868441</v>
      </c>
      <c r="AR16" s="22">
        <v>0.10472526751478201</v>
      </c>
      <c r="AS16" s="22">
        <v>0.15826805255214851</v>
      </c>
      <c r="AT16" s="22">
        <v>0.1147419108725909</v>
      </c>
      <c r="AU16" s="22">
        <v>0.14545031316875839</v>
      </c>
      <c r="AW16" s="22">
        <v>0.14083918672247081</v>
      </c>
      <c r="AX16" s="22">
        <v>0.17192826272497269</v>
      </c>
      <c r="AZ16" s="22">
        <v>0.14236272291067889</v>
      </c>
      <c r="BA16" s="22">
        <v>0.1529527647759554</v>
      </c>
      <c r="BC16" s="22">
        <v>0.14331498841971291</v>
      </c>
      <c r="BD16" s="22">
        <v>0.16408780974011311</v>
      </c>
      <c r="BE16" s="22">
        <v>0.13008009770639881</v>
      </c>
      <c r="BF16" s="22">
        <v>0.14130451202693289</v>
      </c>
      <c r="BG16" s="22">
        <v>0.14438205711857391</v>
      </c>
      <c r="BH16" s="22">
        <v>9.1581510809250699E-2</v>
      </c>
      <c r="BI16" s="22">
        <v>0.15681665621754479</v>
      </c>
      <c r="BK16" s="22">
        <v>0.13998589705722081</v>
      </c>
      <c r="BL16" s="22">
        <v>0.13306358735600099</v>
      </c>
      <c r="BM16" s="22">
        <v>0.15152462107246789</v>
      </c>
      <c r="BN16" s="22">
        <v>0.22287267379368689</v>
      </c>
      <c r="BO16" s="22">
        <v>0.112290448626696</v>
      </c>
      <c r="BQ16" s="22">
        <v>0.1143112142590183</v>
      </c>
      <c r="BR16" s="22">
        <v>0.1512434794970233</v>
      </c>
      <c r="BS16" s="22">
        <v>0.1086222904077455</v>
      </c>
      <c r="BT16" s="22">
        <v>0.2452453926819175</v>
      </c>
      <c r="BU16" s="22">
        <v>0.17312851600325591</v>
      </c>
      <c r="BV16" s="22">
        <v>0.15165667989523171</v>
      </c>
      <c r="BW16" s="22">
        <v>0.13509299568962799</v>
      </c>
      <c r="BX16" s="22">
        <v>0.1937070497893649</v>
      </c>
      <c r="BZ16" s="22">
        <v>0.1089270461835594</v>
      </c>
      <c r="CA16" s="22">
        <v>0.14341965085498989</v>
      </c>
      <c r="CB16" s="22">
        <v>0.1267471729691933</v>
      </c>
      <c r="CC16" s="22">
        <v>0.17057882254677489</v>
      </c>
      <c r="CD16" s="22">
        <v>0.17380948280725009</v>
      </c>
      <c r="CE16" s="22">
        <v>0.21609455615265991</v>
      </c>
      <c r="CF16" s="22">
        <v>0.1172053799601326</v>
      </c>
      <c r="CG16" s="22">
        <v>0.16069477983825289</v>
      </c>
      <c r="CI16" s="22">
        <v>0.1326334994722668</v>
      </c>
      <c r="CJ16" s="22">
        <v>0.12011808819364631</v>
      </c>
      <c r="CK16" s="22">
        <v>0.13460202943527499</v>
      </c>
      <c r="CL16" s="22">
        <v>0.21582649246668731</v>
      </c>
      <c r="CM16" s="22">
        <v>0.156408776945649</v>
      </c>
      <c r="CN16" s="22">
        <v>0.1256888136605521</v>
      </c>
      <c r="CO16" s="22">
        <v>9.1770702819717387E-2</v>
      </c>
      <c r="CP16" s="22">
        <v>0.20285504584449801</v>
      </c>
    </row>
    <row r="17" spans="2:94" ht="18.95" customHeight="1" x14ac:dyDescent="0.25">
      <c r="B17" s="21" t="s">
        <v>141</v>
      </c>
      <c r="C17" s="22">
        <v>0.35737045304063442</v>
      </c>
      <c r="D17" s="22">
        <v>0.13282694497308001</v>
      </c>
      <c r="E17" s="22">
        <v>0.25995298588708321</v>
      </c>
      <c r="F17" s="22">
        <v>0.28540094664684379</v>
      </c>
      <c r="G17" s="22">
        <v>0.35958104980157701</v>
      </c>
      <c r="H17" s="22">
        <v>0.42838423692500283</v>
      </c>
      <c r="I17" s="22">
        <v>0.59386396877820014</v>
      </c>
      <c r="K17" s="22">
        <v>0.44965164375821087</v>
      </c>
      <c r="L17" s="22">
        <v>0.26829795992724509</v>
      </c>
      <c r="N17" s="22">
        <v>0.39841104078323603</v>
      </c>
      <c r="O17" s="22">
        <v>0.39550466888543317</v>
      </c>
      <c r="P17" s="22">
        <v>0.28904102709889018</v>
      </c>
      <c r="Q17" s="22">
        <v>0.35956482190653982</v>
      </c>
      <c r="R17" s="22">
        <v>0.32130481554304552</v>
      </c>
      <c r="S17" s="22">
        <v>0.31991198429339518</v>
      </c>
      <c r="T17" s="22">
        <v>0.30211681111488498</v>
      </c>
      <c r="U17" s="22">
        <v>0.37042494024475248</v>
      </c>
      <c r="V17" s="22">
        <v>0.35555083611073351</v>
      </c>
      <c r="W17" s="22">
        <v>0.38446404576971288</v>
      </c>
      <c r="X17" s="22">
        <v>0.39642291369974331</v>
      </c>
      <c r="Z17" s="22">
        <v>0.46484081806053201</v>
      </c>
      <c r="AA17" s="22">
        <v>0.40166354974215079</v>
      </c>
      <c r="AB17" s="22">
        <v>0.2978654675684681</v>
      </c>
      <c r="AC17" s="22">
        <v>0.24800816365771269</v>
      </c>
      <c r="AE17" s="22">
        <v>8.8329316116247725E-2</v>
      </c>
      <c r="AF17" s="22">
        <v>0.19322523508757289</v>
      </c>
      <c r="AG17" s="22">
        <v>0.26303164437802912</v>
      </c>
      <c r="AH17" s="22">
        <v>0.30252873490423698</v>
      </c>
      <c r="AI17" s="22">
        <v>0.28385005888159848</v>
      </c>
      <c r="AJ17" s="22">
        <v>0.36650048572248017</v>
      </c>
      <c r="AK17" s="22">
        <v>0.30459768153011879</v>
      </c>
      <c r="AL17" s="22">
        <v>0.39895627894946478</v>
      </c>
      <c r="AM17" s="22">
        <v>0.39209115164862068</v>
      </c>
      <c r="AN17" s="22">
        <v>0.40719784556511052</v>
      </c>
      <c r="AO17" s="22">
        <v>0.44215178978199898</v>
      </c>
      <c r="AP17" s="22">
        <v>0.44773180543217661</v>
      </c>
      <c r="AQ17" s="22">
        <v>0.36985900624179308</v>
      </c>
      <c r="AR17" s="22">
        <v>0.52050120530448385</v>
      </c>
      <c r="AS17" s="22">
        <v>0.44541908606703101</v>
      </c>
      <c r="AT17" s="22">
        <v>0.51745236169362374</v>
      </c>
      <c r="AU17" s="22">
        <v>0.19260372506016041</v>
      </c>
      <c r="AW17" s="22">
        <v>0.37232172521720258</v>
      </c>
      <c r="AX17" s="22">
        <v>0.29637767200250881</v>
      </c>
      <c r="AZ17" s="22">
        <v>0.37900326261691769</v>
      </c>
      <c r="BA17" s="22">
        <v>0.32311152040706148</v>
      </c>
      <c r="BC17" s="22">
        <v>0.30744650344737789</v>
      </c>
      <c r="BD17" s="22">
        <v>0.31978406814133581</v>
      </c>
      <c r="BE17" s="22">
        <v>0.42037439642124652</v>
      </c>
      <c r="BF17" s="22">
        <v>0.41757058112889989</v>
      </c>
      <c r="BG17" s="22">
        <v>0.42080756139010711</v>
      </c>
      <c r="BH17" s="22">
        <v>0.54569346581935629</v>
      </c>
      <c r="BI17" s="22">
        <v>0.18259538800476141</v>
      </c>
      <c r="BK17" s="22">
        <v>0.41489669895300169</v>
      </c>
      <c r="BL17" s="22">
        <v>0.4320002505995626</v>
      </c>
      <c r="BM17" s="22">
        <v>0.22772717506681289</v>
      </c>
      <c r="BN17" s="22">
        <v>0.14317720047032351</v>
      </c>
      <c r="BO17" s="22">
        <v>0.12557177375827311</v>
      </c>
      <c r="BQ17" s="22">
        <v>0.52535648419102043</v>
      </c>
      <c r="BR17" s="22">
        <v>0.35175316259061462</v>
      </c>
      <c r="BS17" s="22">
        <v>0.43794833266181132</v>
      </c>
      <c r="BT17" s="22">
        <v>0.1606160244999302</v>
      </c>
      <c r="BU17" s="22">
        <v>0.30141845438285819</v>
      </c>
      <c r="BV17" s="22">
        <v>0.19929484317716051</v>
      </c>
      <c r="BW17" s="22">
        <v>0.1170727040612041</v>
      </c>
      <c r="BX17" s="22">
        <v>0.25687636607664172</v>
      </c>
      <c r="BZ17" s="22">
        <v>0.54115102283428729</v>
      </c>
      <c r="CA17" s="22">
        <v>0.38466439504035588</v>
      </c>
      <c r="CB17" s="22">
        <v>0.39854450373218642</v>
      </c>
      <c r="CC17" s="22">
        <v>0.29321456611334462</v>
      </c>
      <c r="CD17" s="22">
        <v>0.33195431861549052</v>
      </c>
      <c r="CE17" s="22">
        <v>0.30922456661050879</v>
      </c>
      <c r="CF17" s="22">
        <v>8.1405303615774999E-2</v>
      </c>
      <c r="CG17" s="22">
        <v>0.20306059001153359</v>
      </c>
      <c r="CI17" s="22">
        <v>0.50503858879274577</v>
      </c>
      <c r="CJ17" s="22">
        <v>0.4046002864439161</v>
      </c>
      <c r="CK17" s="22">
        <v>0.41168872166955822</v>
      </c>
      <c r="CL17" s="22">
        <v>0.229939713858791</v>
      </c>
      <c r="CM17" s="22">
        <v>0.36553138967382498</v>
      </c>
      <c r="CN17" s="22">
        <v>0.15114662368920581</v>
      </c>
      <c r="CO17" s="22">
        <v>0.27178332887471057</v>
      </c>
      <c r="CP17" s="22">
        <v>0.30425846548146968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164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3.9371794394124297E-2</v>
      </c>
      <c r="D9" s="17">
        <v>5.0878257120886609E-2</v>
      </c>
      <c r="E9" s="17">
        <v>3.3876609937125178E-2</v>
      </c>
      <c r="F9" s="17">
        <v>4.1141047038978563E-2</v>
      </c>
      <c r="G9" s="17">
        <v>3.3497454049505132E-2</v>
      </c>
      <c r="H9" s="17">
        <v>4.7513437813047288E-2</v>
      </c>
      <c r="I9" s="17">
        <v>3.4111583406492757E-2</v>
      </c>
      <c r="K9" s="17">
        <v>4.2140685347217287E-2</v>
      </c>
      <c r="L9" s="17">
        <v>3.6863753190561767E-2</v>
      </c>
      <c r="N9" s="17">
        <v>6.941087200570073E-2</v>
      </c>
      <c r="O9" s="17">
        <v>4.2421889806729743E-2</v>
      </c>
      <c r="P9" s="17">
        <v>4.5656660237468283E-2</v>
      </c>
      <c r="Q9" s="17">
        <v>4.8794428470102111E-2</v>
      </c>
      <c r="R9" s="17">
        <v>2.2259002093126409E-2</v>
      </c>
      <c r="S9" s="17">
        <v>1.417233393772389E-2</v>
      </c>
      <c r="T9" s="17">
        <v>3.4938779489269052E-2</v>
      </c>
      <c r="U9" s="17">
        <v>3.3193495876247987E-2</v>
      </c>
      <c r="V9" s="17">
        <v>5.4563231234956329E-2</v>
      </c>
      <c r="W9" s="17">
        <v>2.8317423860671629E-2</v>
      </c>
      <c r="X9" s="17">
        <v>3.1053942382075341E-2</v>
      </c>
      <c r="Z9" s="17">
        <v>3.7831986893669428E-2</v>
      </c>
      <c r="AA9" s="17">
        <v>3.6899723157007569E-2</v>
      </c>
      <c r="AB9" s="17">
        <v>3.4081939575025047E-2</v>
      </c>
      <c r="AC9" s="17">
        <v>4.8654791839190067E-2</v>
      </c>
      <c r="AE9" s="17">
        <v>3.8253712401397001E-2</v>
      </c>
      <c r="AF9" s="17">
        <v>5.1251395711815369E-2</v>
      </c>
      <c r="AG9" s="17">
        <v>5.6038601111637762E-2</v>
      </c>
      <c r="AH9" s="17">
        <v>1.487036698557382E-2</v>
      </c>
      <c r="AI9" s="17">
        <v>4.3347071497336763E-2</v>
      </c>
      <c r="AJ9" s="17">
        <v>4.7935236340873703E-2</v>
      </c>
      <c r="AK9" s="17">
        <v>3.9726127778451241E-2</v>
      </c>
      <c r="AL9" s="17">
        <v>2.679936872883314E-2</v>
      </c>
      <c r="AM9" s="17">
        <v>4.1175836165751198E-2</v>
      </c>
      <c r="AN9" s="17">
        <v>3.1633501810252068E-2</v>
      </c>
      <c r="AO9" s="17">
        <v>3.0402987561008829E-2</v>
      </c>
      <c r="AP9" s="17">
        <v>2.791541200817638E-2</v>
      </c>
      <c r="AQ9" s="17">
        <v>3.6363762257911832E-2</v>
      </c>
      <c r="AR9" s="17">
        <v>5.8616512449033681E-2</v>
      </c>
      <c r="AS9" s="17">
        <v>5.0818563985113183E-2</v>
      </c>
      <c r="AT9" s="17">
        <v>4.8226565117399312E-2</v>
      </c>
      <c r="AU9" s="17">
        <v>3.6671844249923792E-2</v>
      </c>
      <c r="AW9" s="17">
        <v>3.7274907507459092E-2</v>
      </c>
      <c r="AX9" s="17">
        <v>4.5105515861782741E-2</v>
      </c>
      <c r="AZ9" s="17">
        <v>3.942596476070654E-2</v>
      </c>
      <c r="BA9" s="17">
        <v>3.9286007158169912E-2</v>
      </c>
      <c r="BC9" s="17">
        <v>3.3659745552472788E-2</v>
      </c>
      <c r="BD9" s="17">
        <v>4.4865667353028778E-2</v>
      </c>
      <c r="BE9" s="17">
        <v>3.684414574081242E-2</v>
      </c>
      <c r="BF9" s="17">
        <v>3.9041731240955981E-2</v>
      </c>
      <c r="BG9" s="17">
        <v>3.181833600007173E-2</v>
      </c>
      <c r="BH9" s="17">
        <v>4.6549658842531073E-2</v>
      </c>
      <c r="BI9" s="17">
        <v>6.8957105074435601E-2</v>
      </c>
      <c r="BK9" s="17">
        <v>4.475750831033605E-2</v>
      </c>
      <c r="BL9" s="17">
        <v>3.5881417635091013E-2</v>
      </c>
      <c r="BM9" s="17">
        <v>2.6671997222207099E-2</v>
      </c>
      <c r="BN9" s="17">
        <v>6.3200495794313014E-2</v>
      </c>
      <c r="BO9" s="17">
        <v>0</v>
      </c>
      <c r="BQ9" s="17">
        <v>2.3459854699554691E-2</v>
      </c>
      <c r="BR9" s="17">
        <v>5.1210518647176018E-2</v>
      </c>
      <c r="BS9" s="17">
        <v>2.5779213086878552E-2</v>
      </c>
      <c r="BT9" s="17">
        <v>6.3385461454615322E-2</v>
      </c>
      <c r="BU9" s="17">
        <v>7.1349842013627776E-2</v>
      </c>
      <c r="BV9" s="17">
        <v>2.7316649018593431E-2</v>
      </c>
      <c r="BW9" s="17">
        <v>7.9892078552699433E-3</v>
      </c>
      <c r="BX9" s="17">
        <v>6.7438745444512352E-2</v>
      </c>
      <c r="BZ9" s="17">
        <v>2.0761530574896311E-2</v>
      </c>
      <c r="CA9" s="17">
        <v>4.5610109757283822E-2</v>
      </c>
      <c r="CB9" s="17">
        <v>3.1745016249548327E-2</v>
      </c>
      <c r="CC9" s="17">
        <v>5.6118154137710437E-2</v>
      </c>
      <c r="CD9" s="17">
        <v>4.367493005607604E-2</v>
      </c>
      <c r="CE9" s="17">
        <v>0.10397357122932489</v>
      </c>
      <c r="CF9" s="17">
        <v>2.1640366673872379E-2</v>
      </c>
      <c r="CG9" s="17">
        <v>3.2077705763904459E-2</v>
      </c>
      <c r="CI9" s="17">
        <v>1.842846250592927E-2</v>
      </c>
      <c r="CJ9" s="17">
        <v>5.257148297154153E-2</v>
      </c>
      <c r="CK9" s="17">
        <v>2.8208006339857289E-2</v>
      </c>
      <c r="CL9" s="17">
        <v>8.7931448911615598E-2</v>
      </c>
      <c r="CM9" s="17">
        <v>3.3184650241472137E-2</v>
      </c>
      <c r="CN9" s="17">
        <v>3.0081228903844941E-2</v>
      </c>
      <c r="CO9" s="17">
        <v>1.2847851696810641E-2</v>
      </c>
      <c r="CP9" s="17">
        <v>5.2570979727817567E-2</v>
      </c>
    </row>
    <row r="10" spans="2:96" ht="18.95" customHeight="1" x14ac:dyDescent="0.25">
      <c r="B10" s="19" t="s">
        <v>150</v>
      </c>
      <c r="C10" s="17">
        <v>0.10901116630113659</v>
      </c>
      <c r="D10" s="17">
        <v>0.16105902789054399</v>
      </c>
      <c r="E10" s="17">
        <v>0.1065556882831372</v>
      </c>
      <c r="F10" s="17">
        <v>0.1080629028449053</v>
      </c>
      <c r="G10" s="17">
        <v>0.10568481373192889</v>
      </c>
      <c r="H10" s="17">
        <v>0.1068054640232816</v>
      </c>
      <c r="I10" s="17">
        <v>8.1611019213747776E-2</v>
      </c>
      <c r="K10" s="17">
        <v>0.1125459851563206</v>
      </c>
      <c r="L10" s="17">
        <v>0.1050314925365731</v>
      </c>
      <c r="N10" s="17">
        <v>0.14163241774181301</v>
      </c>
      <c r="O10" s="17">
        <v>0.14574795536846061</v>
      </c>
      <c r="P10" s="17">
        <v>7.7214176177917107E-2</v>
      </c>
      <c r="Q10" s="17">
        <v>9.596908435589295E-2</v>
      </c>
      <c r="R10" s="17">
        <v>9.4690437101393896E-2</v>
      </c>
      <c r="S10" s="17">
        <v>0.1082205348149976</v>
      </c>
      <c r="T10" s="17">
        <v>0.1010002766743172</v>
      </c>
      <c r="U10" s="17">
        <v>0.1025625332519978</v>
      </c>
      <c r="V10" s="17">
        <v>0.12247851771907151</v>
      </c>
      <c r="W10" s="17">
        <v>0.10114164834785699</v>
      </c>
      <c r="X10" s="17">
        <v>0.1010954395971435</v>
      </c>
      <c r="Z10" s="17">
        <v>0.11297100090011961</v>
      </c>
      <c r="AA10" s="17">
        <v>0.10846220207369391</v>
      </c>
      <c r="AB10" s="17">
        <v>0.1168622213864763</v>
      </c>
      <c r="AC10" s="17">
        <v>9.8610232470056083E-2</v>
      </c>
      <c r="AE10" s="17">
        <v>2.751116850080278E-2</v>
      </c>
      <c r="AF10" s="17">
        <v>0.105461148219981</v>
      </c>
      <c r="AG10" s="17">
        <v>0.14797548588107429</v>
      </c>
      <c r="AH10" s="17">
        <v>7.9143152062598865E-2</v>
      </c>
      <c r="AI10" s="17">
        <v>0.1083526142713329</v>
      </c>
      <c r="AJ10" s="17">
        <v>0.12648671714815271</v>
      </c>
      <c r="AK10" s="17">
        <v>0.11476628221217509</v>
      </c>
      <c r="AL10" s="17">
        <v>0.10148498331199569</v>
      </c>
      <c r="AM10" s="17">
        <v>0.1045642404895544</v>
      </c>
      <c r="AN10" s="17">
        <v>0.14293123848813569</v>
      </c>
      <c r="AO10" s="17">
        <v>0.1165435291431203</v>
      </c>
      <c r="AP10" s="17">
        <v>0.10502650616496299</v>
      </c>
      <c r="AQ10" s="17">
        <v>0.12592186584389811</v>
      </c>
      <c r="AR10" s="17">
        <v>7.0953321664452923E-2</v>
      </c>
      <c r="AS10" s="17">
        <v>0.1411778358444995</v>
      </c>
      <c r="AT10" s="17">
        <v>6.8665363847429661E-2</v>
      </c>
      <c r="AU10" s="17">
        <v>4.9868583566721227E-2</v>
      </c>
      <c r="AW10" s="17">
        <v>0.1061891067811018</v>
      </c>
      <c r="AX10" s="17">
        <v>0.1203724282096051</v>
      </c>
      <c r="AZ10" s="17">
        <v>9.2578980009319078E-2</v>
      </c>
      <c r="BA10" s="17">
        <v>0.13503409971663161</v>
      </c>
      <c r="BC10" s="17">
        <v>8.8153606408473723E-2</v>
      </c>
      <c r="BD10" s="17">
        <v>0.1201124422041947</v>
      </c>
      <c r="BE10" s="17">
        <v>0.1002793923551063</v>
      </c>
      <c r="BF10" s="17">
        <v>0.12037149944229179</v>
      </c>
      <c r="BG10" s="17">
        <v>0.13650201366745479</v>
      </c>
      <c r="BH10" s="17">
        <v>6.476847276093764E-2</v>
      </c>
      <c r="BI10" s="17">
        <v>8.6814544234630101E-2</v>
      </c>
      <c r="BK10" s="17">
        <v>0.13615485314640469</v>
      </c>
      <c r="BL10" s="17">
        <v>8.1969020785785468E-2</v>
      </c>
      <c r="BM10" s="17">
        <v>9.3329266967766875E-2</v>
      </c>
      <c r="BN10" s="17">
        <v>0.13597008914951189</v>
      </c>
      <c r="BO10" s="17">
        <v>4.5023135385618002E-2</v>
      </c>
      <c r="BQ10" s="17">
        <v>6.5477890795809054E-2</v>
      </c>
      <c r="BR10" s="17">
        <v>0.13810473709972371</v>
      </c>
      <c r="BS10" s="17">
        <v>0.12861008551865891</v>
      </c>
      <c r="BT10" s="17">
        <v>0.14501863161145689</v>
      </c>
      <c r="BU10" s="17">
        <v>9.9657686260046258E-2</v>
      </c>
      <c r="BV10" s="17">
        <v>9.5833378180397999E-2</v>
      </c>
      <c r="BW10" s="17">
        <v>5.9523335439844741E-2</v>
      </c>
      <c r="BX10" s="17">
        <v>0.1540896842049356</v>
      </c>
      <c r="BZ10" s="17">
        <v>6.3641716865221465E-2</v>
      </c>
      <c r="CA10" s="17">
        <v>0.1164502622902386</v>
      </c>
      <c r="CB10" s="17">
        <v>0.14108173614904521</v>
      </c>
      <c r="CC10" s="17">
        <v>0.1872345150230656</v>
      </c>
      <c r="CD10" s="17">
        <v>0.1058406041055226</v>
      </c>
      <c r="CE10" s="17">
        <v>0.18010661807037981</v>
      </c>
      <c r="CF10" s="17">
        <v>3.237417946264861E-2</v>
      </c>
      <c r="CG10" s="17">
        <v>0.1029749244852428</v>
      </c>
      <c r="CI10" s="17">
        <v>5.0190529005514781E-2</v>
      </c>
      <c r="CJ10" s="17">
        <v>0.1208549836553862</v>
      </c>
      <c r="CK10" s="17">
        <v>0.1021208256884298</v>
      </c>
      <c r="CL10" s="17">
        <v>0.20253284292308291</v>
      </c>
      <c r="CM10" s="17">
        <v>0.1039957574296594</v>
      </c>
      <c r="CN10" s="17">
        <v>7.0590684479677368E-2</v>
      </c>
      <c r="CO10" s="17">
        <v>7.2687548866624485E-2</v>
      </c>
      <c r="CP10" s="17">
        <v>0.1743411500438567</v>
      </c>
    </row>
    <row r="11" spans="2:96" ht="18.95" customHeight="1" x14ac:dyDescent="0.25">
      <c r="B11" s="19" t="s">
        <v>151</v>
      </c>
      <c r="C11" s="17">
        <v>0.16891991365149109</v>
      </c>
      <c r="D11" s="17">
        <v>0.21423098163123791</v>
      </c>
      <c r="E11" s="17">
        <v>0.2101609622649678</v>
      </c>
      <c r="F11" s="17">
        <v>0.1854868224042687</v>
      </c>
      <c r="G11" s="17">
        <v>0.15734861772570199</v>
      </c>
      <c r="H11" s="17">
        <v>0.13872037392425249</v>
      </c>
      <c r="I11" s="17">
        <v>0.1216338146440948</v>
      </c>
      <c r="K11" s="17">
        <v>0.17332286884860129</v>
      </c>
      <c r="L11" s="17">
        <v>0.16398712912890739</v>
      </c>
      <c r="N11" s="17">
        <v>0.1326745850277746</v>
      </c>
      <c r="O11" s="17">
        <v>0.1653392645153248</v>
      </c>
      <c r="P11" s="17">
        <v>0.2105473933945011</v>
      </c>
      <c r="Q11" s="17">
        <v>0.15514256328800499</v>
      </c>
      <c r="R11" s="17">
        <v>0.20080869603480189</v>
      </c>
      <c r="S11" s="17">
        <v>0.19657561805984231</v>
      </c>
      <c r="T11" s="17">
        <v>0.19717319943837711</v>
      </c>
      <c r="U11" s="17">
        <v>0.1483231570401195</v>
      </c>
      <c r="V11" s="17">
        <v>0.1602810389686263</v>
      </c>
      <c r="W11" s="17">
        <v>0.1777673282816396</v>
      </c>
      <c r="X11" s="17">
        <v>0.15035552755272441</v>
      </c>
      <c r="Z11" s="17">
        <v>0.15161815908080881</v>
      </c>
      <c r="AA11" s="17">
        <v>0.17694577564607111</v>
      </c>
      <c r="AB11" s="17">
        <v>0.18395211505525341</v>
      </c>
      <c r="AC11" s="17">
        <v>0.16686308993288551</v>
      </c>
      <c r="AE11" s="17">
        <v>0.27698041553480202</v>
      </c>
      <c r="AF11" s="17">
        <v>0.20574063382998109</v>
      </c>
      <c r="AG11" s="17">
        <v>0.1303926048990767</v>
      </c>
      <c r="AH11" s="17">
        <v>0.1752343256042114</v>
      </c>
      <c r="AI11" s="17">
        <v>0.17484362734935779</v>
      </c>
      <c r="AJ11" s="17">
        <v>0.18003698756828479</v>
      </c>
      <c r="AK11" s="17">
        <v>0.14812764921781391</v>
      </c>
      <c r="AL11" s="17">
        <v>0.20796638397677869</v>
      </c>
      <c r="AM11" s="17">
        <v>0.1587136185067409</v>
      </c>
      <c r="AN11" s="17">
        <v>0.12640777060889841</v>
      </c>
      <c r="AO11" s="17">
        <v>0.17571257670959431</v>
      </c>
      <c r="AP11" s="17">
        <v>0.13900780454023229</v>
      </c>
      <c r="AQ11" s="17">
        <v>0.2087596562980065</v>
      </c>
      <c r="AR11" s="17">
        <v>0.13408916438108121</v>
      </c>
      <c r="AS11" s="17">
        <v>0.1920220529660138</v>
      </c>
      <c r="AT11" s="17">
        <v>0.13249844901991081</v>
      </c>
      <c r="AU11" s="17">
        <v>0.19427196451132259</v>
      </c>
      <c r="AW11" s="17">
        <v>0.16997678891206411</v>
      </c>
      <c r="AX11" s="17">
        <v>0.16896481212629599</v>
      </c>
      <c r="AZ11" s="17">
        <v>0.16057680928735529</v>
      </c>
      <c r="BA11" s="17">
        <v>0.18213252246024991</v>
      </c>
      <c r="BC11" s="17">
        <v>0.16433987131986549</v>
      </c>
      <c r="BD11" s="17">
        <v>0.17329672917904931</v>
      </c>
      <c r="BE11" s="17">
        <v>0.1754505539518314</v>
      </c>
      <c r="BF11" s="17">
        <v>0.1758531642140784</v>
      </c>
      <c r="BG11" s="17">
        <v>0.18371355717440629</v>
      </c>
      <c r="BH11" s="17">
        <v>0.1707851092238582</v>
      </c>
      <c r="BI11" s="17">
        <v>7.2737594839910297E-2</v>
      </c>
      <c r="BK11" s="17">
        <v>0.1585947492364084</v>
      </c>
      <c r="BL11" s="17">
        <v>0.15669863047090349</v>
      </c>
      <c r="BM11" s="17">
        <v>0.19513603796898779</v>
      </c>
      <c r="BN11" s="17">
        <v>0.2089641841018455</v>
      </c>
      <c r="BO11" s="17">
        <v>0.16738291564580129</v>
      </c>
      <c r="BQ11" s="17">
        <v>0.14467105478863879</v>
      </c>
      <c r="BR11" s="17">
        <v>0.18283468762057531</v>
      </c>
      <c r="BS11" s="17">
        <v>0.20116570357067179</v>
      </c>
      <c r="BT11" s="17">
        <v>0.2239899520575227</v>
      </c>
      <c r="BU11" s="17">
        <v>0.20830323327927289</v>
      </c>
      <c r="BV11" s="17">
        <v>0.168196133632079</v>
      </c>
      <c r="BW11" s="17">
        <v>0.17530909857212729</v>
      </c>
      <c r="BX11" s="17">
        <v>0.15141314462376879</v>
      </c>
      <c r="BZ11" s="17">
        <v>0.13848124853078819</v>
      </c>
      <c r="CA11" s="17">
        <v>0.17693899455890319</v>
      </c>
      <c r="CB11" s="17">
        <v>0.16512102922109989</v>
      </c>
      <c r="CC11" s="17">
        <v>0.23598375023270399</v>
      </c>
      <c r="CD11" s="17">
        <v>0.19567270620428409</v>
      </c>
      <c r="CE11" s="17">
        <v>0.13433764056213199</v>
      </c>
      <c r="CF11" s="17">
        <v>0.1816612048219913</v>
      </c>
      <c r="CG11" s="17">
        <v>0.16376749098515389</v>
      </c>
      <c r="CI11" s="17">
        <v>0.14114387972190151</v>
      </c>
      <c r="CJ11" s="17">
        <v>0.18184341576315349</v>
      </c>
      <c r="CK11" s="17">
        <v>0.1633426062322183</v>
      </c>
      <c r="CL11" s="17">
        <v>0.21944419878485791</v>
      </c>
      <c r="CM11" s="17">
        <v>0.1806363391400598</v>
      </c>
      <c r="CN11" s="17">
        <v>0.15924691066353289</v>
      </c>
      <c r="CO11" s="17">
        <v>0.12797348151656071</v>
      </c>
      <c r="CP11" s="17">
        <v>0.14296994945639779</v>
      </c>
    </row>
    <row r="12" spans="2:96" ht="32.1" customHeight="1" x14ac:dyDescent="0.25">
      <c r="B12" s="19" t="s">
        <v>152</v>
      </c>
      <c r="C12" s="17">
        <v>0.328915226646673</v>
      </c>
      <c r="D12" s="17">
        <v>0.2836218713001869</v>
      </c>
      <c r="E12" s="17">
        <v>0.28290241144820027</v>
      </c>
      <c r="F12" s="17">
        <v>0.28526783379941328</v>
      </c>
      <c r="G12" s="17">
        <v>0.34368132171599752</v>
      </c>
      <c r="H12" s="17">
        <v>0.35950126968042989</v>
      </c>
      <c r="I12" s="17">
        <v>0.39921631703989557</v>
      </c>
      <c r="K12" s="17">
        <v>0.34850766376321912</v>
      </c>
      <c r="L12" s="17">
        <v>0.31084166734750751</v>
      </c>
      <c r="N12" s="17">
        <v>0.34256057913291299</v>
      </c>
      <c r="O12" s="17">
        <v>0.29721872483617628</v>
      </c>
      <c r="P12" s="17">
        <v>0.30132907706402168</v>
      </c>
      <c r="Q12" s="17">
        <v>0.36094162305929101</v>
      </c>
      <c r="R12" s="17">
        <v>0.33536982484517253</v>
      </c>
      <c r="S12" s="17">
        <v>0.33023060865409359</v>
      </c>
      <c r="T12" s="17">
        <v>0.30653958471443971</v>
      </c>
      <c r="U12" s="17">
        <v>0.33840052285917638</v>
      </c>
      <c r="V12" s="17">
        <v>0.30228120190288998</v>
      </c>
      <c r="W12" s="17">
        <v>0.32119306200204328</v>
      </c>
      <c r="X12" s="17">
        <v>0.36712786637874678</v>
      </c>
      <c r="Z12" s="17">
        <v>0.3689755616708188</v>
      </c>
      <c r="AA12" s="17">
        <v>0.32856732014891021</v>
      </c>
      <c r="AB12" s="17">
        <v>0.31386282521549003</v>
      </c>
      <c r="AC12" s="17">
        <v>0.2991142941746347</v>
      </c>
      <c r="AE12" s="17">
        <v>0.1299443083061361</v>
      </c>
      <c r="AF12" s="17">
        <v>0.26693702119261092</v>
      </c>
      <c r="AG12" s="17">
        <v>0.25673234337325362</v>
      </c>
      <c r="AH12" s="17">
        <v>0.31645566680593468</v>
      </c>
      <c r="AI12" s="17">
        <v>0.33715880394121572</v>
      </c>
      <c r="AJ12" s="17">
        <v>0.35193826799411138</v>
      </c>
      <c r="AK12" s="17">
        <v>0.36132232144012649</v>
      </c>
      <c r="AL12" s="17">
        <v>0.33094259772447482</v>
      </c>
      <c r="AM12" s="17">
        <v>0.32215402077756727</v>
      </c>
      <c r="AN12" s="17">
        <v>0.3597234227231989</v>
      </c>
      <c r="AO12" s="17">
        <v>0.33290031951358517</v>
      </c>
      <c r="AP12" s="17">
        <v>0.35459243951834629</v>
      </c>
      <c r="AQ12" s="17">
        <v>0.30827908519625241</v>
      </c>
      <c r="AR12" s="17">
        <v>0.40258330102678991</v>
      </c>
      <c r="AS12" s="17">
        <v>0.33792244356768791</v>
      </c>
      <c r="AT12" s="17">
        <v>0.36974247422917378</v>
      </c>
      <c r="AU12" s="17">
        <v>0.2578757778037114</v>
      </c>
      <c r="AW12" s="17">
        <v>0.33868210493741502</v>
      </c>
      <c r="AX12" s="17">
        <v>0.29241869418790001</v>
      </c>
      <c r="AZ12" s="17">
        <v>0.34191742305163908</v>
      </c>
      <c r="BA12" s="17">
        <v>0.30832421792191761</v>
      </c>
      <c r="BC12" s="17">
        <v>0.34289983319552958</v>
      </c>
      <c r="BD12" s="17">
        <v>0.32505304842084348</v>
      </c>
      <c r="BE12" s="17">
        <v>0.35209957287294819</v>
      </c>
      <c r="BF12" s="17">
        <v>0.31893980211008188</v>
      </c>
      <c r="BG12" s="17">
        <v>0.31093978350415341</v>
      </c>
      <c r="BH12" s="17">
        <v>0.39602713709198722</v>
      </c>
      <c r="BI12" s="17">
        <v>0.26345232988397987</v>
      </c>
      <c r="BK12" s="17">
        <v>0.33482882402989539</v>
      </c>
      <c r="BL12" s="17">
        <v>0.36730844374804328</v>
      </c>
      <c r="BM12" s="17">
        <v>0.27588967089866701</v>
      </c>
      <c r="BN12" s="17">
        <v>0.30652715404772762</v>
      </c>
      <c r="BO12" s="17">
        <v>0.1696615815480256</v>
      </c>
      <c r="BQ12" s="17">
        <v>0.39589434411668001</v>
      </c>
      <c r="BR12" s="17">
        <v>0.33234716546292919</v>
      </c>
      <c r="BS12" s="17">
        <v>0.33195278473669149</v>
      </c>
      <c r="BT12" s="17">
        <v>0.28950996667568579</v>
      </c>
      <c r="BU12" s="17">
        <v>0.2648737301699392</v>
      </c>
      <c r="BV12" s="17">
        <v>0.26298749892477569</v>
      </c>
      <c r="BW12" s="17">
        <v>0.20466411596525741</v>
      </c>
      <c r="BX12" s="17">
        <v>0.30094216468881158</v>
      </c>
      <c r="BZ12" s="17">
        <v>0.40242336391324002</v>
      </c>
      <c r="CA12" s="17">
        <v>0.33329819262500388</v>
      </c>
      <c r="CB12" s="17">
        <v>0.36342902396184268</v>
      </c>
      <c r="CC12" s="17">
        <v>0.24131890656609589</v>
      </c>
      <c r="CD12" s="17">
        <v>0.3174873330939243</v>
      </c>
      <c r="CE12" s="17">
        <v>0.30802421384194262</v>
      </c>
      <c r="CF12" s="17">
        <v>0.1634867273374262</v>
      </c>
      <c r="CG12" s="17">
        <v>0.29123638155494008</v>
      </c>
      <c r="CI12" s="17">
        <v>0.40007761750836113</v>
      </c>
      <c r="CJ12" s="17">
        <v>0.32026873419817858</v>
      </c>
      <c r="CK12" s="17">
        <v>0.37167248250168022</v>
      </c>
      <c r="CL12" s="17">
        <v>0.2433524654211609</v>
      </c>
      <c r="CM12" s="17">
        <v>0.36410243861370878</v>
      </c>
      <c r="CN12" s="17">
        <v>0.22237120034025251</v>
      </c>
      <c r="CO12" s="17">
        <v>0.28755758997766651</v>
      </c>
      <c r="CP12" s="17">
        <v>0.30146975937048859</v>
      </c>
    </row>
    <row r="13" spans="2:96" ht="32.1" customHeight="1" x14ac:dyDescent="0.25">
      <c r="B13" s="19" t="s">
        <v>153</v>
      </c>
      <c r="C13" s="17">
        <v>0.185985629195277</v>
      </c>
      <c r="D13" s="17">
        <v>0.13200276330544969</v>
      </c>
      <c r="E13" s="17">
        <v>0.2040841641510372</v>
      </c>
      <c r="F13" s="17">
        <v>0.1770149388538147</v>
      </c>
      <c r="G13" s="17">
        <v>0.17525331626022869</v>
      </c>
      <c r="H13" s="17">
        <v>0.21020733069188779</v>
      </c>
      <c r="I13" s="17">
        <v>0.2065812900354968</v>
      </c>
      <c r="K13" s="17">
        <v>0.21183300067317201</v>
      </c>
      <c r="L13" s="17">
        <v>0.1615403842620349</v>
      </c>
      <c r="N13" s="17">
        <v>0.18079719592650589</v>
      </c>
      <c r="O13" s="17">
        <v>0.15826731963788551</v>
      </c>
      <c r="P13" s="17">
        <v>0.1876772608928812</v>
      </c>
      <c r="Q13" s="17">
        <v>0.17087238238501459</v>
      </c>
      <c r="R13" s="17">
        <v>0.1671023318965178</v>
      </c>
      <c r="S13" s="17">
        <v>0.1558688354561534</v>
      </c>
      <c r="T13" s="17">
        <v>0.17108784557625401</v>
      </c>
      <c r="U13" s="17">
        <v>0.1953451073305516</v>
      </c>
      <c r="V13" s="17">
        <v>0.22873158080167511</v>
      </c>
      <c r="W13" s="17">
        <v>0.200395081994902</v>
      </c>
      <c r="X13" s="17">
        <v>0.18235405925225079</v>
      </c>
      <c r="Z13" s="17">
        <v>0.21196611132116991</v>
      </c>
      <c r="AA13" s="17">
        <v>0.18640980964375131</v>
      </c>
      <c r="AB13" s="17">
        <v>0.20325329425235519</v>
      </c>
      <c r="AC13" s="17">
        <v>0.14078601563250279</v>
      </c>
      <c r="AE13" s="17">
        <v>0.12612145716653669</v>
      </c>
      <c r="AF13" s="17">
        <v>9.9719056304652054E-2</v>
      </c>
      <c r="AG13" s="17">
        <v>0.1903632250971983</v>
      </c>
      <c r="AH13" s="17">
        <v>0.14808337533268781</v>
      </c>
      <c r="AI13" s="17">
        <v>0.14340854217762519</v>
      </c>
      <c r="AJ13" s="17">
        <v>0.1585561737862968</v>
      </c>
      <c r="AK13" s="17">
        <v>0.1908923653061502</v>
      </c>
      <c r="AL13" s="17">
        <v>0.1731332869904762</v>
      </c>
      <c r="AM13" s="17">
        <v>0.20623651186078951</v>
      </c>
      <c r="AN13" s="17">
        <v>0.228092966807217</v>
      </c>
      <c r="AO13" s="17">
        <v>0.22499699453674499</v>
      </c>
      <c r="AP13" s="17">
        <v>0.2104080982509266</v>
      </c>
      <c r="AQ13" s="17">
        <v>0.2233849724413387</v>
      </c>
      <c r="AR13" s="17">
        <v>0.22737853736931271</v>
      </c>
      <c r="AS13" s="17">
        <v>0.15326370368075409</v>
      </c>
      <c r="AT13" s="17">
        <v>0.29548391905202648</v>
      </c>
      <c r="AU13" s="17">
        <v>0.1208689873863238</v>
      </c>
      <c r="AW13" s="17">
        <v>0.1804471538585275</v>
      </c>
      <c r="AX13" s="17">
        <v>0.21242724253697731</v>
      </c>
      <c r="AZ13" s="17">
        <v>0.21196508882417131</v>
      </c>
      <c r="BA13" s="17">
        <v>0.14484309733207021</v>
      </c>
      <c r="BC13" s="17">
        <v>0.1649264311730316</v>
      </c>
      <c r="BD13" s="17">
        <v>0.1775880346315358</v>
      </c>
      <c r="BE13" s="17">
        <v>0.2024641394227748</v>
      </c>
      <c r="BF13" s="17">
        <v>0.19421317278255351</v>
      </c>
      <c r="BG13" s="17">
        <v>0.23165851923429609</v>
      </c>
      <c r="BH13" s="17">
        <v>0.21873977543721759</v>
      </c>
      <c r="BI13" s="17">
        <v>0.15231316750757981</v>
      </c>
      <c r="BK13" s="17">
        <v>0.19697958345163241</v>
      </c>
      <c r="BL13" s="17">
        <v>0.2282823539352391</v>
      </c>
      <c r="BM13" s="17">
        <v>0.14310759229170439</v>
      </c>
      <c r="BN13" s="17">
        <v>9.8181103648105283E-2</v>
      </c>
      <c r="BO13" s="17">
        <v>6.3662850838533555E-2</v>
      </c>
      <c r="BQ13" s="17">
        <v>0.26919949811854532</v>
      </c>
      <c r="BR13" s="17">
        <v>0.16387371912895771</v>
      </c>
      <c r="BS13" s="17">
        <v>0.17324574583910871</v>
      </c>
      <c r="BT13" s="17">
        <v>0.14632315990449071</v>
      </c>
      <c r="BU13" s="17">
        <v>0.18719578684901739</v>
      </c>
      <c r="BV13" s="17">
        <v>0.13462983204890061</v>
      </c>
      <c r="BW13" s="17">
        <v>7.5025851569239493E-2</v>
      </c>
      <c r="BX13" s="17">
        <v>0.1510727388580958</v>
      </c>
      <c r="BZ13" s="17">
        <v>0.28070612221274821</v>
      </c>
      <c r="CA13" s="17">
        <v>0.18978551111335609</v>
      </c>
      <c r="CB13" s="17">
        <v>0.15705688960233069</v>
      </c>
      <c r="CC13" s="17">
        <v>0.12667975650480881</v>
      </c>
      <c r="CD13" s="17">
        <v>0.20704327011452961</v>
      </c>
      <c r="CE13" s="17">
        <v>0.17193600583487911</v>
      </c>
      <c r="CF13" s="17">
        <v>6.4174313658026561E-2</v>
      </c>
      <c r="CG13" s="17">
        <v>0.12494444913917389</v>
      </c>
      <c r="CI13" s="17">
        <v>0.30575150078709368</v>
      </c>
      <c r="CJ13" s="17">
        <v>0.17728381986157629</v>
      </c>
      <c r="CK13" s="17">
        <v>0.1887216124667995</v>
      </c>
      <c r="CL13" s="17">
        <v>0.1052183582044829</v>
      </c>
      <c r="CM13" s="17">
        <v>0.19797985955366559</v>
      </c>
      <c r="CN13" s="17">
        <v>9.0899516591190541E-2</v>
      </c>
      <c r="CO13" s="17">
        <v>0.13352245439359789</v>
      </c>
      <c r="CP13" s="17">
        <v>0.17217646621947011</v>
      </c>
    </row>
    <row r="14" spans="2:96" ht="18.95" customHeight="1" x14ac:dyDescent="0.25">
      <c r="B14" s="19" t="s">
        <v>85</v>
      </c>
      <c r="C14" s="17">
        <v>0.167796269811298</v>
      </c>
      <c r="D14" s="17">
        <v>0.15820709875169489</v>
      </c>
      <c r="E14" s="17">
        <v>0.16242016391553221</v>
      </c>
      <c r="F14" s="17">
        <v>0.20302645505861941</v>
      </c>
      <c r="G14" s="17">
        <v>0.18453447651663779</v>
      </c>
      <c r="H14" s="17">
        <v>0.13725212386710081</v>
      </c>
      <c r="I14" s="17">
        <v>0.1568459756602722</v>
      </c>
      <c r="K14" s="17">
        <v>0.1116497962114698</v>
      </c>
      <c r="L14" s="17">
        <v>0.22173557353441539</v>
      </c>
      <c r="N14" s="17">
        <v>0.13292435016529261</v>
      </c>
      <c r="O14" s="17">
        <v>0.1910048458354231</v>
      </c>
      <c r="P14" s="17">
        <v>0.17757543223321051</v>
      </c>
      <c r="Q14" s="17">
        <v>0.16827991844169429</v>
      </c>
      <c r="R14" s="17">
        <v>0.17976970802898751</v>
      </c>
      <c r="S14" s="17">
        <v>0.19493206907718921</v>
      </c>
      <c r="T14" s="17">
        <v>0.18926031410734301</v>
      </c>
      <c r="U14" s="17">
        <v>0.18217518364190691</v>
      </c>
      <c r="V14" s="17">
        <v>0.13166442937278069</v>
      </c>
      <c r="W14" s="17">
        <v>0.1711854555128865</v>
      </c>
      <c r="X14" s="17">
        <v>0.16801316483705889</v>
      </c>
      <c r="Z14" s="17">
        <v>0.1166371801334135</v>
      </c>
      <c r="AA14" s="17">
        <v>0.1627151693305659</v>
      </c>
      <c r="AB14" s="17">
        <v>0.1479876045154003</v>
      </c>
      <c r="AC14" s="17">
        <v>0.24597157595073091</v>
      </c>
      <c r="AE14" s="17">
        <v>0.40118893809032569</v>
      </c>
      <c r="AF14" s="17">
        <v>0.27089074474095942</v>
      </c>
      <c r="AG14" s="17">
        <v>0.21849773963775951</v>
      </c>
      <c r="AH14" s="17">
        <v>0.26621311320899332</v>
      </c>
      <c r="AI14" s="17">
        <v>0.19288934076313169</v>
      </c>
      <c r="AJ14" s="17">
        <v>0.13504661716228061</v>
      </c>
      <c r="AK14" s="17">
        <v>0.14516525404528299</v>
      </c>
      <c r="AL14" s="17">
        <v>0.15967337926744141</v>
      </c>
      <c r="AM14" s="17">
        <v>0.16715577219959671</v>
      </c>
      <c r="AN14" s="17">
        <v>0.1112110995622978</v>
      </c>
      <c r="AO14" s="17">
        <v>0.1194435925359463</v>
      </c>
      <c r="AP14" s="17">
        <v>0.16304973951735521</v>
      </c>
      <c r="AQ14" s="17">
        <v>9.7290657962592744E-2</v>
      </c>
      <c r="AR14" s="17">
        <v>0.1063791631093296</v>
      </c>
      <c r="AS14" s="17">
        <v>0.1247953999559315</v>
      </c>
      <c r="AT14" s="17">
        <v>8.5383228734059777E-2</v>
      </c>
      <c r="AU14" s="17">
        <v>0.34044284248199702</v>
      </c>
      <c r="AW14" s="17">
        <v>0.16742993800343231</v>
      </c>
      <c r="AX14" s="17">
        <v>0.1607113070774388</v>
      </c>
      <c r="AZ14" s="17">
        <v>0.15353573406680859</v>
      </c>
      <c r="BA14" s="17">
        <v>0.19038005541096101</v>
      </c>
      <c r="BC14" s="17">
        <v>0.20602051235062679</v>
      </c>
      <c r="BD14" s="17">
        <v>0.1590840782113479</v>
      </c>
      <c r="BE14" s="17">
        <v>0.13286219565652679</v>
      </c>
      <c r="BF14" s="17">
        <v>0.15158063021003829</v>
      </c>
      <c r="BG14" s="17">
        <v>0.10536779041961759</v>
      </c>
      <c r="BH14" s="17">
        <v>0.1031298466434684</v>
      </c>
      <c r="BI14" s="17">
        <v>0.35572525845946429</v>
      </c>
      <c r="BK14" s="17">
        <v>0.12868448182532299</v>
      </c>
      <c r="BL14" s="17">
        <v>0.12986013342493771</v>
      </c>
      <c r="BM14" s="17">
        <v>0.26586543465066698</v>
      </c>
      <c r="BN14" s="17">
        <v>0.1871569732584967</v>
      </c>
      <c r="BO14" s="17">
        <v>0.55426951658202139</v>
      </c>
      <c r="BQ14" s="17">
        <v>0.1012973574807723</v>
      </c>
      <c r="BR14" s="17">
        <v>0.13162917204063801</v>
      </c>
      <c r="BS14" s="17">
        <v>0.1392464672479905</v>
      </c>
      <c r="BT14" s="17">
        <v>0.13177282829622849</v>
      </c>
      <c r="BU14" s="17">
        <v>0.16861972142809681</v>
      </c>
      <c r="BV14" s="17">
        <v>0.3110365081952533</v>
      </c>
      <c r="BW14" s="17">
        <v>0.47748839059826093</v>
      </c>
      <c r="BX14" s="17">
        <v>0.1750435221798757</v>
      </c>
      <c r="BZ14" s="17">
        <v>9.3986017903105915E-2</v>
      </c>
      <c r="CA14" s="17">
        <v>0.13791692965521429</v>
      </c>
      <c r="CB14" s="17">
        <v>0.14156630481613319</v>
      </c>
      <c r="CC14" s="17">
        <v>0.1526649175356152</v>
      </c>
      <c r="CD14" s="17">
        <v>0.13028115642566329</v>
      </c>
      <c r="CE14" s="17">
        <v>0.1016219504613417</v>
      </c>
      <c r="CF14" s="17">
        <v>0.53666320804603473</v>
      </c>
      <c r="CG14" s="17">
        <v>0.28499904807158483</v>
      </c>
      <c r="CI14" s="17">
        <v>8.4408010471199738E-2</v>
      </c>
      <c r="CJ14" s="17">
        <v>0.14717756355016379</v>
      </c>
      <c r="CK14" s="17">
        <v>0.14593446677101499</v>
      </c>
      <c r="CL14" s="17">
        <v>0.14152068575479981</v>
      </c>
      <c r="CM14" s="17">
        <v>0.1201009550214342</v>
      </c>
      <c r="CN14" s="17">
        <v>0.42681045902150139</v>
      </c>
      <c r="CO14" s="17">
        <v>0.36541107354873981</v>
      </c>
      <c r="CP14" s="17">
        <v>0.15647169518196921</v>
      </c>
    </row>
    <row r="15" spans="2:96" ht="18.95" customHeight="1" x14ac:dyDescent="0.25">
      <c r="B15" s="21" t="s">
        <v>139</v>
      </c>
      <c r="C15" s="22">
        <v>0.51490085584195</v>
      </c>
      <c r="D15" s="22">
        <v>0.41562463460563659</v>
      </c>
      <c r="E15" s="22">
        <v>0.48698657559923753</v>
      </c>
      <c r="F15" s="22">
        <v>0.46228277265322798</v>
      </c>
      <c r="G15" s="22">
        <v>0.51893463797622619</v>
      </c>
      <c r="H15" s="22">
        <v>0.56970860037231774</v>
      </c>
      <c r="I15" s="22">
        <v>0.60579760707539232</v>
      </c>
      <c r="K15" s="22">
        <v>0.56034066443639108</v>
      </c>
      <c r="L15" s="22">
        <v>0.47238205160954239</v>
      </c>
      <c r="N15" s="22">
        <v>0.52335777505941894</v>
      </c>
      <c r="O15" s="22">
        <v>0.45548604447406188</v>
      </c>
      <c r="P15" s="22">
        <v>0.4890063379569029</v>
      </c>
      <c r="Q15" s="22">
        <v>0.53181400544430568</v>
      </c>
      <c r="R15" s="22">
        <v>0.50247215674169032</v>
      </c>
      <c r="S15" s="22">
        <v>0.48609944411024703</v>
      </c>
      <c r="T15" s="22">
        <v>0.47762743029069371</v>
      </c>
      <c r="U15" s="22">
        <v>0.53374563018972798</v>
      </c>
      <c r="V15" s="22">
        <v>0.53101278270456509</v>
      </c>
      <c r="W15" s="22">
        <v>0.52158814399694531</v>
      </c>
      <c r="X15" s="22">
        <v>0.54948192563099763</v>
      </c>
      <c r="Z15" s="22">
        <v>0.58094167299198873</v>
      </c>
      <c r="AA15" s="22">
        <v>0.51497712979266153</v>
      </c>
      <c r="AB15" s="22">
        <v>0.51711611946784519</v>
      </c>
      <c r="AC15" s="22">
        <v>0.43990030980713751</v>
      </c>
      <c r="AE15" s="22">
        <v>0.25606576547267279</v>
      </c>
      <c r="AF15" s="22">
        <v>0.36665607749726292</v>
      </c>
      <c r="AG15" s="22">
        <v>0.44709556847045179</v>
      </c>
      <c r="AH15" s="22">
        <v>0.46453904213862252</v>
      </c>
      <c r="AI15" s="22">
        <v>0.48056734611884089</v>
      </c>
      <c r="AJ15" s="22">
        <v>0.51049444178040826</v>
      </c>
      <c r="AK15" s="22">
        <v>0.55221468674627672</v>
      </c>
      <c r="AL15" s="22">
        <v>0.50407588471495102</v>
      </c>
      <c r="AM15" s="22">
        <v>0.52839053263835678</v>
      </c>
      <c r="AN15" s="22">
        <v>0.58781638953041593</v>
      </c>
      <c r="AO15" s="22">
        <v>0.55789731405033016</v>
      </c>
      <c r="AP15" s="22">
        <v>0.56500053776927295</v>
      </c>
      <c r="AQ15" s="22">
        <v>0.53166405763759106</v>
      </c>
      <c r="AR15" s="22">
        <v>0.62996183839610254</v>
      </c>
      <c r="AS15" s="22">
        <v>0.49118614724844212</v>
      </c>
      <c r="AT15" s="22">
        <v>0.66522639328120037</v>
      </c>
      <c r="AU15" s="22">
        <v>0.37874476519003519</v>
      </c>
      <c r="AW15" s="22">
        <v>0.51912925879594252</v>
      </c>
      <c r="AX15" s="22">
        <v>0.50484593672487721</v>
      </c>
      <c r="AZ15" s="22">
        <v>0.5538825118758105</v>
      </c>
      <c r="BA15" s="22">
        <v>0.45316731525398768</v>
      </c>
      <c r="BC15" s="22">
        <v>0.50782626436856115</v>
      </c>
      <c r="BD15" s="22">
        <v>0.50264108305237931</v>
      </c>
      <c r="BE15" s="22">
        <v>0.55456371229572299</v>
      </c>
      <c r="BF15" s="22">
        <v>0.51315297489263534</v>
      </c>
      <c r="BG15" s="22">
        <v>0.54259830273844956</v>
      </c>
      <c r="BH15" s="22">
        <v>0.61476691252920479</v>
      </c>
      <c r="BI15" s="22">
        <v>0.41576549739155971</v>
      </c>
      <c r="BK15" s="22">
        <v>0.5318084074815278</v>
      </c>
      <c r="BL15" s="22">
        <v>0.59559079768328238</v>
      </c>
      <c r="BM15" s="22">
        <v>0.41899726319037128</v>
      </c>
      <c r="BN15" s="22">
        <v>0.40470825769583291</v>
      </c>
      <c r="BO15" s="22">
        <v>0.2333244323865592</v>
      </c>
      <c r="BQ15" s="22">
        <v>0.66509384223522527</v>
      </c>
      <c r="BR15" s="22">
        <v>0.49622088459188679</v>
      </c>
      <c r="BS15" s="22">
        <v>0.50519853057580022</v>
      </c>
      <c r="BT15" s="22">
        <v>0.43583312658017659</v>
      </c>
      <c r="BU15" s="22">
        <v>0.45206951701895659</v>
      </c>
      <c r="BV15" s="22">
        <v>0.39761733097367641</v>
      </c>
      <c r="BW15" s="22">
        <v>0.27968996753449687</v>
      </c>
      <c r="BX15" s="22">
        <v>0.45201490354690732</v>
      </c>
      <c r="BZ15" s="22">
        <v>0.68312948612598823</v>
      </c>
      <c r="CA15" s="22">
        <v>0.52308370373836</v>
      </c>
      <c r="CB15" s="22">
        <v>0.5204859135641734</v>
      </c>
      <c r="CC15" s="22">
        <v>0.36799866307090479</v>
      </c>
      <c r="CD15" s="22">
        <v>0.5245306032084539</v>
      </c>
      <c r="CE15" s="22">
        <v>0.47996021967682162</v>
      </c>
      <c r="CF15" s="22">
        <v>0.22766104099545281</v>
      </c>
      <c r="CG15" s="22">
        <v>0.41618083069411399</v>
      </c>
      <c r="CI15" s="22">
        <v>0.7058291182954548</v>
      </c>
      <c r="CJ15" s="22">
        <v>0.49755255405975501</v>
      </c>
      <c r="CK15" s="22">
        <v>0.56039409496847969</v>
      </c>
      <c r="CL15" s="22">
        <v>0.34857082362564379</v>
      </c>
      <c r="CM15" s="22">
        <v>0.56208229816737443</v>
      </c>
      <c r="CN15" s="22">
        <v>0.31327071693144298</v>
      </c>
      <c r="CO15" s="22">
        <v>0.42108004437126428</v>
      </c>
      <c r="CP15" s="22">
        <v>0.47364622558995872</v>
      </c>
    </row>
    <row r="16" spans="2:96" ht="18.95" customHeight="1" x14ac:dyDescent="0.25">
      <c r="B16" s="21" t="s">
        <v>140</v>
      </c>
      <c r="C16" s="22">
        <v>0.148382960695261</v>
      </c>
      <c r="D16" s="22">
        <v>0.21193728501143061</v>
      </c>
      <c r="E16" s="22">
        <v>0.1404322982202624</v>
      </c>
      <c r="F16" s="22">
        <v>0.1492039498838838</v>
      </c>
      <c r="G16" s="22">
        <v>0.139182267781434</v>
      </c>
      <c r="H16" s="22">
        <v>0.1543189018363289</v>
      </c>
      <c r="I16" s="22">
        <v>0.11572260262024051</v>
      </c>
      <c r="K16" s="22">
        <v>0.15468667050353779</v>
      </c>
      <c r="L16" s="22">
        <v>0.14189524572713491</v>
      </c>
      <c r="N16" s="22">
        <v>0.21104328974751371</v>
      </c>
      <c r="O16" s="22">
        <v>0.18816984517519031</v>
      </c>
      <c r="P16" s="22">
        <v>0.1228708364153854</v>
      </c>
      <c r="Q16" s="22">
        <v>0.14476351282599509</v>
      </c>
      <c r="R16" s="22">
        <v>0.1169494391945203</v>
      </c>
      <c r="S16" s="22">
        <v>0.1223928687527215</v>
      </c>
      <c r="T16" s="22">
        <v>0.13593905616358631</v>
      </c>
      <c r="U16" s="22">
        <v>0.13575602912824569</v>
      </c>
      <c r="V16" s="22">
        <v>0.1770417489540278</v>
      </c>
      <c r="W16" s="22">
        <v>0.12945907220852859</v>
      </c>
      <c r="X16" s="22">
        <v>0.13214938197921891</v>
      </c>
      <c r="Z16" s="22">
        <v>0.15080298779378901</v>
      </c>
      <c r="AA16" s="22">
        <v>0.14536192523070149</v>
      </c>
      <c r="AB16" s="22">
        <v>0.15094416096150129</v>
      </c>
      <c r="AC16" s="22">
        <v>0.14726502430924621</v>
      </c>
      <c r="AE16" s="22">
        <v>6.5764880902199785E-2</v>
      </c>
      <c r="AF16" s="22">
        <v>0.15671254393179629</v>
      </c>
      <c r="AG16" s="22">
        <v>0.20401408699271201</v>
      </c>
      <c r="AH16" s="22">
        <v>9.4013519048172692E-2</v>
      </c>
      <c r="AI16" s="22">
        <v>0.1516996857686696</v>
      </c>
      <c r="AJ16" s="22">
        <v>0.17442195348902631</v>
      </c>
      <c r="AK16" s="22">
        <v>0.15449240999062641</v>
      </c>
      <c r="AL16" s="22">
        <v>0.1282843520408288</v>
      </c>
      <c r="AM16" s="22">
        <v>0.14574007665530561</v>
      </c>
      <c r="AN16" s="22">
        <v>0.17456474029838781</v>
      </c>
      <c r="AO16" s="22">
        <v>0.1469465167041292</v>
      </c>
      <c r="AP16" s="22">
        <v>0.13294191817313941</v>
      </c>
      <c r="AQ16" s="22">
        <v>0.16228562810180991</v>
      </c>
      <c r="AR16" s="22">
        <v>0.1295698341134866</v>
      </c>
      <c r="AS16" s="22">
        <v>0.1919963998296127</v>
      </c>
      <c r="AT16" s="22">
        <v>0.116891928964829</v>
      </c>
      <c r="AU16" s="22">
        <v>8.6540427816645005E-2</v>
      </c>
      <c r="AW16" s="22">
        <v>0.1434640142885609</v>
      </c>
      <c r="AX16" s="22">
        <v>0.16547794407138791</v>
      </c>
      <c r="AZ16" s="22">
        <v>0.13200494477002561</v>
      </c>
      <c r="BA16" s="22">
        <v>0.17432010687480151</v>
      </c>
      <c r="BC16" s="22">
        <v>0.1218133519609465</v>
      </c>
      <c r="BD16" s="22">
        <v>0.1649781095572235</v>
      </c>
      <c r="BE16" s="22">
        <v>0.13712353809591871</v>
      </c>
      <c r="BF16" s="22">
        <v>0.15941323068324781</v>
      </c>
      <c r="BG16" s="22">
        <v>0.16832034966752649</v>
      </c>
      <c r="BH16" s="22">
        <v>0.11131813160346871</v>
      </c>
      <c r="BI16" s="22">
        <v>0.1557716493090657</v>
      </c>
      <c r="BK16" s="22">
        <v>0.18091236145674081</v>
      </c>
      <c r="BL16" s="22">
        <v>0.1178504384208765</v>
      </c>
      <c r="BM16" s="22">
        <v>0.12000126418997401</v>
      </c>
      <c r="BN16" s="22">
        <v>0.19917058494382489</v>
      </c>
      <c r="BO16" s="22">
        <v>4.5023135385618002E-2</v>
      </c>
      <c r="BQ16" s="22">
        <v>8.8937745495363749E-2</v>
      </c>
      <c r="BR16" s="22">
        <v>0.18931525574689981</v>
      </c>
      <c r="BS16" s="22">
        <v>0.15438929860553749</v>
      </c>
      <c r="BT16" s="22">
        <v>0.2084040930660723</v>
      </c>
      <c r="BU16" s="22">
        <v>0.17100752827367399</v>
      </c>
      <c r="BV16" s="22">
        <v>0.1231500271989914</v>
      </c>
      <c r="BW16" s="22">
        <v>6.7512543295114691E-2</v>
      </c>
      <c r="BX16" s="22">
        <v>0.22152842964944799</v>
      </c>
      <c r="BZ16" s="22">
        <v>8.4403247440117776E-2</v>
      </c>
      <c r="CA16" s="22">
        <v>0.16206037204752249</v>
      </c>
      <c r="CB16" s="22">
        <v>0.17282675239859349</v>
      </c>
      <c r="CC16" s="22">
        <v>0.243352669160776</v>
      </c>
      <c r="CD16" s="22">
        <v>0.1495155341615986</v>
      </c>
      <c r="CE16" s="22">
        <v>0.28408018929970458</v>
      </c>
      <c r="CF16" s="22">
        <v>5.4014546136520993E-2</v>
      </c>
      <c r="CG16" s="22">
        <v>0.13505263024914721</v>
      </c>
      <c r="CI16" s="22">
        <v>6.8618991511444058E-2</v>
      </c>
      <c r="CJ16" s="22">
        <v>0.17342646662692771</v>
      </c>
      <c r="CK16" s="22">
        <v>0.13032883202828699</v>
      </c>
      <c r="CL16" s="22">
        <v>0.29046429183469852</v>
      </c>
      <c r="CM16" s="22">
        <v>0.13718040767113149</v>
      </c>
      <c r="CN16" s="22">
        <v>0.1006719133835223</v>
      </c>
      <c r="CO16" s="22">
        <v>8.5535400563435129E-2</v>
      </c>
      <c r="CP16" s="22">
        <v>0.2269121297716743</v>
      </c>
    </row>
    <row r="17" spans="2:94" ht="18.95" customHeight="1" x14ac:dyDescent="0.25">
      <c r="B17" s="21" t="s">
        <v>141</v>
      </c>
      <c r="C17" s="22">
        <v>0.36651789514668898</v>
      </c>
      <c r="D17" s="22">
        <v>0.20368734959420601</v>
      </c>
      <c r="E17" s="22">
        <v>0.34655427737897521</v>
      </c>
      <c r="F17" s="22">
        <v>0.31307882276934418</v>
      </c>
      <c r="G17" s="22">
        <v>0.37975237019479208</v>
      </c>
      <c r="H17" s="22">
        <v>0.41538969853598878</v>
      </c>
      <c r="I17" s="22">
        <v>0.49007500445515179</v>
      </c>
      <c r="K17" s="22">
        <v>0.40565399393285317</v>
      </c>
      <c r="L17" s="22">
        <v>0.33048680588240748</v>
      </c>
      <c r="N17" s="22">
        <v>0.3123144853119052</v>
      </c>
      <c r="O17" s="22">
        <v>0.26731619929887163</v>
      </c>
      <c r="P17" s="22">
        <v>0.36613550154151753</v>
      </c>
      <c r="Q17" s="22">
        <v>0.38705049261831059</v>
      </c>
      <c r="R17" s="22">
        <v>0.38552271754716999</v>
      </c>
      <c r="S17" s="22">
        <v>0.36370657535752549</v>
      </c>
      <c r="T17" s="22">
        <v>0.3416883741271074</v>
      </c>
      <c r="U17" s="22">
        <v>0.39798960106148218</v>
      </c>
      <c r="V17" s="22">
        <v>0.35397103375053729</v>
      </c>
      <c r="W17" s="22">
        <v>0.39212907178841672</v>
      </c>
      <c r="X17" s="22">
        <v>0.41733254365177869</v>
      </c>
      <c r="Z17" s="22">
        <v>0.4301386851981997</v>
      </c>
      <c r="AA17" s="22">
        <v>0.36961520456196012</v>
      </c>
      <c r="AB17" s="22">
        <v>0.36617195850634388</v>
      </c>
      <c r="AC17" s="22">
        <v>0.29263528549789131</v>
      </c>
      <c r="AE17" s="22">
        <v>0.19030088457047301</v>
      </c>
      <c r="AF17" s="22">
        <v>0.20994353356546661</v>
      </c>
      <c r="AG17" s="22">
        <v>0.24308148147773981</v>
      </c>
      <c r="AH17" s="22">
        <v>0.37052552309044978</v>
      </c>
      <c r="AI17" s="22">
        <v>0.32886766035017118</v>
      </c>
      <c r="AJ17" s="22">
        <v>0.33607248829138192</v>
      </c>
      <c r="AK17" s="22">
        <v>0.39772227675565031</v>
      </c>
      <c r="AL17" s="22">
        <v>0.37579153267412219</v>
      </c>
      <c r="AM17" s="22">
        <v>0.38265045598305109</v>
      </c>
      <c r="AN17" s="22">
        <v>0.41325164923202817</v>
      </c>
      <c r="AO17" s="22">
        <v>0.41095079734620099</v>
      </c>
      <c r="AP17" s="22">
        <v>0.43205861959613362</v>
      </c>
      <c r="AQ17" s="22">
        <v>0.36937842953578109</v>
      </c>
      <c r="AR17" s="22">
        <v>0.50039200428261599</v>
      </c>
      <c r="AS17" s="22">
        <v>0.29918974741882942</v>
      </c>
      <c r="AT17" s="22">
        <v>0.54833446431637145</v>
      </c>
      <c r="AU17" s="22">
        <v>0.29220433737339019</v>
      </c>
      <c r="AW17" s="22">
        <v>0.37566524450738159</v>
      </c>
      <c r="AX17" s="22">
        <v>0.33936799265348933</v>
      </c>
      <c r="AZ17" s="22">
        <v>0.42187756710578489</v>
      </c>
      <c r="BA17" s="22">
        <v>0.2788472083791862</v>
      </c>
      <c r="BC17" s="22">
        <v>0.38601291240761471</v>
      </c>
      <c r="BD17" s="22">
        <v>0.33766297349515578</v>
      </c>
      <c r="BE17" s="22">
        <v>0.41744017419980428</v>
      </c>
      <c r="BF17" s="22">
        <v>0.35373974420938747</v>
      </c>
      <c r="BG17" s="22">
        <v>0.37427795307092299</v>
      </c>
      <c r="BH17" s="22">
        <v>0.50344878092573608</v>
      </c>
      <c r="BI17" s="22">
        <v>0.25999384808249387</v>
      </c>
      <c r="BK17" s="22">
        <v>0.35089604602478702</v>
      </c>
      <c r="BL17" s="22">
        <v>0.47774035926240588</v>
      </c>
      <c r="BM17" s="22">
        <v>0.29899599900039742</v>
      </c>
      <c r="BN17" s="22">
        <v>0.20553767275200799</v>
      </c>
      <c r="BO17" s="22">
        <v>0.1883012970009412</v>
      </c>
      <c r="BQ17" s="22">
        <v>0.57615609673986157</v>
      </c>
      <c r="BR17" s="22">
        <v>0.30690562884498712</v>
      </c>
      <c r="BS17" s="22">
        <v>0.35080923197026281</v>
      </c>
      <c r="BT17" s="22">
        <v>0.22742903351410429</v>
      </c>
      <c r="BU17" s="22">
        <v>0.28106198874528249</v>
      </c>
      <c r="BV17" s="22">
        <v>0.27446730377468492</v>
      </c>
      <c r="BW17" s="22">
        <v>0.21217742423938221</v>
      </c>
      <c r="BX17" s="22">
        <v>0.23048647389745941</v>
      </c>
      <c r="BZ17" s="22">
        <v>0.59872623868587049</v>
      </c>
      <c r="CA17" s="22">
        <v>0.36102333169083761</v>
      </c>
      <c r="CB17" s="22">
        <v>0.34765916116557988</v>
      </c>
      <c r="CC17" s="22">
        <v>0.1246459939101288</v>
      </c>
      <c r="CD17" s="22">
        <v>0.37501506904685528</v>
      </c>
      <c r="CE17" s="22">
        <v>0.19588003037711699</v>
      </c>
      <c r="CF17" s="22">
        <v>0.1736464948589318</v>
      </c>
      <c r="CG17" s="22">
        <v>0.28112820044496678</v>
      </c>
      <c r="CI17" s="22">
        <v>0.63721012678401079</v>
      </c>
      <c r="CJ17" s="22">
        <v>0.32412608743282723</v>
      </c>
      <c r="CK17" s="22">
        <v>0.43006526294019259</v>
      </c>
      <c r="CL17" s="22">
        <v>5.8106531790945333E-2</v>
      </c>
      <c r="CM17" s="22">
        <v>0.42490189049624288</v>
      </c>
      <c r="CN17" s="22">
        <v>0.21259880354792071</v>
      </c>
      <c r="CO17" s="22">
        <v>0.33554464380782922</v>
      </c>
      <c r="CP17" s="22">
        <v>0.24673409581828451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165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3.5034606577340109E-2</v>
      </c>
      <c r="D9" s="17">
        <v>4.9747070440719451E-2</v>
      </c>
      <c r="E9" s="17">
        <v>3.5079129284883263E-2</v>
      </c>
      <c r="F9" s="17">
        <v>2.895630030053831E-2</v>
      </c>
      <c r="G9" s="17">
        <v>3.0682497349843518E-2</v>
      </c>
      <c r="H9" s="17">
        <v>3.9227147006065062E-2</v>
      </c>
      <c r="I9" s="17">
        <v>3.093633205368659E-2</v>
      </c>
      <c r="K9" s="17">
        <v>4.0096139887376279E-2</v>
      </c>
      <c r="L9" s="17">
        <v>3.0265718208338441E-2</v>
      </c>
      <c r="N9" s="17">
        <v>5.5519821858355092E-2</v>
      </c>
      <c r="O9" s="17">
        <v>3.3659255573627513E-2</v>
      </c>
      <c r="P9" s="17">
        <v>4.2843773678831881E-2</v>
      </c>
      <c r="Q9" s="17">
        <v>3.5676709568539168E-2</v>
      </c>
      <c r="R9" s="17">
        <v>1.6639258581139758E-2</v>
      </c>
      <c r="S9" s="17">
        <v>1.381611328333403E-2</v>
      </c>
      <c r="T9" s="17">
        <v>4.2022892588112218E-2</v>
      </c>
      <c r="U9" s="17">
        <v>3.2548907057530753E-2</v>
      </c>
      <c r="V9" s="17">
        <v>5.3746280772735452E-2</v>
      </c>
      <c r="W9" s="17">
        <v>2.2048919290765571E-2</v>
      </c>
      <c r="X9" s="17">
        <v>2.3865039505896451E-2</v>
      </c>
      <c r="Z9" s="17">
        <v>3.3013279824970862E-2</v>
      </c>
      <c r="AA9" s="17">
        <v>2.7459841425824371E-2</v>
      </c>
      <c r="AB9" s="17">
        <v>3.7020793209074879E-2</v>
      </c>
      <c r="AC9" s="17">
        <v>4.3699313285523393E-2</v>
      </c>
      <c r="AE9" s="17">
        <v>7.4308268502557992E-2</v>
      </c>
      <c r="AF9" s="17">
        <v>5.7769984198775111E-2</v>
      </c>
      <c r="AG9" s="17">
        <v>4.3389166969404751E-2</v>
      </c>
      <c r="AH9" s="17">
        <v>1.468747482526336E-2</v>
      </c>
      <c r="AI9" s="17">
        <v>2.9138371974130741E-2</v>
      </c>
      <c r="AJ9" s="17">
        <v>4.3724044206458819E-2</v>
      </c>
      <c r="AK9" s="17">
        <v>2.0040714738521561E-2</v>
      </c>
      <c r="AL9" s="17">
        <v>1.7042823981478151E-2</v>
      </c>
      <c r="AM9" s="17">
        <v>3.0303043055835279E-2</v>
      </c>
      <c r="AN9" s="17">
        <v>4.2588867040918937E-2</v>
      </c>
      <c r="AO9" s="17">
        <v>3.5991468040044987E-2</v>
      </c>
      <c r="AP9" s="17">
        <v>2.453722434015343E-2</v>
      </c>
      <c r="AQ9" s="17">
        <v>5.9574664926193538E-2</v>
      </c>
      <c r="AR9" s="17">
        <v>3.2678683479490211E-2</v>
      </c>
      <c r="AS9" s="17">
        <v>5.818799666601393E-2</v>
      </c>
      <c r="AT9" s="17">
        <v>3.9847252885755448E-2</v>
      </c>
      <c r="AU9" s="17">
        <v>3.3459441170492321E-2</v>
      </c>
      <c r="AW9" s="17">
        <v>3.3481074874792467E-2</v>
      </c>
      <c r="AX9" s="17">
        <v>3.8329373581194752E-2</v>
      </c>
      <c r="AZ9" s="17">
        <v>2.8905192972404899E-2</v>
      </c>
      <c r="BA9" s="17">
        <v>4.4741490328815303E-2</v>
      </c>
      <c r="BC9" s="17">
        <v>3.258384813328058E-2</v>
      </c>
      <c r="BD9" s="17">
        <v>3.1587101505261748E-2</v>
      </c>
      <c r="BE9" s="17">
        <v>3.6656475288170079E-2</v>
      </c>
      <c r="BF9" s="17">
        <v>3.9692878358860519E-2</v>
      </c>
      <c r="BG9" s="17">
        <v>3.1829565378701068E-2</v>
      </c>
      <c r="BH9" s="17">
        <v>3.5543541202334668E-2</v>
      </c>
      <c r="BI9" s="17">
        <v>5.4305529019269133E-2</v>
      </c>
      <c r="BK9" s="17">
        <v>4.2990421465945262E-2</v>
      </c>
      <c r="BL9" s="17">
        <v>2.9282661980363871E-2</v>
      </c>
      <c r="BM9" s="17">
        <v>1.998708561106528E-2</v>
      </c>
      <c r="BN9" s="17">
        <v>5.2780789276825092E-2</v>
      </c>
      <c r="BO9" s="17">
        <v>2.4166480278198951E-2</v>
      </c>
      <c r="BQ9" s="17">
        <v>1.481882382148619E-2</v>
      </c>
      <c r="BR9" s="17">
        <v>4.7923157826924648E-2</v>
      </c>
      <c r="BS9" s="17">
        <v>2.7523113035076759E-2</v>
      </c>
      <c r="BT9" s="17">
        <v>4.9927172321741223E-2</v>
      </c>
      <c r="BU9" s="17">
        <v>5.7379278596817809E-2</v>
      </c>
      <c r="BV9" s="17">
        <v>2.151010804729258E-2</v>
      </c>
      <c r="BW9" s="17">
        <v>0</v>
      </c>
      <c r="BX9" s="17">
        <v>7.4170891799580307E-2</v>
      </c>
      <c r="BZ9" s="17">
        <v>1.487028794336067E-2</v>
      </c>
      <c r="CA9" s="17">
        <v>4.1128898086688223E-2</v>
      </c>
      <c r="CB9" s="17">
        <v>3.0337980074566399E-2</v>
      </c>
      <c r="CC9" s="17">
        <v>4.9850465885306242E-2</v>
      </c>
      <c r="CD9" s="17">
        <v>3.9063335737126011E-2</v>
      </c>
      <c r="CE9" s="17">
        <v>7.8078243512234621E-2</v>
      </c>
      <c r="CF9" s="17">
        <v>2.3561580540948458E-2</v>
      </c>
      <c r="CG9" s="17">
        <v>3.3223008860486021E-2</v>
      </c>
      <c r="CI9" s="17">
        <v>1.3459336536090809E-2</v>
      </c>
      <c r="CJ9" s="17">
        <v>3.4591204482634232E-2</v>
      </c>
      <c r="CK9" s="17">
        <v>3.1404373993124179E-2</v>
      </c>
      <c r="CL9" s="17">
        <v>7.5031787232681557E-2</v>
      </c>
      <c r="CM9" s="17">
        <v>3.1180361635798799E-2</v>
      </c>
      <c r="CN9" s="17">
        <v>2.9481070670561469E-2</v>
      </c>
      <c r="CO9" s="17">
        <v>2.5032580896479958E-2</v>
      </c>
      <c r="CP9" s="17">
        <v>5.8095988486660179E-2</v>
      </c>
    </row>
    <row r="10" spans="2:96" ht="18.95" customHeight="1" x14ac:dyDescent="0.25">
      <c r="B10" s="19" t="s">
        <v>150</v>
      </c>
      <c r="C10" s="17">
        <v>0.1015943000767872</v>
      </c>
      <c r="D10" s="17">
        <v>0.1432473332175874</v>
      </c>
      <c r="E10" s="17">
        <v>0.1110441788214354</v>
      </c>
      <c r="F10" s="17">
        <v>0.10194112037997891</v>
      </c>
      <c r="G10" s="17">
        <v>0.1100576780271562</v>
      </c>
      <c r="H10" s="17">
        <v>7.9127142242417667E-2</v>
      </c>
      <c r="I10" s="17">
        <v>7.4356078961412414E-2</v>
      </c>
      <c r="K10" s="17">
        <v>0.1155469676885981</v>
      </c>
      <c r="L10" s="17">
        <v>8.7087857830570131E-2</v>
      </c>
      <c r="N10" s="17">
        <v>0.12858111955097731</v>
      </c>
      <c r="O10" s="17">
        <v>0.1450903329215277</v>
      </c>
      <c r="P10" s="17">
        <v>6.4158840372280534E-2</v>
      </c>
      <c r="Q10" s="17">
        <v>9.293640812632889E-2</v>
      </c>
      <c r="R10" s="17">
        <v>9.5321929120714882E-2</v>
      </c>
      <c r="S10" s="17">
        <v>9.7851355658475095E-2</v>
      </c>
      <c r="T10" s="17">
        <v>9.2228699004573783E-2</v>
      </c>
      <c r="U10" s="17">
        <v>9.7381808160971445E-2</v>
      </c>
      <c r="V10" s="17">
        <v>0.10244399208029489</v>
      </c>
      <c r="W10" s="17">
        <v>0.1021097156596287</v>
      </c>
      <c r="X10" s="17">
        <v>9.9729830900718561E-2</v>
      </c>
      <c r="Z10" s="17">
        <v>0.1079256763904473</v>
      </c>
      <c r="AA10" s="17">
        <v>0.1043471407360098</v>
      </c>
      <c r="AB10" s="17">
        <v>0.1014095880082279</v>
      </c>
      <c r="AC10" s="17">
        <v>9.2689378220493016E-2</v>
      </c>
      <c r="AE10" s="17">
        <v>6.8886951510868349E-2</v>
      </c>
      <c r="AF10" s="17">
        <v>6.3994527037482138E-2</v>
      </c>
      <c r="AG10" s="17">
        <v>0.1460122930995047</v>
      </c>
      <c r="AH10" s="17">
        <v>6.8043076925026785E-2</v>
      </c>
      <c r="AI10" s="17">
        <v>0.1087467632815983</v>
      </c>
      <c r="AJ10" s="17">
        <v>7.8566265375053623E-2</v>
      </c>
      <c r="AK10" s="17">
        <v>0.13521761477335811</v>
      </c>
      <c r="AL10" s="17">
        <v>0.10230131616208631</v>
      </c>
      <c r="AM10" s="17">
        <v>0.1100758839075098</v>
      </c>
      <c r="AN10" s="17">
        <v>0.12363076095523801</v>
      </c>
      <c r="AO10" s="17">
        <v>9.5888997600617851E-2</v>
      </c>
      <c r="AP10" s="17">
        <v>8.5940791894904375E-2</v>
      </c>
      <c r="AQ10" s="17">
        <v>9.6713316165671415E-2</v>
      </c>
      <c r="AR10" s="17">
        <v>9.0072016135867364E-2</v>
      </c>
      <c r="AS10" s="17">
        <v>0.16464266810921091</v>
      </c>
      <c r="AT10" s="17">
        <v>9.0135721852589334E-2</v>
      </c>
      <c r="AU10" s="17">
        <v>6.3158012923425905E-2</v>
      </c>
      <c r="AW10" s="17">
        <v>9.9342312448372799E-2</v>
      </c>
      <c r="AX10" s="17">
        <v>0.1123185908806177</v>
      </c>
      <c r="AZ10" s="17">
        <v>8.7608689475958623E-2</v>
      </c>
      <c r="BA10" s="17">
        <v>0.1237426987729261</v>
      </c>
      <c r="BC10" s="17">
        <v>7.4426769502383583E-2</v>
      </c>
      <c r="BD10" s="17">
        <v>0.1225984261249238</v>
      </c>
      <c r="BE10" s="17">
        <v>8.853591992704346E-2</v>
      </c>
      <c r="BF10" s="17">
        <v>0.1017383311733973</v>
      </c>
      <c r="BG10" s="17">
        <v>0.1409044840485191</v>
      </c>
      <c r="BH10" s="17">
        <v>8.8808586220858798E-2</v>
      </c>
      <c r="BI10" s="17">
        <v>8.0806616053375427E-2</v>
      </c>
      <c r="BK10" s="17">
        <v>0.130179964312201</v>
      </c>
      <c r="BL10" s="17">
        <v>7.3175387220132282E-2</v>
      </c>
      <c r="BM10" s="17">
        <v>8.2984170564979906E-2</v>
      </c>
      <c r="BN10" s="17">
        <v>0.12901742269636529</v>
      </c>
      <c r="BO10" s="17">
        <v>5.2001599032277648E-2</v>
      </c>
      <c r="BQ10" s="17">
        <v>6.9038514654846783E-2</v>
      </c>
      <c r="BR10" s="17">
        <v>0.14223041427560229</v>
      </c>
      <c r="BS10" s="17">
        <v>0.103266686274664</v>
      </c>
      <c r="BT10" s="17">
        <v>0.1442810798710176</v>
      </c>
      <c r="BU10" s="17">
        <v>9.1421340685223645E-2</v>
      </c>
      <c r="BV10" s="17">
        <v>7.007228951975264E-2</v>
      </c>
      <c r="BW10" s="17">
        <v>5.6540657304109308E-2</v>
      </c>
      <c r="BX10" s="17">
        <v>0.1271433430992539</v>
      </c>
      <c r="BZ10" s="17">
        <v>7.0264648215430617E-2</v>
      </c>
      <c r="CA10" s="17">
        <v>0.12582962729019229</v>
      </c>
      <c r="CB10" s="17">
        <v>0.10625668651949351</v>
      </c>
      <c r="CC10" s="17">
        <v>0.22190852501700681</v>
      </c>
      <c r="CD10" s="17">
        <v>7.643244409072146E-2</v>
      </c>
      <c r="CE10" s="17">
        <v>0.1720780289785139</v>
      </c>
      <c r="CF10" s="17">
        <v>5.2838297675773763E-2</v>
      </c>
      <c r="CG10" s="17">
        <v>7.158417265760024E-2</v>
      </c>
      <c r="CI10" s="17">
        <v>4.8658136623686073E-2</v>
      </c>
      <c r="CJ10" s="17">
        <v>0.1365267898667962</v>
      </c>
      <c r="CK10" s="17">
        <v>8.9697283150195636E-2</v>
      </c>
      <c r="CL10" s="17">
        <v>0.19766033575169689</v>
      </c>
      <c r="CM10" s="17">
        <v>8.6437944190066174E-2</v>
      </c>
      <c r="CN10" s="17">
        <v>5.9936704997450831E-2</v>
      </c>
      <c r="CO10" s="17">
        <v>4.9580537276920959E-2</v>
      </c>
      <c r="CP10" s="17">
        <v>0.15182786346163971</v>
      </c>
    </row>
    <row r="11" spans="2:96" ht="18.95" customHeight="1" x14ac:dyDescent="0.25">
      <c r="B11" s="19" t="s">
        <v>151</v>
      </c>
      <c r="C11" s="17">
        <v>0.17575902726265691</v>
      </c>
      <c r="D11" s="17">
        <v>0.21798926884736461</v>
      </c>
      <c r="E11" s="17">
        <v>0.22869467886535261</v>
      </c>
      <c r="F11" s="17">
        <v>0.19358898382240239</v>
      </c>
      <c r="G11" s="17">
        <v>0.1466933816029182</v>
      </c>
      <c r="H11" s="17">
        <v>0.14906303906044749</v>
      </c>
      <c r="I11" s="17">
        <v>0.13178233220484689</v>
      </c>
      <c r="K11" s="17">
        <v>0.18426517931573441</v>
      </c>
      <c r="L11" s="17">
        <v>0.16771715991878819</v>
      </c>
      <c r="N11" s="17">
        <v>0.18013375675498369</v>
      </c>
      <c r="O11" s="17">
        <v>0.17430794766456301</v>
      </c>
      <c r="P11" s="17">
        <v>0.19271925600376771</v>
      </c>
      <c r="Q11" s="17">
        <v>0.15635588327635719</v>
      </c>
      <c r="R11" s="17">
        <v>0.18802371614444119</v>
      </c>
      <c r="S11" s="17">
        <v>0.1960168899672316</v>
      </c>
      <c r="T11" s="17">
        <v>0.21229967464496241</v>
      </c>
      <c r="U11" s="17">
        <v>0.1374992145286098</v>
      </c>
      <c r="V11" s="17">
        <v>0.18268153785809069</v>
      </c>
      <c r="W11" s="17">
        <v>0.17646619629259169</v>
      </c>
      <c r="X11" s="17">
        <v>0.14155359442854479</v>
      </c>
      <c r="Z11" s="17">
        <v>0.15602676873078919</v>
      </c>
      <c r="AA11" s="17">
        <v>0.17971321049767991</v>
      </c>
      <c r="AB11" s="17">
        <v>0.19745824745341339</v>
      </c>
      <c r="AC11" s="17">
        <v>0.1737990876658807</v>
      </c>
      <c r="AE11" s="17">
        <v>0.24160138219085681</v>
      </c>
      <c r="AF11" s="17">
        <v>0.2210998165583844</v>
      </c>
      <c r="AG11" s="17">
        <v>0.13909989345287019</v>
      </c>
      <c r="AH11" s="17">
        <v>0.19960845428519189</v>
      </c>
      <c r="AI11" s="17">
        <v>0.1858117935597243</v>
      </c>
      <c r="AJ11" s="17">
        <v>0.19350778429293961</v>
      </c>
      <c r="AK11" s="17">
        <v>0.16250014489429751</v>
      </c>
      <c r="AL11" s="17">
        <v>0.18219966754937711</v>
      </c>
      <c r="AM11" s="17">
        <v>0.1666982217741676</v>
      </c>
      <c r="AN11" s="17">
        <v>0.1494588534488403</v>
      </c>
      <c r="AO11" s="17">
        <v>0.17405635733385069</v>
      </c>
      <c r="AP11" s="17">
        <v>0.1703946250081895</v>
      </c>
      <c r="AQ11" s="17">
        <v>0.17983687578199481</v>
      </c>
      <c r="AR11" s="17">
        <v>0.21654413487847329</v>
      </c>
      <c r="AS11" s="17">
        <v>0.1714284964884463</v>
      </c>
      <c r="AT11" s="17">
        <v>0.13594885479012281</v>
      </c>
      <c r="AU11" s="17">
        <v>0.1452756745299453</v>
      </c>
      <c r="AW11" s="17">
        <v>0.17679411987474469</v>
      </c>
      <c r="AX11" s="17">
        <v>0.17408236884911099</v>
      </c>
      <c r="AZ11" s="17">
        <v>0.16859578145623641</v>
      </c>
      <c r="BA11" s="17">
        <v>0.1871031457718369</v>
      </c>
      <c r="BC11" s="17">
        <v>0.18802531491580629</v>
      </c>
      <c r="BD11" s="17">
        <v>0.18205494567726499</v>
      </c>
      <c r="BE11" s="17">
        <v>0.16968621880478221</v>
      </c>
      <c r="BF11" s="17">
        <v>0.17542967599221809</v>
      </c>
      <c r="BG11" s="17">
        <v>0.17679880486560701</v>
      </c>
      <c r="BH11" s="17">
        <v>0.15220346298126111</v>
      </c>
      <c r="BI11" s="17">
        <v>7.6081375506633062E-2</v>
      </c>
      <c r="BK11" s="17">
        <v>0.1668449359581258</v>
      </c>
      <c r="BL11" s="17">
        <v>0.1715097255195337</v>
      </c>
      <c r="BM11" s="17">
        <v>0.18410545057101049</v>
      </c>
      <c r="BN11" s="17">
        <v>0.2232174007409001</v>
      </c>
      <c r="BO11" s="17">
        <v>0.14178632520736259</v>
      </c>
      <c r="BQ11" s="17">
        <v>0.1328374237089596</v>
      </c>
      <c r="BR11" s="17">
        <v>0.196033576170141</v>
      </c>
      <c r="BS11" s="17">
        <v>0.22836892954892399</v>
      </c>
      <c r="BT11" s="17">
        <v>0.23401132597995611</v>
      </c>
      <c r="BU11" s="17">
        <v>0.277572690541454</v>
      </c>
      <c r="BV11" s="17">
        <v>0.16980894676193439</v>
      </c>
      <c r="BW11" s="17">
        <v>0.1940483143552573</v>
      </c>
      <c r="BX11" s="17">
        <v>0.16566124186337969</v>
      </c>
      <c r="BZ11" s="17">
        <v>0.12524231343812281</v>
      </c>
      <c r="CA11" s="17">
        <v>0.16956092536730791</v>
      </c>
      <c r="CB11" s="17">
        <v>0.16880585350013799</v>
      </c>
      <c r="CC11" s="17">
        <v>0.22449555430555271</v>
      </c>
      <c r="CD11" s="17">
        <v>0.23203886859354919</v>
      </c>
      <c r="CE11" s="17">
        <v>0.18962818095718509</v>
      </c>
      <c r="CF11" s="17">
        <v>0.19855873038812871</v>
      </c>
      <c r="CG11" s="17">
        <v>0.18406277222296941</v>
      </c>
      <c r="CI11" s="17">
        <v>0.13545903649859689</v>
      </c>
      <c r="CJ11" s="17">
        <v>0.17818997857522559</v>
      </c>
      <c r="CK11" s="17">
        <v>0.19219500269256681</v>
      </c>
      <c r="CL11" s="17">
        <v>0.22062782949638951</v>
      </c>
      <c r="CM11" s="17">
        <v>0.18762321397685</v>
      </c>
      <c r="CN11" s="17">
        <v>0.17396771515536641</v>
      </c>
      <c r="CO11" s="17">
        <v>0.13885360030065971</v>
      </c>
      <c r="CP11" s="17">
        <v>0.17292308090656561</v>
      </c>
    </row>
    <row r="12" spans="2:96" ht="32.1" customHeight="1" x14ac:dyDescent="0.25">
      <c r="B12" s="19" t="s">
        <v>152</v>
      </c>
      <c r="C12" s="17">
        <v>0.32576497002692412</v>
      </c>
      <c r="D12" s="17">
        <v>0.26898779451790711</v>
      </c>
      <c r="E12" s="17">
        <v>0.27430997719966721</v>
      </c>
      <c r="F12" s="17">
        <v>0.28335389032216141</v>
      </c>
      <c r="G12" s="17">
        <v>0.33976617745687471</v>
      </c>
      <c r="H12" s="17">
        <v>0.36904398852079079</v>
      </c>
      <c r="I12" s="17">
        <v>0.39916832001642538</v>
      </c>
      <c r="K12" s="17">
        <v>0.34201581624712801</v>
      </c>
      <c r="L12" s="17">
        <v>0.31007511849206387</v>
      </c>
      <c r="N12" s="17">
        <v>0.2858566768843262</v>
      </c>
      <c r="O12" s="17">
        <v>0.30673607422718058</v>
      </c>
      <c r="P12" s="17">
        <v>0.32546811354749922</v>
      </c>
      <c r="Q12" s="17">
        <v>0.33698360163759999</v>
      </c>
      <c r="R12" s="17">
        <v>0.33865203034380431</v>
      </c>
      <c r="S12" s="17">
        <v>0.36333865728711712</v>
      </c>
      <c r="T12" s="17">
        <v>0.30295187403363971</v>
      </c>
      <c r="U12" s="17">
        <v>0.32230876896866828</v>
      </c>
      <c r="V12" s="17">
        <v>0.31067268524601238</v>
      </c>
      <c r="W12" s="17">
        <v>0.33784269122174171</v>
      </c>
      <c r="X12" s="17">
        <v>0.36604059623482338</v>
      </c>
      <c r="Z12" s="17">
        <v>0.36623401123638177</v>
      </c>
      <c r="AA12" s="17">
        <v>0.33155922707947683</v>
      </c>
      <c r="AB12" s="17">
        <v>0.31110053554901201</v>
      </c>
      <c r="AC12" s="17">
        <v>0.28891893668313989</v>
      </c>
      <c r="AE12" s="17">
        <v>9.527280239681668E-2</v>
      </c>
      <c r="AF12" s="17">
        <v>0.27014763216551529</v>
      </c>
      <c r="AG12" s="17">
        <v>0.27169022558192368</v>
      </c>
      <c r="AH12" s="17">
        <v>0.30073680450708362</v>
      </c>
      <c r="AI12" s="17">
        <v>0.33046425693541143</v>
      </c>
      <c r="AJ12" s="17">
        <v>0.36566731448428791</v>
      </c>
      <c r="AK12" s="17">
        <v>0.34343194612988359</v>
      </c>
      <c r="AL12" s="17">
        <v>0.35651042856369219</v>
      </c>
      <c r="AM12" s="17">
        <v>0.33495002614102187</v>
      </c>
      <c r="AN12" s="17">
        <v>0.33390367874009569</v>
      </c>
      <c r="AO12" s="17">
        <v>0.35022044877223107</v>
      </c>
      <c r="AP12" s="17">
        <v>0.33459881780553008</v>
      </c>
      <c r="AQ12" s="17">
        <v>0.33307312916352683</v>
      </c>
      <c r="AR12" s="17">
        <v>0.33111023534151562</v>
      </c>
      <c r="AS12" s="17">
        <v>0.22899306525198521</v>
      </c>
      <c r="AT12" s="17">
        <v>0.35487950090701847</v>
      </c>
      <c r="AU12" s="17">
        <v>0.27951344975627379</v>
      </c>
      <c r="AW12" s="17">
        <v>0.33618865063269199</v>
      </c>
      <c r="AX12" s="17">
        <v>0.2853071040184072</v>
      </c>
      <c r="AZ12" s="17">
        <v>0.34397275361472929</v>
      </c>
      <c r="BA12" s="17">
        <v>0.29693010097574141</v>
      </c>
      <c r="BC12" s="17">
        <v>0.32349467621865791</v>
      </c>
      <c r="BD12" s="17">
        <v>0.32138351221998201</v>
      </c>
      <c r="BE12" s="17">
        <v>0.37302682739016763</v>
      </c>
      <c r="BF12" s="17">
        <v>0.32321487587130232</v>
      </c>
      <c r="BG12" s="17">
        <v>0.31106877154361562</v>
      </c>
      <c r="BH12" s="17">
        <v>0.33994638402348759</v>
      </c>
      <c r="BI12" s="17">
        <v>0.28364159439238601</v>
      </c>
      <c r="BK12" s="17">
        <v>0.32665628154720888</v>
      </c>
      <c r="BL12" s="17">
        <v>0.37110568770448188</v>
      </c>
      <c r="BM12" s="17">
        <v>0.28629424316590668</v>
      </c>
      <c r="BN12" s="17">
        <v>0.27498823377129111</v>
      </c>
      <c r="BO12" s="17">
        <v>0.16365541226711189</v>
      </c>
      <c r="BQ12" s="17">
        <v>0.4147323343145437</v>
      </c>
      <c r="BR12" s="17">
        <v>0.31980877647099232</v>
      </c>
      <c r="BS12" s="17">
        <v>0.29960428775517128</v>
      </c>
      <c r="BT12" s="17">
        <v>0.2468388176273249</v>
      </c>
      <c r="BU12" s="17">
        <v>0.21935786471481861</v>
      </c>
      <c r="BV12" s="17">
        <v>0.28238130234514491</v>
      </c>
      <c r="BW12" s="17">
        <v>0.2273151513972631</v>
      </c>
      <c r="BX12" s="17">
        <v>0.27168409501547419</v>
      </c>
      <c r="BZ12" s="17">
        <v>0.40539088602877549</v>
      </c>
      <c r="CA12" s="17">
        <v>0.34655952552425801</v>
      </c>
      <c r="CB12" s="17">
        <v>0.35792553663469739</v>
      </c>
      <c r="CC12" s="17">
        <v>0.1968629457057699</v>
      </c>
      <c r="CD12" s="17">
        <v>0.33222217625254769</v>
      </c>
      <c r="CE12" s="17">
        <v>0.2460032408949335</v>
      </c>
      <c r="CF12" s="17">
        <v>0.13939686108798049</v>
      </c>
      <c r="CG12" s="17">
        <v>0.27766850097408641</v>
      </c>
      <c r="CI12" s="17">
        <v>0.40838686655337908</v>
      </c>
      <c r="CJ12" s="17">
        <v>0.3216488547766162</v>
      </c>
      <c r="CK12" s="17">
        <v>0.33418425089518872</v>
      </c>
      <c r="CL12" s="17">
        <v>0.2536583517284054</v>
      </c>
      <c r="CM12" s="17">
        <v>0.36398487675985669</v>
      </c>
      <c r="CN12" s="17">
        <v>0.22184623185337701</v>
      </c>
      <c r="CO12" s="17">
        <v>0.29832613415643322</v>
      </c>
      <c r="CP12" s="17">
        <v>0.25448375426399761</v>
      </c>
    </row>
    <row r="13" spans="2:96" ht="32.1" customHeight="1" x14ac:dyDescent="0.25">
      <c r="B13" s="19" t="s">
        <v>153</v>
      </c>
      <c r="C13" s="17">
        <v>0.19205312014956369</v>
      </c>
      <c r="D13" s="17">
        <v>0.16324413411672989</v>
      </c>
      <c r="E13" s="17">
        <v>0.1956755644712081</v>
      </c>
      <c r="F13" s="17">
        <v>0.19444019814522381</v>
      </c>
      <c r="G13" s="17">
        <v>0.17979749762866279</v>
      </c>
      <c r="H13" s="17">
        <v>0.2173605460234049</v>
      </c>
      <c r="I13" s="17">
        <v>0.19911190309631729</v>
      </c>
      <c r="K13" s="17">
        <v>0.20791083228230081</v>
      </c>
      <c r="L13" s="17">
        <v>0.1769728966330924</v>
      </c>
      <c r="N13" s="17">
        <v>0.18297509370287859</v>
      </c>
      <c r="O13" s="17">
        <v>0.1643733154223192</v>
      </c>
      <c r="P13" s="17">
        <v>0.18870675501080411</v>
      </c>
      <c r="Q13" s="17">
        <v>0.19152311012684539</v>
      </c>
      <c r="R13" s="17">
        <v>0.18710574224559029</v>
      </c>
      <c r="S13" s="17">
        <v>0.14590125176094459</v>
      </c>
      <c r="T13" s="17">
        <v>0.15877615249987609</v>
      </c>
      <c r="U13" s="17">
        <v>0.2381896893467787</v>
      </c>
      <c r="V13" s="17">
        <v>0.22447941096683879</v>
      </c>
      <c r="W13" s="17">
        <v>0.194122774562837</v>
      </c>
      <c r="X13" s="17">
        <v>0.19411805921507491</v>
      </c>
      <c r="Z13" s="17">
        <v>0.21204442148036459</v>
      </c>
      <c r="AA13" s="17">
        <v>0.19515330392296751</v>
      </c>
      <c r="AB13" s="17">
        <v>0.20353382880823551</v>
      </c>
      <c r="AC13" s="17">
        <v>0.15712138270779491</v>
      </c>
      <c r="AE13" s="17">
        <v>0.11815374532087999</v>
      </c>
      <c r="AF13" s="17">
        <v>0.13024668866860989</v>
      </c>
      <c r="AG13" s="17">
        <v>0.16569758251993361</v>
      </c>
      <c r="AH13" s="17">
        <v>0.15455565778351929</v>
      </c>
      <c r="AI13" s="17">
        <v>0.16460923944542191</v>
      </c>
      <c r="AJ13" s="17">
        <v>0.1838689976727084</v>
      </c>
      <c r="AK13" s="17">
        <v>0.1931688285934364</v>
      </c>
      <c r="AL13" s="17">
        <v>0.1831112287944679</v>
      </c>
      <c r="AM13" s="17">
        <v>0.1907152806397274</v>
      </c>
      <c r="AN13" s="17">
        <v>0.21884643432540121</v>
      </c>
      <c r="AO13" s="17">
        <v>0.22663402443801769</v>
      </c>
      <c r="AP13" s="17">
        <v>0.23834222637404701</v>
      </c>
      <c r="AQ13" s="17">
        <v>0.20413440813250969</v>
      </c>
      <c r="AR13" s="17">
        <v>0.21637732221213099</v>
      </c>
      <c r="AS13" s="17">
        <v>0.21851357097429561</v>
      </c>
      <c r="AT13" s="17">
        <v>0.28796674775102299</v>
      </c>
      <c r="AU13" s="17">
        <v>0.13263542484560339</v>
      </c>
      <c r="AW13" s="17">
        <v>0.18152470029589021</v>
      </c>
      <c r="AX13" s="17">
        <v>0.24105104776382941</v>
      </c>
      <c r="AZ13" s="17">
        <v>0.21370498616097491</v>
      </c>
      <c r="BA13" s="17">
        <v>0.15776400867468099</v>
      </c>
      <c r="BC13" s="17">
        <v>0.1815941865915783</v>
      </c>
      <c r="BD13" s="17">
        <v>0.1785215716028076</v>
      </c>
      <c r="BE13" s="17">
        <v>0.19229731214188561</v>
      </c>
      <c r="BF13" s="17">
        <v>0.20176562223674491</v>
      </c>
      <c r="BG13" s="17">
        <v>0.23041434062718011</v>
      </c>
      <c r="BH13" s="17">
        <v>0.30106469361608768</v>
      </c>
      <c r="BI13" s="17">
        <v>0.14204524795884399</v>
      </c>
      <c r="BK13" s="17">
        <v>0.19148102044014509</v>
      </c>
      <c r="BL13" s="17">
        <v>0.2241892401312372</v>
      </c>
      <c r="BM13" s="17">
        <v>0.17421562449542571</v>
      </c>
      <c r="BN13" s="17">
        <v>0.13163985883310911</v>
      </c>
      <c r="BO13" s="17">
        <v>0.11632512598843971</v>
      </c>
      <c r="BQ13" s="17">
        <v>0.26346531643760979</v>
      </c>
      <c r="BR13" s="17">
        <v>0.16045047669136431</v>
      </c>
      <c r="BS13" s="17">
        <v>0.18258280459468501</v>
      </c>
      <c r="BT13" s="17">
        <v>0.1939809451576314</v>
      </c>
      <c r="BU13" s="17">
        <v>0.19418943107838749</v>
      </c>
      <c r="BV13" s="17">
        <v>0.14979761816530479</v>
      </c>
      <c r="BW13" s="17">
        <v>8.5336635672645142E-2</v>
      </c>
      <c r="BX13" s="17">
        <v>0.1772984355502619</v>
      </c>
      <c r="BZ13" s="17">
        <v>0.28801378690944779</v>
      </c>
      <c r="CA13" s="17">
        <v>0.17859747223779249</v>
      </c>
      <c r="CB13" s="17">
        <v>0.17617149918518279</v>
      </c>
      <c r="CC13" s="17">
        <v>0.15995345889474419</v>
      </c>
      <c r="CD13" s="17">
        <v>0.1971142375117314</v>
      </c>
      <c r="CE13" s="17">
        <v>0.1557663672392797</v>
      </c>
      <c r="CF13" s="17">
        <v>7.042085694823487E-2</v>
      </c>
      <c r="CG13" s="17">
        <v>0.15585492121178449</v>
      </c>
      <c r="CI13" s="17">
        <v>0.31905376571502542</v>
      </c>
      <c r="CJ13" s="17">
        <v>0.1758672880225981</v>
      </c>
      <c r="CK13" s="17">
        <v>0.19954321889631599</v>
      </c>
      <c r="CL13" s="17">
        <v>0.10992951223406899</v>
      </c>
      <c r="CM13" s="17">
        <v>0.20989983186911601</v>
      </c>
      <c r="CN13" s="17">
        <v>9.6830776582370479E-2</v>
      </c>
      <c r="CO13" s="17">
        <v>0.12100435491091011</v>
      </c>
      <c r="CP13" s="17">
        <v>0.1780132299214095</v>
      </c>
    </row>
    <row r="14" spans="2:96" ht="18.95" customHeight="1" x14ac:dyDescent="0.25">
      <c r="B14" s="19" t="s">
        <v>85</v>
      </c>
      <c r="C14" s="17">
        <v>0.1697939759067281</v>
      </c>
      <c r="D14" s="17">
        <v>0.15678439885969159</v>
      </c>
      <c r="E14" s="17">
        <v>0.1551964713574534</v>
      </c>
      <c r="F14" s="17">
        <v>0.19771950702969521</v>
      </c>
      <c r="G14" s="17">
        <v>0.1930027679345446</v>
      </c>
      <c r="H14" s="17">
        <v>0.146178137146874</v>
      </c>
      <c r="I14" s="17">
        <v>0.1646450336673114</v>
      </c>
      <c r="K14" s="17">
        <v>0.1101650645788624</v>
      </c>
      <c r="L14" s="17">
        <v>0.22788124891714681</v>
      </c>
      <c r="N14" s="17">
        <v>0.16693353124847901</v>
      </c>
      <c r="O14" s="17">
        <v>0.17583307419078201</v>
      </c>
      <c r="P14" s="17">
        <v>0.18610326138681649</v>
      </c>
      <c r="Q14" s="17">
        <v>0.1865242872643294</v>
      </c>
      <c r="R14" s="17">
        <v>0.17425732356430959</v>
      </c>
      <c r="S14" s="17">
        <v>0.18307573204289751</v>
      </c>
      <c r="T14" s="17">
        <v>0.19172070722883591</v>
      </c>
      <c r="U14" s="17">
        <v>0.172071611937441</v>
      </c>
      <c r="V14" s="17">
        <v>0.1259760930760277</v>
      </c>
      <c r="W14" s="17">
        <v>0.16740970297243529</v>
      </c>
      <c r="X14" s="17">
        <v>0.1746928797149416</v>
      </c>
      <c r="Z14" s="17">
        <v>0.1247558423370463</v>
      </c>
      <c r="AA14" s="17">
        <v>0.16176727633804161</v>
      </c>
      <c r="AB14" s="17">
        <v>0.14947700697203639</v>
      </c>
      <c r="AC14" s="17">
        <v>0.24377190143716801</v>
      </c>
      <c r="AE14" s="17">
        <v>0.4017768500780205</v>
      </c>
      <c r="AF14" s="17">
        <v>0.25674135137123277</v>
      </c>
      <c r="AG14" s="17">
        <v>0.23411083837636301</v>
      </c>
      <c r="AH14" s="17">
        <v>0.262368531673915</v>
      </c>
      <c r="AI14" s="17">
        <v>0.18122957480371341</v>
      </c>
      <c r="AJ14" s="17">
        <v>0.13466559396855171</v>
      </c>
      <c r="AK14" s="17">
        <v>0.14564075087050279</v>
      </c>
      <c r="AL14" s="17">
        <v>0.15883453494889829</v>
      </c>
      <c r="AM14" s="17">
        <v>0.1672575444817381</v>
      </c>
      <c r="AN14" s="17">
        <v>0.13157140548950591</v>
      </c>
      <c r="AO14" s="17">
        <v>0.11720870381523769</v>
      </c>
      <c r="AP14" s="17">
        <v>0.14618631457717551</v>
      </c>
      <c r="AQ14" s="17">
        <v>0.126667605830104</v>
      </c>
      <c r="AR14" s="17">
        <v>0.1132176079525225</v>
      </c>
      <c r="AS14" s="17">
        <v>0.15823420251004811</v>
      </c>
      <c r="AT14" s="17">
        <v>9.1221921813490939E-2</v>
      </c>
      <c r="AU14" s="17">
        <v>0.3459579967742592</v>
      </c>
      <c r="AW14" s="17">
        <v>0.17266914187350771</v>
      </c>
      <c r="AX14" s="17">
        <v>0.1489115149068399</v>
      </c>
      <c r="AZ14" s="17">
        <v>0.15721259631969581</v>
      </c>
      <c r="BA14" s="17">
        <v>0.1897185554759995</v>
      </c>
      <c r="BC14" s="17">
        <v>0.19987520463829331</v>
      </c>
      <c r="BD14" s="17">
        <v>0.16385444286976</v>
      </c>
      <c r="BE14" s="17">
        <v>0.139797246447951</v>
      </c>
      <c r="BF14" s="17">
        <v>0.15815861636747691</v>
      </c>
      <c r="BG14" s="17">
        <v>0.1089840335363772</v>
      </c>
      <c r="BH14" s="17">
        <v>8.2433331955970204E-2</v>
      </c>
      <c r="BI14" s="17">
        <v>0.36311963706949218</v>
      </c>
      <c r="BK14" s="17">
        <v>0.14184737627637389</v>
      </c>
      <c r="BL14" s="17">
        <v>0.13073729744425111</v>
      </c>
      <c r="BM14" s="17">
        <v>0.25241342559161201</v>
      </c>
      <c r="BN14" s="17">
        <v>0.1883562946815093</v>
      </c>
      <c r="BO14" s="17">
        <v>0.50206505722660899</v>
      </c>
      <c r="BQ14" s="17">
        <v>0.1051075870625541</v>
      </c>
      <c r="BR14" s="17">
        <v>0.13355359856497559</v>
      </c>
      <c r="BS14" s="17">
        <v>0.15865417879147881</v>
      </c>
      <c r="BT14" s="17">
        <v>0.13096065904232879</v>
      </c>
      <c r="BU14" s="17">
        <v>0.16007939438329871</v>
      </c>
      <c r="BV14" s="17">
        <v>0.30642973516057082</v>
      </c>
      <c r="BW14" s="17">
        <v>0.43675924127072507</v>
      </c>
      <c r="BX14" s="17">
        <v>0.1840419926720499</v>
      </c>
      <c r="BZ14" s="17">
        <v>9.6218077464862703E-2</v>
      </c>
      <c r="CA14" s="17">
        <v>0.1383235514937611</v>
      </c>
      <c r="CB14" s="17">
        <v>0.16050244408592179</v>
      </c>
      <c r="CC14" s="17">
        <v>0.14692905019162</v>
      </c>
      <c r="CD14" s="17">
        <v>0.1231289378143242</v>
      </c>
      <c r="CE14" s="17">
        <v>0.1584459384178532</v>
      </c>
      <c r="CF14" s="17">
        <v>0.5152236733589336</v>
      </c>
      <c r="CG14" s="17">
        <v>0.27760662407307363</v>
      </c>
      <c r="CI14" s="17">
        <v>7.4982858073221775E-2</v>
      </c>
      <c r="CJ14" s="17">
        <v>0.15317588427612969</v>
      </c>
      <c r="CK14" s="17">
        <v>0.15297587037260871</v>
      </c>
      <c r="CL14" s="17">
        <v>0.1430921835567576</v>
      </c>
      <c r="CM14" s="17">
        <v>0.12087377156831219</v>
      </c>
      <c r="CN14" s="17">
        <v>0.4179375007408736</v>
      </c>
      <c r="CO14" s="17">
        <v>0.36720279245859611</v>
      </c>
      <c r="CP14" s="17">
        <v>0.18465608295972741</v>
      </c>
    </row>
    <row r="15" spans="2:96" ht="18.95" customHeight="1" x14ac:dyDescent="0.25">
      <c r="B15" s="21" t="s">
        <v>139</v>
      </c>
      <c r="C15" s="22">
        <v>0.51781809017648772</v>
      </c>
      <c r="D15" s="22">
        <v>0.43223192863463689</v>
      </c>
      <c r="E15" s="22">
        <v>0.46998554167087542</v>
      </c>
      <c r="F15" s="22">
        <v>0.47779408846738508</v>
      </c>
      <c r="G15" s="22">
        <v>0.51956367508553747</v>
      </c>
      <c r="H15" s="22">
        <v>0.58640453454419572</v>
      </c>
      <c r="I15" s="22">
        <v>0.59828022311274265</v>
      </c>
      <c r="K15" s="22">
        <v>0.54992664852942874</v>
      </c>
      <c r="L15" s="22">
        <v>0.48704801512515628</v>
      </c>
      <c r="N15" s="22">
        <v>0.46883177058720482</v>
      </c>
      <c r="O15" s="22">
        <v>0.47110938964949978</v>
      </c>
      <c r="P15" s="22">
        <v>0.5141748685583033</v>
      </c>
      <c r="Q15" s="22">
        <v>0.52850671176444541</v>
      </c>
      <c r="R15" s="22">
        <v>0.5257577725893946</v>
      </c>
      <c r="S15" s="22">
        <v>0.50923990904806171</v>
      </c>
      <c r="T15" s="22">
        <v>0.46172802653351569</v>
      </c>
      <c r="U15" s="22">
        <v>0.56049845831544709</v>
      </c>
      <c r="V15" s="22">
        <v>0.5351520962128512</v>
      </c>
      <c r="W15" s="22">
        <v>0.53196546578457871</v>
      </c>
      <c r="X15" s="22">
        <v>0.56015865544989829</v>
      </c>
      <c r="Z15" s="22">
        <v>0.57827843271674639</v>
      </c>
      <c r="AA15" s="22">
        <v>0.52671253100244431</v>
      </c>
      <c r="AB15" s="22">
        <v>0.51463436435724752</v>
      </c>
      <c r="AC15" s="22">
        <v>0.4460403193909348</v>
      </c>
      <c r="AE15" s="22">
        <v>0.21342654771769659</v>
      </c>
      <c r="AF15" s="22">
        <v>0.40039432083412518</v>
      </c>
      <c r="AG15" s="22">
        <v>0.43738780810185729</v>
      </c>
      <c r="AH15" s="22">
        <v>0.45529246229060288</v>
      </c>
      <c r="AI15" s="22">
        <v>0.49507349638083331</v>
      </c>
      <c r="AJ15" s="22">
        <v>0.54953631215699628</v>
      </c>
      <c r="AK15" s="22">
        <v>0.53660077472331991</v>
      </c>
      <c r="AL15" s="22">
        <v>0.53962165735816003</v>
      </c>
      <c r="AM15" s="22">
        <v>0.5256653067807493</v>
      </c>
      <c r="AN15" s="22">
        <v>0.55275011306549693</v>
      </c>
      <c r="AO15" s="22">
        <v>0.57685447321024874</v>
      </c>
      <c r="AP15" s="22">
        <v>0.57294104417957714</v>
      </c>
      <c r="AQ15" s="22">
        <v>0.53720753729603643</v>
      </c>
      <c r="AR15" s="22">
        <v>0.54748755755364664</v>
      </c>
      <c r="AS15" s="22">
        <v>0.44750663622628079</v>
      </c>
      <c r="AT15" s="22">
        <v>0.64284624865804152</v>
      </c>
      <c r="AU15" s="22">
        <v>0.41214887460187721</v>
      </c>
      <c r="AW15" s="22">
        <v>0.51771335092858228</v>
      </c>
      <c r="AX15" s="22">
        <v>0.52635815178223666</v>
      </c>
      <c r="AZ15" s="22">
        <v>0.55767773977570423</v>
      </c>
      <c r="BA15" s="22">
        <v>0.45469410965042228</v>
      </c>
      <c r="BC15" s="22">
        <v>0.50508886281023624</v>
      </c>
      <c r="BD15" s="22">
        <v>0.49990508382278959</v>
      </c>
      <c r="BE15" s="22">
        <v>0.56532413953205318</v>
      </c>
      <c r="BF15" s="22">
        <v>0.52498049810804726</v>
      </c>
      <c r="BG15" s="22">
        <v>0.54148311217079559</v>
      </c>
      <c r="BH15" s="22">
        <v>0.64101107763957521</v>
      </c>
      <c r="BI15" s="22">
        <v>0.42568684235123</v>
      </c>
      <c r="BK15" s="22">
        <v>0.51813730198735408</v>
      </c>
      <c r="BL15" s="22">
        <v>0.59529492783571913</v>
      </c>
      <c r="BM15" s="22">
        <v>0.46050986766133239</v>
      </c>
      <c r="BN15" s="22">
        <v>0.40662809260440019</v>
      </c>
      <c r="BO15" s="22">
        <v>0.27998053825555158</v>
      </c>
      <c r="BQ15" s="22">
        <v>0.67819765075215355</v>
      </c>
      <c r="BR15" s="22">
        <v>0.48025925316235651</v>
      </c>
      <c r="BS15" s="22">
        <v>0.48218709234985629</v>
      </c>
      <c r="BT15" s="22">
        <v>0.44081976278495633</v>
      </c>
      <c r="BU15" s="22">
        <v>0.41354729579320609</v>
      </c>
      <c r="BV15" s="22">
        <v>0.4321789205104497</v>
      </c>
      <c r="BW15" s="22">
        <v>0.31265178706990832</v>
      </c>
      <c r="BX15" s="22">
        <v>0.44898253056573612</v>
      </c>
      <c r="BZ15" s="22">
        <v>0.69340467293822328</v>
      </c>
      <c r="CA15" s="22">
        <v>0.52515699776205049</v>
      </c>
      <c r="CB15" s="22">
        <v>0.53409703581988022</v>
      </c>
      <c r="CC15" s="22">
        <v>0.35681640460051411</v>
      </c>
      <c r="CD15" s="22">
        <v>0.52933641376427909</v>
      </c>
      <c r="CE15" s="22">
        <v>0.4017696081342132</v>
      </c>
      <c r="CF15" s="22">
        <v>0.20981771803621541</v>
      </c>
      <c r="CG15" s="22">
        <v>0.43352342218587092</v>
      </c>
      <c r="CI15" s="22">
        <v>0.7274406322684045</v>
      </c>
      <c r="CJ15" s="22">
        <v>0.4975161427992143</v>
      </c>
      <c r="CK15" s="22">
        <v>0.53372746979150465</v>
      </c>
      <c r="CL15" s="22">
        <v>0.36358786396247439</v>
      </c>
      <c r="CM15" s="22">
        <v>0.57388470862897267</v>
      </c>
      <c r="CN15" s="22">
        <v>0.31867700843574742</v>
      </c>
      <c r="CO15" s="22">
        <v>0.41933048906734333</v>
      </c>
      <c r="CP15" s="22">
        <v>0.43249698418540711</v>
      </c>
    </row>
    <row r="16" spans="2:96" ht="18.95" customHeight="1" x14ac:dyDescent="0.25">
      <c r="B16" s="21" t="s">
        <v>140</v>
      </c>
      <c r="C16" s="22">
        <v>0.13662890665412741</v>
      </c>
      <c r="D16" s="22">
        <v>0.19299440365830689</v>
      </c>
      <c r="E16" s="22">
        <v>0.14612330810631871</v>
      </c>
      <c r="F16" s="22">
        <v>0.13089742068051721</v>
      </c>
      <c r="G16" s="22">
        <v>0.14074017537699979</v>
      </c>
      <c r="H16" s="22">
        <v>0.11835428924848269</v>
      </c>
      <c r="I16" s="22">
        <v>0.10529241101509899</v>
      </c>
      <c r="K16" s="22">
        <v>0.15564310757597441</v>
      </c>
      <c r="L16" s="22">
        <v>0.1173535760389086</v>
      </c>
      <c r="N16" s="22">
        <v>0.18410094140933239</v>
      </c>
      <c r="O16" s="22">
        <v>0.17874958849515521</v>
      </c>
      <c r="P16" s="22">
        <v>0.1070026140511124</v>
      </c>
      <c r="Q16" s="22">
        <v>0.12861311769486811</v>
      </c>
      <c r="R16" s="22">
        <v>0.11196118770185461</v>
      </c>
      <c r="S16" s="22">
        <v>0.11166746894180909</v>
      </c>
      <c r="T16" s="22">
        <v>0.13425159159268599</v>
      </c>
      <c r="U16" s="22">
        <v>0.12993071521850219</v>
      </c>
      <c r="V16" s="22">
        <v>0.15619027285303039</v>
      </c>
      <c r="W16" s="22">
        <v>0.12415863495039429</v>
      </c>
      <c r="X16" s="22">
        <v>0.123594870406615</v>
      </c>
      <c r="Z16" s="22">
        <v>0.1409389562154181</v>
      </c>
      <c r="AA16" s="22">
        <v>0.1318069821618342</v>
      </c>
      <c r="AB16" s="22">
        <v>0.13843038121730281</v>
      </c>
      <c r="AC16" s="22">
        <v>0.1363886915060164</v>
      </c>
      <c r="AE16" s="22">
        <v>0.1431952200134263</v>
      </c>
      <c r="AF16" s="22">
        <v>0.1217645112362573</v>
      </c>
      <c r="AG16" s="22">
        <v>0.18940146006890951</v>
      </c>
      <c r="AH16" s="22">
        <v>8.2730551750290149E-2</v>
      </c>
      <c r="AI16" s="22">
        <v>0.1378851352557291</v>
      </c>
      <c r="AJ16" s="22">
        <v>0.12229030958151239</v>
      </c>
      <c r="AK16" s="22">
        <v>0.15525832951187971</v>
      </c>
      <c r="AL16" s="22">
        <v>0.1193441401435644</v>
      </c>
      <c r="AM16" s="22">
        <v>0.14037892696334511</v>
      </c>
      <c r="AN16" s="22">
        <v>0.16621962799615689</v>
      </c>
      <c r="AO16" s="22">
        <v>0.1318804656406628</v>
      </c>
      <c r="AP16" s="22">
        <v>0.1104780162350578</v>
      </c>
      <c r="AQ16" s="22">
        <v>0.15628798109186501</v>
      </c>
      <c r="AR16" s="22">
        <v>0.1227506996153576</v>
      </c>
      <c r="AS16" s="22">
        <v>0.22283066477522481</v>
      </c>
      <c r="AT16" s="22">
        <v>0.1299829747383448</v>
      </c>
      <c r="AU16" s="22">
        <v>9.6617454093918226E-2</v>
      </c>
      <c r="AW16" s="22">
        <v>0.13282338732316529</v>
      </c>
      <c r="AX16" s="22">
        <v>0.15064796446181239</v>
      </c>
      <c r="AZ16" s="22">
        <v>0.1165138824483635</v>
      </c>
      <c r="BA16" s="22">
        <v>0.16848418910174129</v>
      </c>
      <c r="BC16" s="22">
        <v>0.1070106176356642</v>
      </c>
      <c r="BD16" s="22">
        <v>0.15418552763018559</v>
      </c>
      <c r="BE16" s="22">
        <v>0.1251923952152135</v>
      </c>
      <c r="BF16" s="22">
        <v>0.1414312095322578</v>
      </c>
      <c r="BG16" s="22">
        <v>0.1727340494272202</v>
      </c>
      <c r="BH16" s="22">
        <v>0.1243521274231935</v>
      </c>
      <c r="BI16" s="22">
        <v>0.1351121450726446</v>
      </c>
      <c r="BK16" s="22">
        <v>0.17317038577814631</v>
      </c>
      <c r="BL16" s="22">
        <v>0.1024580492004961</v>
      </c>
      <c r="BM16" s="22">
        <v>0.1029712561760452</v>
      </c>
      <c r="BN16" s="22">
        <v>0.1817982119731904</v>
      </c>
      <c r="BO16" s="22">
        <v>7.6168079310476602E-2</v>
      </c>
      <c r="BQ16" s="22">
        <v>8.3857338476332977E-2</v>
      </c>
      <c r="BR16" s="22">
        <v>0.19015357210252701</v>
      </c>
      <c r="BS16" s="22">
        <v>0.13078979930974069</v>
      </c>
      <c r="BT16" s="22">
        <v>0.19420825219275881</v>
      </c>
      <c r="BU16" s="22">
        <v>0.1488006192820415</v>
      </c>
      <c r="BV16" s="22">
        <v>9.1582397567045226E-2</v>
      </c>
      <c r="BW16" s="22">
        <v>5.6540657304109308E-2</v>
      </c>
      <c r="BX16" s="22">
        <v>0.20131423489883421</v>
      </c>
      <c r="BZ16" s="22">
        <v>8.5134936158791294E-2</v>
      </c>
      <c r="CA16" s="22">
        <v>0.16695852537688061</v>
      </c>
      <c r="CB16" s="22">
        <v>0.13659466659405989</v>
      </c>
      <c r="CC16" s="22">
        <v>0.27175899090231309</v>
      </c>
      <c r="CD16" s="22">
        <v>0.11549577982784751</v>
      </c>
      <c r="CE16" s="22">
        <v>0.25015627249074862</v>
      </c>
      <c r="CF16" s="22">
        <v>7.6399878216722228E-2</v>
      </c>
      <c r="CG16" s="22">
        <v>0.1048071815180863</v>
      </c>
      <c r="CI16" s="22">
        <v>6.2117473159776879E-2</v>
      </c>
      <c r="CJ16" s="22">
        <v>0.1711179943494304</v>
      </c>
      <c r="CK16" s="22">
        <v>0.1211016571433198</v>
      </c>
      <c r="CL16" s="22">
        <v>0.2726921229843785</v>
      </c>
      <c r="CM16" s="22">
        <v>0.11761830582586499</v>
      </c>
      <c r="CN16" s="22">
        <v>8.9417775668012303E-2</v>
      </c>
      <c r="CO16" s="22">
        <v>7.4613118173400911E-2</v>
      </c>
      <c r="CP16" s="22">
        <v>0.20992385194829979</v>
      </c>
    </row>
    <row r="17" spans="2:94" ht="18.95" customHeight="1" x14ac:dyDescent="0.25">
      <c r="B17" s="21" t="s">
        <v>141</v>
      </c>
      <c r="C17" s="22">
        <v>0.38118918352236042</v>
      </c>
      <c r="D17" s="22">
        <v>0.23923752497633011</v>
      </c>
      <c r="E17" s="22">
        <v>0.32386223356455668</v>
      </c>
      <c r="F17" s="22">
        <v>0.34689666778686801</v>
      </c>
      <c r="G17" s="22">
        <v>0.37882349970853768</v>
      </c>
      <c r="H17" s="22">
        <v>0.46805024529571299</v>
      </c>
      <c r="I17" s="22">
        <v>0.49298781209764359</v>
      </c>
      <c r="K17" s="22">
        <v>0.3942835409534543</v>
      </c>
      <c r="L17" s="22">
        <v>0.36969443908624772</v>
      </c>
      <c r="N17" s="22">
        <v>0.28473082917787229</v>
      </c>
      <c r="O17" s="22">
        <v>0.29235980115434462</v>
      </c>
      <c r="P17" s="22">
        <v>0.40717225450719091</v>
      </c>
      <c r="Q17" s="22">
        <v>0.39989359406957742</v>
      </c>
      <c r="R17" s="22">
        <v>0.41379658488754001</v>
      </c>
      <c r="S17" s="22">
        <v>0.39757244010625259</v>
      </c>
      <c r="T17" s="22">
        <v>0.32747643494082967</v>
      </c>
      <c r="U17" s="22">
        <v>0.4305677430969449</v>
      </c>
      <c r="V17" s="22">
        <v>0.37896182335982082</v>
      </c>
      <c r="W17" s="22">
        <v>0.40780683083418451</v>
      </c>
      <c r="X17" s="22">
        <v>0.4365637850432833</v>
      </c>
      <c r="Z17" s="22">
        <v>0.43733947650132832</v>
      </c>
      <c r="AA17" s="22">
        <v>0.39490554884061008</v>
      </c>
      <c r="AB17" s="22">
        <v>0.37620398313994469</v>
      </c>
      <c r="AC17" s="22">
        <v>0.3096516278849184</v>
      </c>
      <c r="AE17" s="22">
        <v>7.0231327704270319E-2</v>
      </c>
      <c r="AF17" s="22">
        <v>0.27862980959786787</v>
      </c>
      <c r="AG17" s="22">
        <v>0.24798634803294781</v>
      </c>
      <c r="AH17" s="22">
        <v>0.37256191054031279</v>
      </c>
      <c r="AI17" s="22">
        <v>0.35718836112510421</v>
      </c>
      <c r="AJ17" s="22">
        <v>0.42724600257548379</v>
      </c>
      <c r="AK17" s="22">
        <v>0.38134244521144017</v>
      </c>
      <c r="AL17" s="22">
        <v>0.42027751721459561</v>
      </c>
      <c r="AM17" s="22">
        <v>0.38528637981740421</v>
      </c>
      <c r="AN17" s="22">
        <v>0.38653048506934001</v>
      </c>
      <c r="AO17" s="22">
        <v>0.44497400756958588</v>
      </c>
      <c r="AP17" s="22">
        <v>0.46246302794451932</v>
      </c>
      <c r="AQ17" s="22">
        <v>0.38091955620417151</v>
      </c>
      <c r="AR17" s="22">
        <v>0.42473685793828908</v>
      </c>
      <c r="AS17" s="22">
        <v>0.224675971451056</v>
      </c>
      <c r="AT17" s="22">
        <v>0.51286327391969677</v>
      </c>
      <c r="AU17" s="22">
        <v>0.31553142050795902</v>
      </c>
      <c r="AW17" s="22">
        <v>0.38488996360541711</v>
      </c>
      <c r="AX17" s="22">
        <v>0.37571018732042422</v>
      </c>
      <c r="AZ17" s="22">
        <v>0.4411638573273407</v>
      </c>
      <c r="BA17" s="22">
        <v>0.286209920548681</v>
      </c>
      <c r="BC17" s="22">
        <v>0.39807824517457208</v>
      </c>
      <c r="BD17" s="22">
        <v>0.34571955619260403</v>
      </c>
      <c r="BE17" s="22">
        <v>0.44013174431683971</v>
      </c>
      <c r="BF17" s="22">
        <v>0.38354928857578952</v>
      </c>
      <c r="BG17" s="22">
        <v>0.36874906274357538</v>
      </c>
      <c r="BH17" s="22">
        <v>0.51665895021638175</v>
      </c>
      <c r="BI17" s="22">
        <v>0.29057469727858543</v>
      </c>
      <c r="BK17" s="22">
        <v>0.34496691620920777</v>
      </c>
      <c r="BL17" s="22">
        <v>0.49283687863522302</v>
      </c>
      <c r="BM17" s="22">
        <v>0.35753861148528721</v>
      </c>
      <c r="BN17" s="22">
        <v>0.22482988063120979</v>
      </c>
      <c r="BO17" s="22">
        <v>0.20381245894507499</v>
      </c>
      <c r="BQ17" s="22">
        <v>0.59434031227582063</v>
      </c>
      <c r="BR17" s="22">
        <v>0.29010568105982948</v>
      </c>
      <c r="BS17" s="22">
        <v>0.35139729304011558</v>
      </c>
      <c r="BT17" s="22">
        <v>0.24661151059219741</v>
      </c>
      <c r="BU17" s="22">
        <v>0.26474667651116462</v>
      </c>
      <c r="BV17" s="22">
        <v>0.34059652294340448</v>
      </c>
      <c r="BW17" s="22">
        <v>0.25611112976579897</v>
      </c>
      <c r="BX17" s="22">
        <v>0.24766829566690191</v>
      </c>
      <c r="BZ17" s="22">
        <v>0.60826973677943197</v>
      </c>
      <c r="CA17" s="22">
        <v>0.35819847238516989</v>
      </c>
      <c r="CB17" s="22">
        <v>0.39750236922582027</v>
      </c>
      <c r="CC17" s="22">
        <v>8.5057413698201023E-2</v>
      </c>
      <c r="CD17" s="22">
        <v>0.41384063393643161</v>
      </c>
      <c r="CE17" s="22">
        <v>0.1516133356434646</v>
      </c>
      <c r="CF17" s="22">
        <v>0.13341783981949309</v>
      </c>
      <c r="CG17" s="22">
        <v>0.3287162406677846</v>
      </c>
      <c r="CI17" s="22">
        <v>0.6653231591086276</v>
      </c>
      <c r="CJ17" s="22">
        <v>0.32639814844978388</v>
      </c>
      <c r="CK17" s="22">
        <v>0.41262581264818482</v>
      </c>
      <c r="CL17" s="22">
        <v>9.0895740978095885E-2</v>
      </c>
      <c r="CM17" s="22">
        <v>0.45626640280310771</v>
      </c>
      <c r="CN17" s="22">
        <v>0.2292592327677351</v>
      </c>
      <c r="CO17" s="22">
        <v>0.34471737089394239</v>
      </c>
      <c r="CP17" s="22">
        <v>0.2225731322371072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H22"/>
  <sheetViews>
    <sheetView showGridLines="0" workbookViewId="0"/>
  </sheetViews>
  <sheetFormatPr defaultRowHeight="15" x14ac:dyDescent="0.25"/>
  <cols>
    <col min="1" max="1" width="5" customWidth="1"/>
    <col min="2" max="2" width="25" customWidth="1"/>
    <col min="3" max="8" width="20" customWidth="1"/>
  </cols>
  <sheetData>
    <row r="2" spans="2:8" ht="39.950000000000003" customHeight="1" x14ac:dyDescent="0.25">
      <c r="D2" s="18" t="s">
        <v>223</v>
      </c>
    </row>
    <row r="6" spans="2:8" ht="50.1" customHeight="1" x14ac:dyDescent="0.25">
      <c r="C6" s="20" t="s">
        <v>217</v>
      </c>
      <c r="D6" s="20" t="s">
        <v>218</v>
      </c>
      <c r="E6" s="20" t="s">
        <v>219</v>
      </c>
      <c r="F6" s="20" t="s">
        <v>214</v>
      </c>
      <c r="G6" s="20" t="s">
        <v>215</v>
      </c>
      <c r="H6" s="20" t="s">
        <v>216</v>
      </c>
    </row>
    <row r="7" spans="2:8" ht="30" x14ac:dyDescent="0.25">
      <c r="B7" s="19" t="s">
        <v>149</v>
      </c>
      <c r="C7" s="17">
        <v>4.7581538708415277E-2</v>
      </c>
      <c r="D7" s="17">
        <v>5.5950881542167687E-2</v>
      </c>
      <c r="E7" s="17">
        <v>3.6661715448911947E-2</v>
      </c>
      <c r="F7" s="17">
        <v>4.8777259385361718E-2</v>
      </c>
      <c r="G7" s="17">
        <v>9.8107121662761504E-2</v>
      </c>
      <c r="H7" s="17">
        <v>9.5144373816940436E-2</v>
      </c>
    </row>
    <row r="8" spans="2:8" x14ac:dyDescent="0.25">
      <c r="B8" s="19" t="s">
        <v>150</v>
      </c>
      <c r="C8" s="17">
        <v>9.7289940316574952E-2</v>
      </c>
      <c r="D8" s="17">
        <v>0.1177572823136165</v>
      </c>
      <c r="E8" s="17">
        <v>7.386119011573089E-2</v>
      </c>
      <c r="F8" s="17">
        <v>9.6526981497787337E-2</v>
      </c>
      <c r="G8" s="17">
        <v>0.14241500879574731</v>
      </c>
      <c r="H8" s="17">
        <v>0.13920513731393899</v>
      </c>
    </row>
    <row r="9" spans="2:8" x14ac:dyDescent="0.25">
      <c r="B9" s="19" t="s">
        <v>151</v>
      </c>
      <c r="C9" s="17">
        <v>0.16365020248392381</v>
      </c>
      <c r="D9" s="17">
        <v>0.16415651290209859</v>
      </c>
      <c r="E9" s="17">
        <v>0.12331843810448941</v>
      </c>
      <c r="F9" s="17">
        <v>0.15935048951304959</v>
      </c>
      <c r="G9" s="17">
        <v>0.15826585443634131</v>
      </c>
      <c r="H9" s="17">
        <v>0.1599365463193646</v>
      </c>
    </row>
    <row r="10" spans="2:8" x14ac:dyDescent="0.25">
      <c r="B10" s="19" t="s">
        <v>152</v>
      </c>
      <c r="C10" s="17">
        <v>0.26395076179131099</v>
      </c>
      <c r="D10" s="17">
        <v>0.26080366763011881</v>
      </c>
      <c r="E10" s="17">
        <v>0.2588363376678503</v>
      </c>
      <c r="F10" s="17">
        <v>0.27592025217137139</v>
      </c>
      <c r="G10" s="17">
        <v>0.24847239035674121</v>
      </c>
      <c r="H10" s="17">
        <v>0.25297525526009229</v>
      </c>
    </row>
    <row r="11" spans="2:8" ht="30" x14ac:dyDescent="0.25">
      <c r="B11" s="19" t="s">
        <v>153</v>
      </c>
      <c r="C11" s="17">
        <v>0.2080861964477719</v>
      </c>
      <c r="D11" s="17">
        <v>0.19225903183132639</v>
      </c>
      <c r="E11" s="17">
        <v>0.313947280430661</v>
      </c>
      <c r="F11" s="17">
        <v>0.21080364523501771</v>
      </c>
      <c r="G11" s="17">
        <v>0.15327414247607521</v>
      </c>
      <c r="H11" s="17">
        <v>0.15091164375259081</v>
      </c>
    </row>
    <row r="12" spans="2:8" x14ac:dyDescent="0.25">
      <c r="B12" s="19" t="s">
        <v>85</v>
      </c>
      <c r="C12" s="17">
        <v>0.21944136025200309</v>
      </c>
      <c r="D12" s="17">
        <v>0.2090726237806721</v>
      </c>
      <c r="E12" s="17">
        <v>0.19337503823235641</v>
      </c>
      <c r="F12" s="17">
        <v>0.2086213721974122</v>
      </c>
      <c r="G12" s="17">
        <v>0.19946548227233349</v>
      </c>
      <c r="H12" s="17">
        <v>0.20182704353707279</v>
      </c>
    </row>
    <row r="13" spans="2:8" x14ac:dyDescent="0.25">
      <c r="B13" s="21" t="s">
        <v>139</v>
      </c>
      <c r="C13" s="22">
        <v>0.47203695823908293</v>
      </c>
      <c r="D13" s="22">
        <v>0.45306269946144517</v>
      </c>
      <c r="E13" s="22">
        <v>0.5727836180985113</v>
      </c>
      <c r="F13" s="22">
        <v>0.48672389740638922</v>
      </c>
      <c r="G13" s="22">
        <v>0.40174653283281642</v>
      </c>
      <c r="H13" s="22">
        <v>0.4038868990126831</v>
      </c>
    </row>
    <row r="14" spans="2:8" x14ac:dyDescent="0.25">
      <c r="B14" s="21" t="s">
        <v>140</v>
      </c>
      <c r="C14" s="22">
        <v>0.1448714790249902</v>
      </c>
      <c r="D14" s="22">
        <v>0.17370816385578419</v>
      </c>
      <c r="E14" s="22">
        <v>0.1105229055646428</v>
      </c>
      <c r="F14" s="22">
        <v>0.14530424088314911</v>
      </c>
      <c r="G14" s="22">
        <v>0.24052213045850879</v>
      </c>
      <c r="H14" s="22">
        <v>0.23434951113087951</v>
      </c>
    </row>
    <row r="15" spans="2:8" x14ac:dyDescent="0.25">
      <c r="B15" s="21" t="s">
        <v>141</v>
      </c>
      <c r="C15" s="22">
        <v>0.32716547921409272</v>
      </c>
      <c r="D15" s="22">
        <v>0.27935453560566098</v>
      </c>
      <c r="E15" s="22">
        <v>0.46226071253386852</v>
      </c>
      <c r="F15" s="22">
        <v>0.34141965652324008</v>
      </c>
      <c r="G15" s="22">
        <v>0.16122440237430749</v>
      </c>
      <c r="H15" s="22">
        <v>0.16953738788180359</v>
      </c>
    </row>
    <row r="18" spans="2:2" x14ac:dyDescent="0.25">
      <c r="B18" t="s">
        <v>212</v>
      </c>
    </row>
    <row r="19" spans="2:2" x14ac:dyDescent="0.25">
      <c r="B19" t="s">
        <v>8</v>
      </c>
    </row>
    <row r="22" spans="2:2" x14ac:dyDescent="0.25">
      <c r="B22" t="str">
        <f>HYPERLINK("#Contents!A1", "Return to Contents")</f>
        <v>Return to Contents</v>
      </c>
    </row>
  </sheetData>
  <pageMargins left="0.75" right="0.75" top="1" bottom="1" header="0.5" footer="0.5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167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4.7581538708415277E-2</v>
      </c>
      <c r="D9" s="17">
        <v>6.5492407086558457E-2</v>
      </c>
      <c r="E9" s="17">
        <v>3.7941551875720778E-2</v>
      </c>
      <c r="F9" s="17">
        <v>4.8019904185719761E-2</v>
      </c>
      <c r="G9" s="17">
        <v>4.0349840717204599E-2</v>
      </c>
      <c r="H9" s="17">
        <v>4.8065854890347599E-2</v>
      </c>
      <c r="I9" s="17">
        <v>4.8796106279327872E-2</v>
      </c>
      <c r="K9" s="17">
        <v>4.4777643895944047E-2</v>
      </c>
      <c r="L9" s="17">
        <v>5.0557365381028209E-2</v>
      </c>
      <c r="N9" s="17">
        <v>4.4047233888018747E-2</v>
      </c>
      <c r="O9" s="17">
        <v>4.5516606253546393E-2</v>
      </c>
      <c r="P9" s="17">
        <v>3.007822918086699E-2</v>
      </c>
      <c r="Q9" s="17">
        <v>5.1353963151659403E-2</v>
      </c>
      <c r="R9" s="17">
        <v>4.51378618070538E-2</v>
      </c>
      <c r="S9" s="17">
        <v>4.3416360286938092E-2</v>
      </c>
      <c r="T9" s="17">
        <v>5.2321458452052827E-2</v>
      </c>
      <c r="U9" s="17">
        <v>4.4109609854133133E-2</v>
      </c>
      <c r="V9" s="17">
        <v>5.2665753213699387E-2</v>
      </c>
      <c r="W9" s="17">
        <v>5.0263916497862042E-2</v>
      </c>
      <c r="X9" s="17">
        <v>4.903869498741345E-2</v>
      </c>
      <c r="Z9" s="17">
        <v>3.5973073394524713E-2</v>
      </c>
      <c r="AA9" s="17">
        <v>4.1497218586176388E-2</v>
      </c>
      <c r="AB9" s="17">
        <v>5.2626601617553212E-2</v>
      </c>
      <c r="AC9" s="17">
        <v>6.1146619582033837E-2</v>
      </c>
      <c r="AE9" s="17">
        <v>6.0444902156415292E-2</v>
      </c>
      <c r="AF9" s="17">
        <v>5.8785653855326747E-2</v>
      </c>
      <c r="AG9" s="17">
        <v>5.9893903178568027E-2</v>
      </c>
      <c r="AH9" s="17">
        <v>4.7823131054314648E-2</v>
      </c>
      <c r="AI9" s="17">
        <v>5.3101848874670309E-2</v>
      </c>
      <c r="AJ9" s="17">
        <v>4.6317926125826213E-2</v>
      </c>
      <c r="AK9" s="17">
        <v>6.1201281723300097E-2</v>
      </c>
      <c r="AL9" s="17">
        <v>4.8097612446496268E-2</v>
      </c>
      <c r="AM9" s="17">
        <v>4.2685247915329579E-2</v>
      </c>
      <c r="AN9" s="17">
        <v>2.2952537761988519E-2</v>
      </c>
      <c r="AO9" s="17">
        <v>5.2560836444457637E-2</v>
      </c>
      <c r="AP9" s="17">
        <v>2.9297343489548919E-2</v>
      </c>
      <c r="AQ9" s="17">
        <v>6.932932237369803E-2</v>
      </c>
      <c r="AR9" s="17">
        <v>3.4514324648868749E-2</v>
      </c>
      <c r="AS9" s="17">
        <v>1.905625812113565E-2</v>
      </c>
      <c r="AT9" s="17">
        <v>2.7240366513775469E-2</v>
      </c>
      <c r="AU9" s="17">
        <v>5.6629975040043953E-2</v>
      </c>
      <c r="AW9" s="17">
        <v>4.6378357917719257E-2</v>
      </c>
      <c r="AX9" s="17">
        <v>5.2743321038310302E-2</v>
      </c>
      <c r="AZ9" s="17">
        <v>4.7522410306772497E-2</v>
      </c>
      <c r="BA9" s="17">
        <v>4.7675177767247091E-2</v>
      </c>
      <c r="BC9" s="17">
        <v>6.919976343698514E-2</v>
      </c>
      <c r="BD9" s="17">
        <v>4.2563622633726921E-2</v>
      </c>
      <c r="BE9" s="17">
        <v>3.85367275938968E-2</v>
      </c>
      <c r="BF9" s="17">
        <v>3.1832164380780223E-2</v>
      </c>
      <c r="BG9" s="17">
        <v>4.6725255506685888E-2</v>
      </c>
      <c r="BH9" s="17">
        <v>1.9020231667439751E-2</v>
      </c>
      <c r="BI9" s="17">
        <v>5.8024778735693387E-2</v>
      </c>
      <c r="BK9" s="17">
        <v>4.2156232005280139E-2</v>
      </c>
      <c r="BL9" s="17">
        <v>5.2933447303027938E-2</v>
      </c>
      <c r="BM9" s="17">
        <v>4.2696688021754581E-2</v>
      </c>
      <c r="BN9" s="17">
        <v>7.07188552806821E-2</v>
      </c>
      <c r="BO9" s="17">
        <v>1.108057490724469E-2</v>
      </c>
      <c r="BQ9" s="17">
        <v>3.7781321206374591E-2</v>
      </c>
      <c r="BR9" s="17">
        <v>5.2248114458453447E-2</v>
      </c>
      <c r="BS9" s="17">
        <v>3.0580971928194499E-2</v>
      </c>
      <c r="BT9" s="17">
        <v>7.6904094145665944E-2</v>
      </c>
      <c r="BU9" s="17">
        <v>6.6827269291591204E-2</v>
      </c>
      <c r="BV9" s="17">
        <v>4.8224306152734632E-2</v>
      </c>
      <c r="BW9" s="17">
        <v>4.0141015240944447E-2</v>
      </c>
      <c r="BX9" s="17">
        <v>5.8772732597862309E-2</v>
      </c>
      <c r="BZ9" s="17">
        <v>3.4045958107295909E-2</v>
      </c>
      <c r="CA9" s="17">
        <v>5.1640374302905287E-2</v>
      </c>
      <c r="CB9" s="17">
        <v>3.0572737864802791E-2</v>
      </c>
      <c r="CC9" s="17">
        <v>3.753777131401706E-2</v>
      </c>
      <c r="CD9" s="17">
        <v>6.0271090783107217E-2</v>
      </c>
      <c r="CE9" s="17">
        <v>4.5817060091577697E-2</v>
      </c>
      <c r="CF9" s="17">
        <v>5.7847451910212427E-2</v>
      </c>
      <c r="CG9" s="17">
        <v>5.7141087366189051E-2</v>
      </c>
      <c r="CI9" s="17">
        <v>2.6875687043639011E-2</v>
      </c>
      <c r="CJ9" s="17">
        <v>4.7659657649997397E-2</v>
      </c>
      <c r="CK9" s="17">
        <v>3.9002894302862468E-2</v>
      </c>
      <c r="CL9" s="17">
        <v>5.5276686502230457E-2</v>
      </c>
      <c r="CM9" s="17">
        <v>6.9399213704572957E-2</v>
      </c>
      <c r="CN9" s="17">
        <v>6.4980082843243109E-2</v>
      </c>
      <c r="CO9" s="17">
        <v>2.911615917130864E-2</v>
      </c>
      <c r="CP9" s="17">
        <v>2.261493847050779E-2</v>
      </c>
    </row>
    <row r="10" spans="2:96" ht="18.95" customHeight="1" x14ac:dyDescent="0.25">
      <c r="B10" s="19" t="s">
        <v>150</v>
      </c>
      <c r="C10" s="17">
        <v>9.7289940316574952E-2</v>
      </c>
      <c r="D10" s="17">
        <v>0.1018416620683552</v>
      </c>
      <c r="E10" s="17">
        <v>9.4297785978055007E-2</v>
      </c>
      <c r="F10" s="17">
        <v>0.1014763123567346</v>
      </c>
      <c r="G10" s="17">
        <v>9.1330214389962833E-2</v>
      </c>
      <c r="H10" s="17">
        <v>0.1179649169813874</v>
      </c>
      <c r="I10" s="17">
        <v>8.4267902606858777E-2</v>
      </c>
      <c r="K10" s="17">
        <v>0.1025159650568174</v>
      </c>
      <c r="L10" s="17">
        <v>9.2670832892644078E-2</v>
      </c>
      <c r="N10" s="17">
        <v>9.985583308922992E-2</v>
      </c>
      <c r="O10" s="17">
        <v>0.11831311274624411</v>
      </c>
      <c r="P10" s="17">
        <v>9.7593291584195122E-2</v>
      </c>
      <c r="Q10" s="17">
        <v>8.0973888629691126E-2</v>
      </c>
      <c r="R10" s="17">
        <v>0.12376127835582899</v>
      </c>
      <c r="S10" s="17">
        <v>7.4798792964721042E-2</v>
      </c>
      <c r="T10" s="17">
        <v>0.11664972302905539</v>
      </c>
      <c r="U10" s="17">
        <v>9.3621704170459272E-2</v>
      </c>
      <c r="V10" s="17">
        <v>9.8781245402544113E-2</v>
      </c>
      <c r="W10" s="17">
        <v>7.6894893872902936E-2</v>
      </c>
      <c r="X10" s="17">
        <v>9.8318175838336311E-2</v>
      </c>
      <c r="Z10" s="17">
        <v>7.8810399351819854E-2</v>
      </c>
      <c r="AA10" s="17">
        <v>7.9582329307031352E-2</v>
      </c>
      <c r="AB10" s="17">
        <v>0.13430521127094741</v>
      </c>
      <c r="AC10" s="17">
        <v>0.1036768301906382</v>
      </c>
      <c r="AE10" s="17">
        <v>6.6850496207948404E-2</v>
      </c>
      <c r="AF10" s="17">
        <v>0.12587318511438719</v>
      </c>
      <c r="AG10" s="17">
        <v>0.12640876259727879</v>
      </c>
      <c r="AH10" s="17">
        <v>0.10923597175425211</v>
      </c>
      <c r="AI10" s="17">
        <v>0.14143030281782501</v>
      </c>
      <c r="AJ10" s="17">
        <v>0.11222724075983249</v>
      </c>
      <c r="AK10" s="17">
        <v>0.1069718892234221</v>
      </c>
      <c r="AL10" s="17">
        <v>9.1494249023997692E-2</v>
      </c>
      <c r="AM10" s="17">
        <v>9.5045462151040996E-2</v>
      </c>
      <c r="AN10" s="17">
        <v>9.5494055098401601E-2</v>
      </c>
      <c r="AO10" s="17">
        <v>7.5739823241243467E-2</v>
      </c>
      <c r="AP10" s="17">
        <v>6.5405770784184511E-2</v>
      </c>
      <c r="AQ10" s="17">
        <v>5.4086907768336127E-2</v>
      </c>
      <c r="AR10" s="17">
        <v>8.1768809445680421E-2</v>
      </c>
      <c r="AS10" s="17">
        <v>0.1121903226799332</v>
      </c>
      <c r="AT10" s="17">
        <v>6.0113577988479237E-2</v>
      </c>
      <c r="AU10" s="17">
        <v>4.1061689285655137E-2</v>
      </c>
      <c r="AW10" s="17">
        <v>9.359376664066324E-2</v>
      </c>
      <c r="AX10" s="17">
        <v>0.11571125974501691</v>
      </c>
      <c r="AZ10" s="17">
        <v>0.10099139283892961</v>
      </c>
      <c r="BA10" s="17">
        <v>9.1428112144762277E-2</v>
      </c>
      <c r="BC10" s="17">
        <v>9.7043552923760434E-2</v>
      </c>
      <c r="BD10" s="17">
        <v>0.10113425457781811</v>
      </c>
      <c r="BE10" s="17">
        <v>0.1196394921349712</v>
      </c>
      <c r="BF10" s="17">
        <v>8.2066454629417668E-2</v>
      </c>
      <c r="BG10" s="17">
        <v>9.1495782246724416E-2</v>
      </c>
      <c r="BH10" s="17">
        <v>6.9960344151612286E-2</v>
      </c>
      <c r="BI10" s="17">
        <v>0.1201907078198208</v>
      </c>
      <c r="BK10" s="17">
        <v>8.3608125616999512E-2</v>
      </c>
      <c r="BL10" s="17">
        <v>0.11243596931696399</v>
      </c>
      <c r="BM10" s="17">
        <v>0.1190981403828577</v>
      </c>
      <c r="BN10" s="17">
        <v>7.1748807237420331E-2</v>
      </c>
      <c r="BO10" s="17">
        <v>5.4416138443170073E-2</v>
      </c>
      <c r="BQ10" s="17">
        <v>0.1016800598628325</v>
      </c>
      <c r="BR10" s="17">
        <v>9.228973181049091E-2</v>
      </c>
      <c r="BS10" s="17">
        <v>0.1013525472532792</v>
      </c>
      <c r="BT10" s="17">
        <v>0.1535194746232027</v>
      </c>
      <c r="BU10" s="17">
        <v>9.6756473446287974E-2</v>
      </c>
      <c r="BV10" s="17">
        <v>9.0730886141091038E-2</v>
      </c>
      <c r="BW10" s="17">
        <v>9.4257287549237859E-2</v>
      </c>
      <c r="BX10" s="17">
        <v>8.7350055362711246E-2</v>
      </c>
      <c r="BZ10" s="17">
        <v>0.1201912775958484</v>
      </c>
      <c r="CA10" s="17">
        <v>7.8811868431097429E-2</v>
      </c>
      <c r="CB10" s="17">
        <v>9.441614624560539E-2</v>
      </c>
      <c r="CC10" s="17">
        <v>0.1400862663954531</v>
      </c>
      <c r="CD10" s="17">
        <v>0.10626123730132481</v>
      </c>
      <c r="CE10" s="17">
        <v>0.10282863967711819</v>
      </c>
      <c r="CF10" s="17">
        <v>1.946994026620838E-2</v>
      </c>
      <c r="CG10" s="17">
        <v>9.5427006028300385E-2</v>
      </c>
      <c r="CI10" s="17">
        <v>0.13165564129085441</v>
      </c>
      <c r="CJ10" s="17">
        <v>8.0628000318453491E-2</v>
      </c>
      <c r="CK10" s="17">
        <v>0.1028757993284535</v>
      </c>
      <c r="CL10" s="17">
        <v>8.1630962359423548E-2</v>
      </c>
      <c r="CM10" s="17">
        <v>0.1043203312322207</v>
      </c>
      <c r="CN10" s="17">
        <v>8.2399116835659869E-2</v>
      </c>
      <c r="CO10" s="17">
        <v>6.3175083064381979E-2</v>
      </c>
      <c r="CP10" s="17">
        <v>0.10867434734277449</v>
      </c>
    </row>
    <row r="11" spans="2:96" ht="18.95" customHeight="1" x14ac:dyDescent="0.25">
      <c r="B11" s="19" t="s">
        <v>151</v>
      </c>
      <c r="C11" s="17">
        <v>0.16365020248392381</v>
      </c>
      <c r="D11" s="17">
        <v>0.21727766371643431</v>
      </c>
      <c r="E11" s="17">
        <v>0.22767108327019239</v>
      </c>
      <c r="F11" s="17">
        <v>0.18918537368624941</v>
      </c>
      <c r="G11" s="17">
        <v>0.15401671598235789</v>
      </c>
      <c r="H11" s="17">
        <v>0.114519096976267</v>
      </c>
      <c r="I11" s="17">
        <v>9.6181554125161731E-2</v>
      </c>
      <c r="K11" s="17">
        <v>0.16119595951190591</v>
      </c>
      <c r="L11" s="17">
        <v>0.16686330720672929</v>
      </c>
      <c r="N11" s="17">
        <v>0.1306544097875843</v>
      </c>
      <c r="O11" s="17">
        <v>0.15173287497476479</v>
      </c>
      <c r="P11" s="17">
        <v>0.13862810212463789</v>
      </c>
      <c r="Q11" s="17">
        <v>0.15121923914821511</v>
      </c>
      <c r="R11" s="17">
        <v>0.16496248934558169</v>
      </c>
      <c r="S11" s="17">
        <v>0.21274356497144589</v>
      </c>
      <c r="T11" s="17">
        <v>0.22490186224928169</v>
      </c>
      <c r="U11" s="17">
        <v>0.1645344729335905</v>
      </c>
      <c r="V11" s="17">
        <v>0.16671196293590901</v>
      </c>
      <c r="W11" s="17">
        <v>0.13943381923768991</v>
      </c>
      <c r="X11" s="17">
        <v>0.15500662791538469</v>
      </c>
      <c r="Z11" s="17">
        <v>0.13282683753762081</v>
      </c>
      <c r="AA11" s="17">
        <v>0.15958019605870921</v>
      </c>
      <c r="AB11" s="17">
        <v>0.19361160436209179</v>
      </c>
      <c r="AC11" s="17">
        <v>0.17306817914939601</v>
      </c>
      <c r="AE11" s="17">
        <v>0.27134668623685282</v>
      </c>
      <c r="AF11" s="17">
        <v>0.1979403660440531</v>
      </c>
      <c r="AG11" s="17">
        <v>0.1735489865856128</v>
      </c>
      <c r="AH11" s="17">
        <v>0.1499027647959143</v>
      </c>
      <c r="AI11" s="17">
        <v>0.1640677078982096</v>
      </c>
      <c r="AJ11" s="17">
        <v>0.17740886490628441</v>
      </c>
      <c r="AK11" s="17">
        <v>0.15742328965258909</v>
      </c>
      <c r="AL11" s="17">
        <v>0.1472554468849136</v>
      </c>
      <c r="AM11" s="17">
        <v>0.1588651103010911</v>
      </c>
      <c r="AN11" s="17">
        <v>0.15937695690378231</v>
      </c>
      <c r="AO11" s="17">
        <v>0.178501225700961</v>
      </c>
      <c r="AP11" s="17">
        <v>0.16558361733258831</v>
      </c>
      <c r="AQ11" s="17">
        <v>0.1429189365681319</v>
      </c>
      <c r="AR11" s="17">
        <v>0.15958612956702839</v>
      </c>
      <c r="AS11" s="17">
        <v>9.3583219205484E-2</v>
      </c>
      <c r="AT11" s="17">
        <v>0.17173030369835249</v>
      </c>
      <c r="AU11" s="17">
        <v>0.12748231130921001</v>
      </c>
      <c r="AW11" s="17">
        <v>0.1572061555623199</v>
      </c>
      <c r="AX11" s="17">
        <v>0.19360614892351891</v>
      </c>
      <c r="AZ11" s="17">
        <v>0.16660040242890031</v>
      </c>
      <c r="BA11" s="17">
        <v>0.15897810010100771</v>
      </c>
      <c r="BC11" s="17">
        <v>0.1847619772433988</v>
      </c>
      <c r="BD11" s="17">
        <v>0.16946648456465899</v>
      </c>
      <c r="BE11" s="17">
        <v>0.12743141525373111</v>
      </c>
      <c r="BF11" s="17">
        <v>0.1445803558125609</v>
      </c>
      <c r="BG11" s="17">
        <v>0.1808590437553439</v>
      </c>
      <c r="BH11" s="17">
        <v>0.24495405756530869</v>
      </c>
      <c r="BI11" s="17">
        <v>9.7011065007396924E-2</v>
      </c>
      <c r="BK11" s="17">
        <v>0.14166610439148619</v>
      </c>
      <c r="BL11" s="17">
        <v>0.16592693758793511</v>
      </c>
      <c r="BM11" s="17">
        <v>0.18839715909394339</v>
      </c>
      <c r="BN11" s="17">
        <v>0.19163517766442831</v>
      </c>
      <c r="BO11" s="17">
        <v>0.2105775337924557</v>
      </c>
      <c r="BQ11" s="17">
        <v>0.15211076256283829</v>
      </c>
      <c r="BR11" s="17">
        <v>0.16622698646301509</v>
      </c>
      <c r="BS11" s="17">
        <v>0.12769671638644511</v>
      </c>
      <c r="BT11" s="17">
        <v>0.25172793513544012</v>
      </c>
      <c r="BU11" s="17">
        <v>0.2339079138435376</v>
      </c>
      <c r="BV11" s="17">
        <v>0.17583193990288909</v>
      </c>
      <c r="BW11" s="17">
        <v>0.17879099043916441</v>
      </c>
      <c r="BX11" s="17">
        <v>0.14818848613543559</v>
      </c>
      <c r="BZ11" s="17">
        <v>0.1786870860318302</v>
      </c>
      <c r="CA11" s="17">
        <v>0.1515231082018921</v>
      </c>
      <c r="CB11" s="17">
        <v>0.1337871073783255</v>
      </c>
      <c r="CC11" s="17">
        <v>0.172830550545226</v>
      </c>
      <c r="CD11" s="17">
        <v>0.19347269107059309</v>
      </c>
      <c r="CE11" s="17">
        <v>0.14479323596526689</v>
      </c>
      <c r="CF11" s="17">
        <v>0.18442498455929229</v>
      </c>
      <c r="CG11" s="17">
        <v>0.16174220898899269</v>
      </c>
      <c r="CI11" s="17">
        <v>0.16831278572921249</v>
      </c>
      <c r="CJ11" s="17">
        <v>0.16667291214518659</v>
      </c>
      <c r="CK11" s="17">
        <v>0.13021142059853291</v>
      </c>
      <c r="CL11" s="17">
        <v>0.15615230644402839</v>
      </c>
      <c r="CM11" s="17">
        <v>0.19693010411113129</v>
      </c>
      <c r="CN11" s="17">
        <v>0.12932296912331359</v>
      </c>
      <c r="CO11" s="17">
        <v>0.15098686096942149</v>
      </c>
      <c r="CP11" s="17">
        <v>0.136778342489108</v>
      </c>
    </row>
    <row r="12" spans="2:96" ht="32.1" customHeight="1" x14ac:dyDescent="0.25">
      <c r="B12" s="19" t="s">
        <v>152</v>
      </c>
      <c r="C12" s="17">
        <v>0.26395076179131099</v>
      </c>
      <c r="D12" s="17">
        <v>0.25703543474088392</v>
      </c>
      <c r="E12" s="17">
        <v>0.2427672517761742</v>
      </c>
      <c r="F12" s="17">
        <v>0.25063471699180062</v>
      </c>
      <c r="G12" s="17">
        <v>0.26791016990334471</v>
      </c>
      <c r="H12" s="17">
        <v>0.2652336434849239</v>
      </c>
      <c r="I12" s="17">
        <v>0.29251285879939198</v>
      </c>
      <c r="K12" s="17">
        <v>0.28850314920874198</v>
      </c>
      <c r="L12" s="17">
        <v>0.2412866943879263</v>
      </c>
      <c r="N12" s="17">
        <v>0.2414878263458379</v>
      </c>
      <c r="O12" s="17">
        <v>0.22371196207318211</v>
      </c>
      <c r="P12" s="17">
        <v>0.27914933527584362</v>
      </c>
      <c r="Q12" s="17">
        <v>0.31484734381647611</v>
      </c>
      <c r="R12" s="17">
        <v>0.24079319733313781</v>
      </c>
      <c r="S12" s="17">
        <v>0.27097748051408738</v>
      </c>
      <c r="T12" s="17">
        <v>0.2579025501175688</v>
      </c>
      <c r="U12" s="17">
        <v>0.2606141110356201</v>
      </c>
      <c r="V12" s="17">
        <v>0.24693161778056799</v>
      </c>
      <c r="W12" s="17">
        <v>0.26941237879147922</v>
      </c>
      <c r="X12" s="17">
        <v>0.29187211192678397</v>
      </c>
      <c r="Z12" s="17">
        <v>0.29941966844169299</v>
      </c>
      <c r="AA12" s="17">
        <v>0.2451124974958509</v>
      </c>
      <c r="AB12" s="17">
        <v>0.25245170377956661</v>
      </c>
      <c r="AC12" s="17">
        <v>0.25628923433042089</v>
      </c>
      <c r="AE12" s="17">
        <v>9.947149197555831E-2</v>
      </c>
      <c r="AF12" s="17">
        <v>0.19246949561948101</v>
      </c>
      <c r="AG12" s="17">
        <v>0.24061273940690839</v>
      </c>
      <c r="AH12" s="17">
        <v>0.26544557856825313</v>
      </c>
      <c r="AI12" s="17">
        <v>0.258527727636161</v>
      </c>
      <c r="AJ12" s="17">
        <v>0.26023198043787948</v>
      </c>
      <c r="AK12" s="17">
        <v>0.21692027134303579</v>
      </c>
      <c r="AL12" s="17">
        <v>0.27399138181997551</v>
      </c>
      <c r="AM12" s="17">
        <v>0.30915068798824791</v>
      </c>
      <c r="AN12" s="17">
        <v>0.32484335701076</v>
      </c>
      <c r="AO12" s="17">
        <v>0.27058380136816651</v>
      </c>
      <c r="AP12" s="17">
        <v>0.23845416255191451</v>
      </c>
      <c r="AQ12" s="17">
        <v>0.33804474838048532</v>
      </c>
      <c r="AR12" s="17">
        <v>0.29932226143784851</v>
      </c>
      <c r="AS12" s="17">
        <v>0.37281210778486379</v>
      </c>
      <c r="AT12" s="17">
        <v>0.2762846515035926</v>
      </c>
      <c r="AU12" s="17">
        <v>0.20010594944972729</v>
      </c>
      <c r="AW12" s="17">
        <v>0.2726497351951071</v>
      </c>
      <c r="AX12" s="17">
        <v>0.23050489148028031</v>
      </c>
      <c r="AZ12" s="17">
        <v>0.27703756721953182</v>
      </c>
      <c r="BA12" s="17">
        <v>0.2432257614637704</v>
      </c>
      <c r="BC12" s="17">
        <v>0.2486747128875772</v>
      </c>
      <c r="BD12" s="17">
        <v>0.26063205235688108</v>
      </c>
      <c r="BE12" s="17">
        <v>0.26421580638305409</v>
      </c>
      <c r="BF12" s="17">
        <v>0.29301388096542591</v>
      </c>
      <c r="BG12" s="17">
        <v>0.26387955074994451</v>
      </c>
      <c r="BH12" s="17">
        <v>0.31851011876905161</v>
      </c>
      <c r="BI12" s="17">
        <v>0.2094349280895734</v>
      </c>
      <c r="BK12" s="17">
        <v>0.27659920009953809</v>
      </c>
      <c r="BL12" s="17">
        <v>0.28864233290189523</v>
      </c>
      <c r="BM12" s="17">
        <v>0.20995246032879711</v>
      </c>
      <c r="BN12" s="17">
        <v>0.25608362578870431</v>
      </c>
      <c r="BO12" s="17">
        <v>0.1342032182700188</v>
      </c>
      <c r="BQ12" s="17">
        <v>0.31564704482814321</v>
      </c>
      <c r="BR12" s="17">
        <v>0.26986373160059751</v>
      </c>
      <c r="BS12" s="17">
        <v>0.26122688065508382</v>
      </c>
      <c r="BT12" s="17">
        <v>0.18337819747004469</v>
      </c>
      <c r="BU12" s="17">
        <v>0.2450673697501522</v>
      </c>
      <c r="BV12" s="17">
        <v>0.20887367883609409</v>
      </c>
      <c r="BW12" s="17">
        <v>0.1450674539601487</v>
      </c>
      <c r="BX12" s="17">
        <v>0.25821127312434849</v>
      </c>
      <c r="BZ12" s="17">
        <v>0.30346045311819708</v>
      </c>
      <c r="CA12" s="17">
        <v>0.29707846627763768</v>
      </c>
      <c r="CB12" s="17">
        <v>0.25628157863043999</v>
      </c>
      <c r="CC12" s="17">
        <v>0.22991078433807191</v>
      </c>
      <c r="CD12" s="17">
        <v>0.29717112553195968</v>
      </c>
      <c r="CE12" s="17">
        <v>0.21431682441508829</v>
      </c>
      <c r="CF12" s="17">
        <v>0.1304894322715168</v>
      </c>
      <c r="CG12" s="17">
        <v>0.2030069089200898</v>
      </c>
      <c r="CI12" s="17">
        <v>0.29451228825817982</v>
      </c>
      <c r="CJ12" s="17">
        <v>0.28611856869062002</v>
      </c>
      <c r="CK12" s="17">
        <v>0.259837878187543</v>
      </c>
      <c r="CL12" s="17">
        <v>0.19203630472293029</v>
      </c>
      <c r="CM12" s="17">
        <v>0.30795554210615023</v>
      </c>
      <c r="CN12" s="17">
        <v>0.17538768668822299</v>
      </c>
      <c r="CO12" s="17">
        <v>0.20703925712754959</v>
      </c>
      <c r="CP12" s="17">
        <v>0.26109260763869918</v>
      </c>
    </row>
    <row r="13" spans="2:96" ht="32.1" customHeight="1" x14ac:dyDescent="0.25">
      <c r="B13" s="19" t="s">
        <v>153</v>
      </c>
      <c r="C13" s="17">
        <v>0.2080861964477719</v>
      </c>
      <c r="D13" s="17">
        <v>0.1945827449776284</v>
      </c>
      <c r="E13" s="17">
        <v>0.20085248742967379</v>
      </c>
      <c r="F13" s="17">
        <v>0.19473530443843659</v>
      </c>
      <c r="G13" s="17">
        <v>0.20175754183497621</v>
      </c>
      <c r="H13" s="17">
        <v>0.24080680989912789</v>
      </c>
      <c r="I13" s="17">
        <v>0.21688270273425511</v>
      </c>
      <c r="K13" s="17">
        <v>0.25216785125766988</v>
      </c>
      <c r="L13" s="17">
        <v>0.16294597664545049</v>
      </c>
      <c r="N13" s="17">
        <v>0.26457616003578449</v>
      </c>
      <c r="O13" s="17">
        <v>0.23403365042310029</v>
      </c>
      <c r="P13" s="17">
        <v>0.21945391719610921</v>
      </c>
      <c r="Q13" s="17">
        <v>0.208434969267807</v>
      </c>
      <c r="R13" s="17">
        <v>0.19471534031087251</v>
      </c>
      <c r="S13" s="17">
        <v>0.20003749823977671</v>
      </c>
      <c r="T13" s="17">
        <v>0.13814009020155721</v>
      </c>
      <c r="U13" s="17">
        <v>0.20276393131742759</v>
      </c>
      <c r="V13" s="17">
        <v>0.2556499834766241</v>
      </c>
      <c r="W13" s="17">
        <v>0.19782303217766231</v>
      </c>
      <c r="X13" s="17">
        <v>0.16603196627801431</v>
      </c>
      <c r="Z13" s="17">
        <v>0.26799241129284329</v>
      </c>
      <c r="AA13" s="17">
        <v>0.23970206947966161</v>
      </c>
      <c r="AB13" s="17">
        <v>0.17320481022730211</v>
      </c>
      <c r="AC13" s="17">
        <v>0.14078269654808351</v>
      </c>
      <c r="AE13" s="17">
        <v>8.7706587485442314E-2</v>
      </c>
      <c r="AF13" s="17">
        <v>0.1299191086433055</v>
      </c>
      <c r="AG13" s="17">
        <v>0.168829733782976</v>
      </c>
      <c r="AH13" s="17">
        <v>0.1458322740974573</v>
      </c>
      <c r="AI13" s="17">
        <v>0.15916052083432131</v>
      </c>
      <c r="AJ13" s="17">
        <v>0.192750425207417</v>
      </c>
      <c r="AK13" s="17">
        <v>0.23873334556527881</v>
      </c>
      <c r="AL13" s="17">
        <v>0.22186453391344499</v>
      </c>
      <c r="AM13" s="17">
        <v>0.20488420059050161</v>
      </c>
      <c r="AN13" s="17">
        <v>0.18857735356068639</v>
      </c>
      <c r="AO13" s="17">
        <v>0.25576284007758571</v>
      </c>
      <c r="AP13" s="17">
        <v>0.27510597008339288</v>
      </c>
      <c r="AQ13" s="17">
        <v>0.24496668487403181</v>
      </c>
      <c r="AR13" s="17">
        <v>0.24647026602663</v>
      </c>
      <c r="AS13" s="17">
        <v>0.28880806597763142</v>
      </c>
      <c r="AT13" s="17">
        <v>0.28783498039097422</v>
      </c>
      <c r="AU13" s="17">
        <v>0.15467291966986499</v>
      </c>
      <c r="AW13" s="17">
        <v>0.2050953798255736</v>
      </c>
      <c r="AX13" s="17">
        <v>0.22240617764785731</v>
      </c>
      <c r="AZ13" s="17">
        <v>0.19290133255242459</v>
      </c>
      <c r="BA13" s="17">
        <v>0.23213380003833869</v>
      </c>
      <c r="BC13" s="17">
        <v>0.15501558246751659</v>
      </c>
      <c r="BD13" s="17">
        <v>0.19801762318991409</v>
      </c>
      <c r="BE13" s="17">
        <v>0.236680242254805</v>
      </c>
      <c r="BF13" s="17">
        <v>0.26341799561940071</v>
      </c>
      <c r="BG13" s="17">
        <v>0.26769196178965537</v>
      </c>
      <c r="BH13" s="17">
        <v>0.19937976694804549</v>
      </c>
      <c r="BI13" s="17">
        <v>0.1005787865911322</v>
      </c>
      <c r="BK13" s="17">
        <v>0.25859246306230849</v>
      </c>
      <c r="BL13" s="17">
        <v>0.1989452549676379</v>
      </c>
      <c r="BM13" s="17">
        <v>0.1214048648583135</v>
      </c>
      <c r="BN13" s="17">
        <v>0.22487654943150789</v>
      </c>
      <c r="BO13" s="17">
        <v>6.1884769517479059E-2</v>
      </c>
      <c r="BQ13" s="17">
        <v>0.20921804177515479</v>
      </c>
      <c r="BR13" s="17">
        <v>0.25181470800974598</v>
      </c>
      <c r="BS13" s="17">
        <v>0.2423152769350464</v>
      </c>
      <c r="BT13" s="17">
        <v>0.1848169972961988</v>
      </c>
      <c r="BU13" s="17">
        <v>0.21455896306394839</v>
      </c>
      <c r="BV13" s="17">
        <v>0.11622592544768889</v>
      </c>
      <c r="BW13" s="17">
        <v>8.7969761101820032E-2</v>
      </c>
      <c r="BX13" s="17">
        <v>0.23789119071280029</v>
      </c>
      <c r="BZ13" s="17">
        <v>0.1696484941179785</v>
      </c>
      <c r="CA13" s="17">
        <v>0.24414195573245689</v>
      </c>
      <c r="CB13" s="17">
        <v>0.26385421128486147</v>
      </c>
      <c r="CC13" s="17">
        <v>0.23600000143988259</v>
      </c>
      <c r="CD13" s="17">
        <v>0.21376643430842321</v>
      </c>
      <c r="CE13" s="17">
        <v>0.3134031187730264</v>
      </c>
      <c r="CF13" s="17">
        <v>5.2062942677972353E-2</v>
      </c>
      <c r="CG13" s="17">
        <v>0.15378665387644111</v>
      </c>
      <c r="CI13" s="17">
        <v>0.16783431633712609</v>
      </c>
      <c r="CJ13" s="17">
        <v>0.23833707191427231</v>
      </c>
      <c r="CK13" s="17">
        <v>0.2467058733949401</v>
      </c>
      <c r="CL13" s="17">
        <v>0.33090145373588681</v>
      </c>
      <c r="CM13" s="17">
        <v>0.18647931910863269</v>
      </c>
      <c r="CN13" s="17">
        <v>8.2235092128443266E-2</v>
      </c>
      <c r="CO13" s="17">
        <v>0.11757488159032339</v>
      </c>
      <c r="CP13" s="17">
        <v>0.28429163436399513</v>
      </c>
    </row>
    <row r="14" spans="2:96" ht="18.95" customHeight="1" x14ac:dyDescent="0.25">
      <c r="B14" s="19" t="s">
        <v>85</v>
      </c>
      <c r="C14" s="17">
        <v>0.21944136025200309</v>
      </c>
      <c r="D14" s="17">
        <v>0.16377008741013979</v>
      </c>
      <c r="E14" s="17">
        <v>0.19646983967018389</v>
      </c>
      <c r="F14" s="17">
        <v>0.21594838834105889</v>
      </c>
      <c r="G14" s="17">
        <v>0.24463551717215379</v>
      </c>
      <c r="H14" s="17">
        <v>0.21340967776794609</v>
      </c>
      <c r="I14" s="17">
        <v>0.26135887545500452</v>
      </c>
      <c r="K14" s="17">
        <v>0.15083943106892081</v>
      </c>
      <c r="L14" s="17">
        <v>0.28567582348622172</v>
      </c>
      <c r="N14" s="17">
        <v>0.21937853685354439</v>
      </c>
      <c r="O14" s="17">
        <v>0.22669179352916241</v>
      </c>
      <c r="P14" s="17">
        <v>0.23509712463834709</v>
      </c>
      <c r="Q14" s="17">
        <v>0.1931705959861513</v>
      </c>
      <c r="R14" s="17">
        <v>0.2306298328475252</v>
      </c>
      <c r="S14" s="17">
        <v>0.1980263030230309</v>
      </c>
      <c r="T14" s="17">
        <v>0.2100843159504841</v>
      </c>
      <c r="U14" s="17">
        <v>0.23435617068876929</v>
      </c>
      <c r="V14" s="17">
        <v>0.1792594371906554</v>
      </c>
      <c r="W14" s="17">
        <v>0.26617195942240368</v>
      </c>
      <c r="X14" s="17">
        <v>0.23973242305406711</v>
      </c>
      <c r="Z14" s="17">
        <v>0.1849776099814982</v>
      </c>
      <c r="AA14" s="17">
        <v>0.2345256890725706</v>
      </c>
      <c r="AB14" s="17">
        <v>0.19380006874253899</v>
      </c>
      <c r="AC14" s="17">
        <v>0.26503644019942751</v>
      </c>
      <c r="AE14" s="17">
        <v>0.41417983593778318</v>
      </c>
      <c r="AF14" s="17">
        <v>0.29501219072344609</v>
      </c>
      <c r="AG14" s="17">
        <v>0.23070587444865581</v>
      </c>
      <c r="AH14" s="17">
        <v>0.28176027972980849</v>
      </c>
      <c r="AI14" s="17">
        <v>0.2237118919388128</v>
      </c>
      <c r="AJ14" s="17">
        <v>0.21106356256276029</v>
      </c>
      <c r="AK14" s="17">
        <v>0.2187499224923741</v>
      </c>
      <c r="AL14" s="17">
        <v>0.21729677591117191</v>
      </c>
      <c r="AM14" s="17">
        <v>0.18936929105378891</v>
      </c>
      <c r="AN14" s="17">
        <v>0.20875573966438121</v>
      </c>
      <c r="AO14" s="17">
        <v>0.1668514731675855</v>
      </c>
      <c r="AP14" s="17">
        <v>0.2261531357583709</v>
      </c>
      <c r="AQ14" s="17">
        <v>0.15065340003531699</v>
      </c>
      <c r="AR14" s="17">
        <v>0.17833820887394389</v>
      </c>
      <c r="AS14" s="17">
        <v>0.11355002623095201</v>
      </c>
      <c r="AT14" s="17">
        <v>0.1767961199048261</v>
      </c>
      <c r="AU14" s="17">
        <v>0.42004715524549852</v>
      </c>
      <c r="AW14" s="17">
        <v>0.2250766048586168</v>
      </c>
      <c r="AX14" s="17">
        <v>0.18502820116501639</v>
      </c>
      <c r="AZ14" s="17">
        <v>0.21494689465344119</v>
      </c>
      <c r="BA14" s="17">
        <v>0.22655904848487371</v>
      </c>
      <c r="BC14" s="17">
        <v>0.24530441104076189</v>
      </c>
      <c r="BD14" s="17">
        <v>0.22818596267700081</v>
      </c>
      <c r="BE14" s="17">
        <v>0.21349631637954181</v>
      </c>
      <c r="BF14" s="17">
        <v>0.18508914859241449</v>
      </c>
      <c r="BG14" s="17">
        <v>0.149348405951646</v>
      </c>
      <c r="BH14" s="17">
        <v>0.1481754808985421</v>
      </c>
      <c r="BI14" s="17">
        <v>0.41475973375638309</v>
      </c>
      <c r="BK14" s="17">
        <v>0.19737787482438759</v>
      </c>
      <c r="BL14" s="17">
        <v>0.18111605792254001</v>
      </c>
      <c r="BM14" s="17">
        <v>0.31845068731433368</v>
      </c>
      <c r="BN14" s="17">
        <v>0.18493698459725691</v>
      </c>
      <c r="BO14" s="17">
        <v>0.52783776506963132</v>
      </c>
      <c r="BQ14" s="17">
        <v>0.1835627697646568</v>
      </c>
      <c r="BR14" s="17">
        <v>0.16755672765769711</v>
      </c>
      <c r="BS14" s="17">
        <v>0.23682760684195081</v>
      </c>
      <c r="BT14" s="17">
        <v>0.14965330132944771</v>
      </c>
      <c r="BU14" s="17">
        <v>0.14288201060448291</v>
      </c>
      <c r="BV14" s="17">
        <v>0.36011326351950251</v>
      </c>
      <c r="BW14" s="17">
        <v>0.45377349170868442</v>
      </c>
      <c r="BX14" s="17">
        <v>0.20958626206684181</v>
      </c>
      <c r="BZ14" s="17">
        <v>0.19396673102884979</v>
      </c>
      <c r="CA14" s="17">
        <v>0.1768042270540105</v>
      </c>
      <c r="CB14" s="17">
        <v>0.22108821859596459</v>
      </c>
      <c r="CC14" s="17">
        <v>0.18363462596734931</v>
      </c>
      <c r="CD14" s="17">
        <v>0.1290574210045918</v>
      </c>
      <c r="CE14" s="17">
        <v>0.17884112107792241</v>
      </c>
      <c r="CF14" s="17">
        <v>0.55570524831479762</v>
      </c>
      <c r="CG14" s="17">
        <v>0.32889613481998692</v>
      </c>
      <c r="CI14" s="17">
        <v>0.21080928134098831</v>
      </c>
      <c r="CJ14" s="17">
        <v>0.18058378928147009</v>
      </c>
      <c r="CK14" s="17">
        <v>0.2213661341876681</v>
      </c>
      <c r="CL14" s="17">
        <v>0.18400228623550041</v>
      </c>
      <c r="CM14" s="17">
        <v>0.134915489737292</v>
      </c>
      <c r="CN14" s="17">
        <v>0.46567505238111689</v>
      </c>
      <c r="CO14" s="17">
        <v>0.43210775807701468</v>
      </c>
      <c r="CP14" s="17">
        <v>0.1865481296949151</v>
      </c>
    </row>
    <row r="15" spans="2:96" ht="18.95" customHeight="1" x14ac:dyDescent="0.25">
      <c r="B15" s="21" t="s">
        <v>139</v>
      </c>
      <c r="C15" s="22">
        <v>0.47203695823908293</v>
      </c>
      <c r="D15" s="22">
        <v>0.45161817971851231</v>
      </c>
      <c r="E15" s="22">
        <v>0.44361973920584802</v>
      </c>
      <c r="F15" s="22">
        <v>0.44537002143023718</v>
      </c>
      <c r="G15" s="22">
        <v>0.46966771173832089</v>
      </c>
      <c r="H15" s="22">
        <v>0.50604045338405179</v>
      </c>
      <c r="I15" s="22">
        <v>0.50939556153364707</v>
      </c>
      <c r="K15" s="22">
        <v>0.54067100046641192</v>
      </c>
      <c r="L15" s="22">
        <v>0.40423267103337679</v>
      </c>
      <c r="N15" s="22">
        <v>0.50606398638162253</v>
      </c>
      <c r="O15" s="22">
        <v>0.45774561249628237</v>
      </c>
      <c r="P15" s="22">
        <v>0.49860325247195281</v>
      </c>
      <c r="Q15" s="22">
        <v>0.52328231308428308</v>
      </c>
      <c r="R15" s="22">
        <v>0.43550853764401032</v>
      </c>
      <c r="S15" s="22">
        <v>0.47101497875386411</v>
      </c>
      <c r="T15" s="22">
        <v>0.396042640319126</v>
      </c>
      <c r="U15" s="22">
        <v>0.46337804235304769</v>
      </c>
      <c r="V15" s="22">
        <v>0.50258160125719209</v>
      </c>
      <c r="W15" s="22">
        <v>0.46723541096914151</v>
      </c>
      <c r="X15" s="22">
        <v>0.45790407820479828</v>
      </c>
      <c r="Z15" s="22">
        <v>0.56741207973453633</v>
      </c>
      <c r="AA15" s="22">
        <v>0.48481456697551251</v>
      </c>
      <c r="AB15" s="22">
        <v>0.42565651400686882</v>
      </c>
      <c r="AC15" s="22">
        <v>0.39707193087850451</v>
      </c>
      <c r="AE15" s="22">
        <v>0.1871780794610006</v>
      </c>
      <c r="AF15" s="22">
        <v>0.32238860426278659</v>
      </c>
      <c r="AG15" s="22">
        <v>0.40944247318988441</v>
      </c>
      <c r="AH15" s="22">
        <v>0.41127785266571038</v>
      </c>
      <c r="AI15" s="22">
        <v>0.41768824847048219</v>
      </c>
      <c r="AJ15" s="22">
        <v>0.45298240564529663</v>
      </c>
      <c r="AK15" s="22">
        <v>0.45565361690831457</v>
      </c>
      <c r="AL15" s="22">
        <v>0.49585591573342053</v>
      </c>
      <c r="AM15" s="22">
        <v>0.51403488857874946</v>
      </c>
      <c r="AN15" s="22">
        <v>0.51342071057144634</v>
      </c>
      <c r="AO15" s="22">
        <v>0.52634664144575216</v>
      </c>
      <c r="AP15" s="22">
        <v>0.51356013263530742</v>
      </c>
      <c r="AQ15" s="22">
        <v>0.5830114332545171</v>
      </c>
      <c r="AR15" s="22">
        <v>0.54579252746447848</v>
      </c>
      <c r="AS15" s="22">
        <v>0.66162017376249516</v>
      </c>
      <c r="AT15" s="22">
        <v>0.56411963189456671</v>
      </c>
      <c r="AU15" s="22">
        <v>0.35477886911959228</v>
      </c>
      <c r="AW15" s="22">
        <v>0.47774511502068068</v>
      </c>
      <c r="AX15" s="22">
        <v>0.45291106912813761</v>
      </c>
      <c r="AZ15" s="22">
        <v>0.46993889977195641</v>
      </c>
      <c r="BA15" s="22">
        <v>0.47535956150210912</v>
      </c>
      <c r="BC15" s="22">
        <v>0.40369029535509382</v>
      </c>
      <c r="BD15" s="22">
        <v>0.45864967554679509</v>
      </c>
      <c r="BE15" s="22">
        <v>0.50089604863785908</v>
      </c>
      <c r="BF15" s="22">
        <v>0.55643187658482662</v>
      </c>
      <c r="BG15" s="22">
        <v>0.53157151253959989</v>
      </c>
      <c r="BH15" s="22">
        <v>0.51788988571709715</v>
      </c>
      <c r="BI15" s="22">
        <v>0.3100137146807056</v>
      </c>
      <c r="BK15" s="22">
        <v>0.53519166316184652</v>
      </c>
      <c r="BL15" s="22">
        <v>0.48758758786953299</v>
      </c>
      <c r="BM15" s="22">
        <v>0.3313573251871107</v>
      </c>
      <c r="BN15" s="22">
        <v>0.48096017522021228</v>
      </c>
      <c r="BO15" s="22">
        <v>0.19608798778749789</v>
      </c>
      <c r="BQ15" s="22">
        <v>0.52486508660329789</v>
      </c>
      <c r="BR15" s="22">
        <v>0.52167843961034355</v>
      </c>
      <c r="BS15" s="22">
        <v>0.50354215759013021</v>
      </c>
      <c r="BT15" s="22">
        <v>0.36819519476624352</v>
      </c>
      <c r="BU15" s="22">
        <v>0.45962633281410059</v>
      </c>
      <c r="BV15" s="22">
        <v>0.32509960428378287</v>
      </c>
      <c r="BW15" s="22">
        <v>0.23303721506196881</v>
      </c>
      <c r="BX15" s="22">
        <v>0.49610246383714879</v>
      </c>
      <c r="BZ15" s="22">
        <v>0.47310894723617558</v>
      </c>
      <c r="CA15" s="22">
        <v>0.54122042201009457</v>
      </c>
      <c r="CB15" s="22">
        <v>0.52013578991530163</v>
      </c>
      <c r="CC15" s="22">
        <v>0.46591078577795442</v>
      </c>
      <c r="CD15" s="22">
        <v>0.51093755984038292</v>
      </c>
      <c r="CE15" s="22">
        <v>0.52771994318811477</v>
      </c>
      <c r="CF15" s="22">
        <v>0.18255237494948909</v>
      </c>
      <c r="CG15" s="22">
        <v>0.35679356279653079</v>
      </c>
      <c r="CI15" s="22">
        <v>0.46234660459530591</v>
      </c>
      <c r="CJ15" s="22">
        <v>0.52445564060489236</v>
      </c>
      <c r="CK15" s="22">
        <v>0.5065437515824831</v>
      </c>
      <c r="CL15" s="22">
        <v>0.52293775845881707</v>
      </c>
      <c r="CM15" s="22">
        <v>0.49443486121478292</v>
      </c>
      <c r="CN15" s="22">
        <v>0.25762277881666629</v>
      </c>
      <c r="CO15" s="22">
        <v>0.32461413871787309</v>
      </c>
      <c r="CP15" s="22">
        <v>0.54538424200269442</v>
      </c>
    </row>
    <row r="16" spans="2:96" ht="18.95" customHeight="1" x14ac:dyDescent="0.25">
      <c r="B16" s="21" t="s">
        <v>140</v>
      </c>
      <c r="C16" s="22">
        <v>0.1448714790249902</v>
      </c>
      <c r="D16" s="22">
        <v>0.16733406915491369</v>
      </c>
      <c r="E16" s="22">
        <v>0.13223933785377581</v>
      </c>
      <c r="F16" s="22">
        <v>0.1494962165424544</v>
      </c>
      <c r="G16" s="22">
        <v>0.1316800551071674</v>
      </c>
      <c r="H16" s="22">
        <v>0.16603077187173501</v>
      </c>
      <c r="I16" s="22">
        <v>0.13306400888618661</v>
      </c>
      <c r="K16" s="22">
        <v>0.14729360895276139</v>
      </c>
      <c r="L16" s="22">
        <v>0.14322819827367231</v>
      </c>
      <c r="N16" s="22">
        <v>0.14390306697724869</v>
      </c>
      <c r="O16" s="22">
        <v>0.16382971899979051</v>
      </c>
      <c r="P16" s="22">
        <v>0.12767152076506211</v>
      </c>
      <c r="Q16" s="22">
        <v>0.13232785178135051</v>
      </c>
      <c r="R16" s="22">
        <v>0.16889914016288279</v>
      </c>
      <c r="S16" s="22">
        <v>0.1182151532516591</v>
      </c>
      <c r="T16" s="22">
        <v>0.16897118148110821</v>
      </c>
      <c r="U16" s="22">
        <v>0.13773131402459241</v>
      </c>
      <c r="V16" s="22">
        <v>0.1514469986162435</v>
      </c>
      <c r="W16" s="22">
        <v>0.12715881037076501</v>
      </c>
      <c r="X16" s="22">
        <v>0.1473568708257498</v>
      </c>
      <c r="Z16" s="22">
        <v>0.11478347274634459</v>
      </c>
      <c r="AA16" s="22">
        <v>0.1210795478932077</v>
      </c>
      <c r="AB16" s="22">
        <v>0.18693181288850061</v>
      </c>
      <c r="AC16" s="22">
        <v>0.16482344977267199</v>
      </c>
      <c r="AE16" s="22">
        <v>0.12729539836436371</v>
      </c>
      <c r="AF16" s="22">
        <v>0.18465883896971391</v>
      </c>
      <c r="AG16" s="22">
        <v>0.18630266577584681</v>
      </c>
      <c r="AH16" s="22">
        <v>0.1570591028085668</v>
      </c>
      <c r="AI16" s="22">
        <v>0.1945321516924953</v>
      </c>
      <c r="AJ16" s="22">
        <v>0.1585451668856587</v>
      </c>
      <c r="AK16" s="22">
        <v>0.16817317094672221</v>
      </c>
      <c r="AL16" s="22">
        <v>0.13959186147049399</v>
      </c>
      <c r="AM16" s="22">
        <v>0.13773071006637061</v>
      </c>
      <c r="AN16" s="22">
        <v>0.1184465928603901</v>
      </c>
      <c r="AO16" s="22">
        <v>0.12830065968570109</v>
      </c>
      <c r="AP16" s="22">
        <v>9.470311427373343E-2</v>
      </c>
      <c r="AQ16" s="22">
        <v>0.12341623014203421</v>
      </c>
      <c r="AR16" s="22">
        <v>0.1162831340945492</v>
      </c>
      <c r="AS16" s="22">
        <v>0.1312465808010688</v>
      </c>
      <c r="AT16" s="22">
        <v>8.7353944502254699E-2</v>
      </c>
      <c r="AU16" s="22">
        <v>9.769166432569909E-2</v>
      </c>
      <c r="AW16" s="22">
        <v>0.13997212455838251</v>
      </c>
      <c r="AX16" s="22">
        <v>0.16845458078332709</v>
      </c>
      <c r="AZ16" s="22">
        <v>0.14851380314570209</v>
      </c>
      <c r="BA16" s="22">
        <v>0.1391032899120094</v>
      </c>
      <c r="BC16" s="22">
        <v>0.1662433163607456</v>
      </c>
      <c r="BD16" s="22">
        <v>0.14369787721154501</v>
      </c>
      <c r="BE16" s="22">
        <v>0.158176219728868</v>
      </c>
      <c r="BF16" s="22">
        <v>0.1138986190101979</v>
      </c>
      <c r="BG16" s="22">
        <v>0.1382210377534103</v>
      </c>
      <c r="BH16" s="22">
        <v>8.8980575819052041E-2</v>
      </c>
      <c r="BI16" s="22">
        <v>0.1782154865555142</v>
      </c>
      <c r="BK16" s="22">
        <v>0.12576435762227969</v>
      </c>
      <c r="BL16" s="22">
        <v>0.16536941661999199</v>
      </c>
      <c r="BM16" s="22">
        <v>0.16179482840461229</v>
      </c>
      <c r="BN16" s="22">
        <v>0.14246766251810239</v>
      </c>
      <c r="BO16" s="22">
        <v>6.5496713350414751E-2</v>
      </c>
      <c r="BQ16" s="22">
        <v>0.13946138106920711</v>
      </c>
      <c r="BR16" s="22">
        <v>0.14453784626894439</v>
      </c>
      <c r="BS16" s="22">
        <v>0.1319335191814737</v>
      </c>
      <c r="BT16" s="22">
        <v>0.23042356876886869</v>
      </c>
      <c r="BU16" s="22">
        <v>0.16358374273787921</v>
      </c>
      <c r="BV16" s="22">
        <v>0.13895519229382569</v>
      </c>
      <c r="BW16" s="22">
        <v>0.13439830279018231</v>
      </c>
      <c r="BX16" s="22">
        <v>0.14612278796057351</v>
      </c>
      <c r="BZ16" s="22">
        <v>0.15423723570314429</v>
      </c>
      <c r="CA16" s="22">
        <v>0.13045224273400269</v>
      </c>
      <c r="CB16" s="22">
        <v>0.1249888841104082</v>
      </c>
      <c r="CC16" s="22">
        <v>0.17762403770947011</v>
      </c>
      <c r="CD16" s="22">
        <v>0.166532328084432</v>
      </c>
      <c r="CE16" s="22">
        <v>0.1486456997686959</v>
      </c>
      <c r="CF16" s="22">
        <v>7.7317392176420807E-2</v>
      </c>
      <c r="CG16" s="22">
        <v>0.1525680933944894</v>
      </c>
      <c r="CI16" s="22">
        <v>0.15853132833449349</v>
      </c>
      <c r="CJ16" s="22">
        <v>0.1282876579684509</v>
      </c>
      <c r="CK16" s="22">
        <v>0.14187869363131589</v>
      </c>
      <c r="CL16" s="22">
        <v>0.13690764886165399</v>
      </c>
      <c r="CM16" s="22">
        <v>0.17371954493679359</v>
      </c>
      <c r="CN16" s="22">
        <v>0.14737919967890301</v>
      </c>
      <c r="CO16" s="22">
        <v>9.2291242235690629E-2</v>
      </c>
      <c r="CP16" s="22">
        <v>0.13128928581328231</v>
      </c>
    </row>
    <row r="17" spans="2:94" ht="18.95" customHeight="1" x14ac:dyDescent="0.25">
      <c r="B17" s="21" t="s">
        <v>141</v>
      </c>
      <c r="C17" s="22">
        <v>0.32716547921409272</v>
      </c>
      <c r="D17" s="22">
        <v>0.28428411056359859</v>
      </c>
      <c r="E17" s="22">
        <v>0.31138040135207218</v>
      </c>
      <c r="F17" s="22">
        <v>0.29587380488778281</v>
      </c>
      <c r="G17" s="22">
        <v>0.33798765663115349</v>
      </c>
      <c r="H17" s="22">
        <v>0.34000968151231681</v>
      </c>
      <c r="I17" s="22">
        <v>0.37633155264746038</v>
      </c>
      <c r="K17" s="22">
        <v>0.39337739151365048</v>
      </c>
      <c r="L17" s="22">
        <v>0.26100447275970451</v>
      </c>
      <c r="N17" s="22">
        <v>0.36216091940437389</v>
      </c>
      <c r="O17" s="22">
        <v>0.29391589349649189</v>
      </c>
      <c r="P17" s="22">
        <v>0.3709317317068907</v>
      </c>
      <c r="Q17" s="22">
        <v>0.39095446130293249</v>
      </c>
      <c r="R17" s="22">
        <v>0.26660939748112761</v>
      </c>
      <c r="S17" s="22">
        <v>0.35279982550220501</v>
      </c>
      <c r="T17" s="22">
        <v>0.2270714588380178</v>
      </c>
      <c r="U17" s="22">
        <v>0.32564672832845531</v>
      </c>
      <c r="V17" s="22">
        <v>0.35113460264094859</v>
      </c>
      <c r="W17" s="22">
        <v>0.34007660059837652</v>
      </c>
      <c r="X17" s="22">
        <v>0.31054720737904851</v>
      </c>
      <c r="Z17" s="22">
        <v>0.45262860698819168</v>
      </c>
      <c r="AA17" s="22">
        <v>0.36373501908230471</v>
      </c>
      <c r="AB17" s="22">
        <v>0.23872470111836819</v>
      </c>
      <c r="AC17" s="22">
        <v>0.23224848110583249</v>
      </c>
      <c r="AE17" s="22">
        <v>5.9882681096636942E-2</v>
      </c>
      <c r="AF17" s="22">
        <v>0.13772976529307271</v>
      </c>
      <c r="AG17" s="22">
        <v>0.22313980741403761</v>
      </c>
      <c r="AH17" s="22">
        <v>0.25421874985714349</v>
      </c>
      <c r="AI17" s="22">
        <v>0.22315609677798701</v>
      </c>
      <c r="AJ17" s="22">
        <v>0.29443723875963779</v>
      </c>
      <c r="AK17" s="22">
        <v>0.28748044596159239</v>
      </c>
      <c r="AL17" s="22">
        <v>0.35626405426292651</v>
      </c>
      <c r="AM17" s="22">
        <v>0.37630417851237891</v>
      </c>
      <c r="AN17" s="22">
        <v>0.39497411771105623</v>
      </c>
      <c r="AO17" s="22">
        <v>0.39804598176005102</v>
      </c>
      <c r="AP17" s="22">
        <v>0.41885701836157402</v>
      </c>
      <c r="AQ17" s="22">
        <v>0.45959520311248292</v>
      </c>
      <c r="AR17" s="22">
        <v>0.42950939336992933</v>
      </c>
      <c r="AS17" s="22">
        <v>0.53037359296142639</v>
      </c>
      <c r="AT17" s="22">
        <v>0.47676568739231201</v>
      </c>
      <c r="AU17" s="22">
        <v>0.25708720479389319</v>
      </c>
      <c r="AW17" s="22">
        <v>0.33777299046229831</v>
      </c>
      <c r="AX17" s="22">
        <v>0.28445648834481041</v>
      </c>
      <c r="AZ17" s="22">
        <v>0.32142509662625429</v>
      </c>
      <c r="BA17" s="22">
        <v>0.33625627159009969</v>
      </c>
      <c r="BC17" s="22">
        <v>0.23744697899434819</v>
      </c>
      <c r="BD17" s="22">
        <v>0.31495179833525022</v>
      </c>
      <c r="BE17" s="22">
        <v>0.34271982890899111</v>
      </c>
      <c r="BF17" s="22">
        <v>0.44253325757462869</v>
      </c>
      <c r="BG17" s="22">
        <v>0.39335047478618962</v>
      </c>
      <c r="BH17" s="22">
        <v>0.4289093098980451</v>
      </c>
      <c r="BI17" s="22">
        <v>0.1317982281251914</v>
      </c>
      <c r="BK17" s="22">
        <v>0.40942730553956691</v>
      </c>
      <c r="BL17" s="22">
        <v>0.32221817124954111</v>
      </c>
      <c r="BM17" s="22">
        <v>0.16956249678249841</v>
      </c>
      <c r="BN17" s="22">
        <v>0.33849251270210978</v>
      </c>
      <c r="BO17" s="22">
        <v>0.1305912744370831</v>
      </c>
      <c r="BQ17" s="22">
        <v>0.38540370553409081</v>
      </c>
      <c r="BR17" s="22">
        <v>0.37714059334139921</v>
      </c>
      <c r="BS17" s="22">
        <v>0.37160863840865649</v>
      </c>
      <c r="BT17" s="22">
        <v>0.13777162599737491</v>
      </c>
      <c r="BU17" s="22">
        <v>0.29604259007622141</v>
      </c>
      <c r="BV17" s="22">
        <v>0.18614441198995729</v>
      </c>
      <c r="BW17" s="22">
        <v>9.863891227178645E-2</v>
      </c>
      <c r="BX17" s="22">
        <v>0.34997967587657519</v>
      </c>
      <c r="BZ17" s="22">
        <v>0.31887171153303129</v>
      </c>
      <c r="CA17" s="22">
        <v>0.41076817927609188</v>
      </c>
      <c r="CB17" s="22">
        <v>0.39514690580489342</v>
      </c>
      <c r="CC17" s="22">
        <v>0.28828674806848431</v>
      </c>
      <c r="CD17" s="22">
        <v>0.34440523175595089</v>
      </c>
      <c r="CE17" s="22">
        <v>0.37907424341941892</v>
      </c>
      <c r="CF17" s="22">
        <v>0.10523498277306829</v>
      </c>
      <c r="CG17" s="22">
        <v>0.20422546940204139</v>
      </c>
      <c r="CI17" s="22">
        <v>0.30381527626081239</v>
      </c>
      <c r="CJ17" s="22">
        <v>0.39616798263644148</v>
      </c>
      <c r="CK17" s="22">
        <v>0.36466505795116722</v>
      </c>
      <c r="CL17" s="22">
        <v>0.38603010959716311</v>
      </c>
      <c r="CM17" s="22">
        <v>0.32071531627798933</v>
      </c>
      <c r="CN17" s="22">
        <v>0.1102435791377633</v>
      </c>
      <c r="CO17" s="22">
        <v>0.23232289648218249</v>
      </c>
      <c r="CP17" s="22">
        <v>0.41409495618941211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168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5.5950881542167687E-2</v>
      </c>
      <c r="D9" s="17">
        <v>7.2113948801854691E-2</v>
      </c>
      <c r="E9" s="17">
        <v>3.7135821888489157E-2</v>
      </c>
      <c r="F9" s="17">
        <v>4.2809329824259848E-2</v>
      </c>
      <c r="G9" s="17">
        <v>5.1440663335316127E-2</v>
      </c>
      <c r="H9" s="17">
        <v>5.7078007671380222E-2</v>
      </c>
      <c r="I9" s="17">
        <v>7.4182142655174838E-2</v>
      </c>
      <c r="K9" s="17">
        <v>6.0042357116303291E-2</v>
      </c>
      <c r="L9" s="17">
        <v>5.2233746852161332E-2</v>
      </c>
      <c r="N9" s="17">
        <v>6.5112206587215615E-2</v>
      </c>
      <c r="O9" s="17">
        <v>5.6302582115641563E-2</v>
      </c>
      <c r="P9" s="17">
        <v>6.9674947712349916E-2</v>
      </c>
      <c r="Q9" s="17">
        <v>5.9378491074978168E-2</v>
      </c>
      <c r="R9" s="17">
        <v>3.7311619376980687E-2</v>
      </c>
      <c r="S9" s="17">
        <v>4.5682618936449447E-2</v>
      </c>
      <c r="T9" s="17">
        <v>5.2486223859203263E-2</v>
      </c>
      <c r="U9" s="17">
        <v>5.2393555951938883E-2</v>
      </c>
      <c r="V9" s="17">
        <v>7.3528165884305705E-2</v>
      </c>
      <c r="W9" s="17">
        <v>4.5158607616004903E-2</v>
      </c>
      <c r="X9" s="17">
        <v>5.7578391150036122E-2</v>
      </c>
      <c r="Z9" s="17">
        <v>5.3589346288210958E-2</v>
      </c>
      <c r="AA9" s="17">
        <v>4.6202216153855218E-2</v>
      </c>
      <c r="AB9" s="17">
        <v>5.553105970886394E-2</v>
      </c>
      <c r="AC9" s="17">
        <v>6.8075128373763741E-2</v>
      </c>
      <c r="AE9" s="17">
        <v>3.6769501049913972E-2</v>
      </c>
      <c r="AF9" s="17">
        <v>3.1391122571106517E-2</v>
      </c>
      <c r="AG9" s="17">
        <v>7.5457276656890379E-2</v>
      </c>
      <c r="AH9" s="17">
        <v>5.8441442579965433E-2</v>
      </c>
      <c r="AI9" s="17">
        <v>5.8045870819124643E-2</v>
      </c>
      <c r="AJ9" s="17">
        <v>5.500539925297783E-2</v>
      </c>
      <c r="AK9" s="17">
        <v>6.6133464916009188E-2</v>
      </c>
      <c r="AL9" s="17">
        <v>5.005438062892572E-2</v>
      </c>
      <c r="AM9" s="17">
        <v>7.7014763911920803E-2</v>
      </c>
      <c r="AN9" s="17">
        <v>4.4231799016782057E-2</v>
      </c>
      <c r="AO9" s="17">
        <v>5.1747522958274998E-2</v>
      </c>
      <c r="AP9" s="17">
        <v>5.3654952168895903E-2</v>
      </c>
      <c r="AQ9" s="17">
        <v>5.9273512148647137E-2</v>
      </c>
      <c r="AR9" s="17">
        <v>4.700626927989749E-2</v>
      </c>
      <c r="AS9" s="17">
        <v>2.4666844464332739E-2</v>
      </c>
      <c r="AT9" s="17">
        <v>3.8535161577776617E-2</v>
      </c>
      <c r="AU9" s="17">
        <v>7.6373046061175912E-2</v>
      </c>
      <c r="AW9" s="17">
        <v>5.5181683068850053E-2</v>
      </c>
      <c r="AX9" s="17">
        <v>6.0748549173721897E-2</v>
      </c>
      <c r="AZ9" s="17">
        <v>6.1590719015580643E-2</v>
      </c>
      <c r="BA9" s="17">
        <v>4.7019318058255613E-2</v>
      </c>
      <c r="BC9" s="17">
        <v>6.5673996008007274E-2</v>
      </c>
      <c r="BD9" s="17">
        <v>5.5408976096885547E-2</v>
      </c>
      <c r="BE9" s="17">
        <v>5.7516719803420817E-2</v>
      </c>
      <c r="BF9" s="17">
        <v>4.6727943422625463E-2</v>
      </c>
      <c r="BG9" s="17">
        <v>4.0175581966535881E-2</v>
      </c>
      <c r="BH9" s="17">
        <v>3.853282139482838E-2</v>
      </c>
      <c r="BI9" s="17">
        <v>9.00505778874547E-2</v>
      </c>
      <c r="BK9" s="17">
        <v>5.0891831439777262E-2</v>
      </c>
      <c r="BL9" s="17">
        <v>7.2379064389069783E-2</v>
      </c>
      <c r="BM9" s="17">
        <v>4.1177928493295733E-2</v>
      </c>
      <c r="BN9" s="17">
        <v>5.8202563871062749E-2</v>
      </c>
      <c r="BO9" s="17">
        <v>1.108057490724469E-2</v>
      </c>
      <c r="BQ9" s="17">
        <v>5.372388029016107E-2</v>
      </c>
      <c r="BR9" s="17">
        <v>6.6723180177653538E-2</v>
      </c>
      <c r="BS9" s="17">
        <v>5.5621057557729912E-2</v>
      </c>
      <c r="BT9" s="17">
        <v>8.3049641930156987E-2</v>
      </c>
      <c r="BU9" s="17">
        <v>5.7157695530893671E-2</v>
      </c>
      <c r="BV9" s="17">
        <v>4.2498716481838651E-2</v>
      </c>
      <c r="BW9" s="17">
        <v>3.1080711374640989E-2</v>
      </c>
      <c r="BX9" s="17">
        <v>5.2555919033458028E-2</v>
      </c>
      <c r="BZ9" s="17">
        <v>6.441662706404995E-2</v>
      </c>
      <c r="CA9" s="17">
        <v>5.7817997697017488E-2</v>
      </c>
      <c r="CB9" s="17">
        <v>4.935171628523758E-2</v>
      </c>
      <c r="CC9" s="17">
        <v>6.6330929983447584E-2</v>
      </c>
      <c r="CD9" s="17">
        <v>5.9801666014504012E-2</v>
      </c>
      <c r="CE9" s="17">
        <v>7.7396972276052717E-2</v>
      </c>
      <c r="CF9" s="17">
        <v>2.3460282420509859E-2</v>
      </c>
      <c r="CG9" s="17">
        <v>4.2630276444362382E-2</v>
      </c>
      <c r="CI9" s="17">
        <v>5.5065901873009568E-2</v>
      </c>
      <c r="CJ9" s="17">
        <v>5.5317538029410113E-2</v>
      </c>
      <c r="CK9" s="17">
        <v>6.2495808060536527E-2</v>
      </c>
      <c r="CL9" s="17">
        <v>6.3911360930686459E-2</v>
      </c>
      <c r="CM9" s="17">
        <v>6.9548159466192194E-2</v>
      </c>
      <c r="CN9" s="17">
        <v>3.8675638825630278E-2</v>
      </c>
      <c r="CO9" s="17">
        <v>3.7031718499547298E-2</v>
      </c>
      <c r="CP9" s="17">
        <v>3.061002871909288E-2</v>
      </c>
    </row>
    <row r="10" spans="2:96" ht="18.95" customHeight="1" x14ac:dyDescent="0.25">
      <c r="B10" s="19" t="s">
        <v>150</v>
      </c>
      <c r="C10" s="17">
        <v>0.1177572823136165</v>
      </c>
      <c r="D10" s="17">
        <v>0.1177684375282923</v>
      </c>
      <c r="E10" s="17">
        <v>8.9787427253263941E-2</v>
      </c>
      <c r="F10" s="17">
        <v>0.1110497728077595</v>
      </c>
      <c r="G10" s="17">
        <v>0.1092810055648725</v>
      </c>
      <c r="H10" s="17">
        <v>0.12087877076265729</v>
      </c>
      <c r="I10" s="17">
        <v>0.15075730252826619</v>
      </c>
      <c r="K10" s="17">
        <v>0.1269534367022726</v>
      </c>
      <c r="L10" s="17">
        <v>0.10936261804768201</v>
      </c>
      <c r="N10" s="17">
        <v>0.12461738530289369</v>
      </c>
      <c r="O10" s="17">
        <v>9.4663780547840082E-2</v>
      </c>
      <c r="P10" s="17">
        <v>0.1252725116613064</v>
      </c>
      <c r="Q10" s="17">
        <v>0.1082192691166364</v>
      </c>
      <c r="R10" s="17">
        <v>0.1201984912305059</v>
      </c>
      <c r="S10" s="17">
        <v>0.12564067511014079</v>
      </c>
      <c r="T10" s="17">
        <v>0.12753186966004859</v>
      </c>
      <c r="U10" s="17">
        <v>0.1080291415997882</v>
      </c>
      <c r="V10" s="17">
        <v>0.10138816581642671</v>
      </c>
      <c r="W10" s="17">
        <v>0.13074768092912739</v>
      </c>
      <c r="X10" s="17">
        <v>0.13139001450066101</v>
      </c>
      <c r="Z10" s="17">
        <v>0.11647533986661381</v>
      </c>
      <c r="AA10" s="17">
        <v>0.102511723701397</v>
      </c>
      <c r="AB10" s="17">
        <v>0.14578769829546431</v>
      </c>
      <c r="AC10" s="17">
        <v>0.1101629200264068</v>
      </c>
      <c r="AE10" s="17">
        <v>2.1584451953066981E-2</v>
      </c>
      <c r="AF10" s="17">
        <v>0.15406618718350021</v>
      </c>
      <c r="AG10" s="17">
        <v>0.15338031164248231</v>
      </c>
      <c r="AH10" s="17">
        <v>9.6556688809425584E-2</v>
      </c>
      <c r="AI10" s="17">
        <v>0.16226205318115439</v>
      </c>
      <c r="AJ10" s="17">
        <v>0.13455482136252789</v>
      </c>
      <c r="AK10" s="17">
        <v>9.6959081908952444E-2</v>
      </c>
      <c r="AL10" s="17">
        <v>0.119389823477139</v>
      </c>
      <c r="AM10" s="17">
        <v>9.691477148597806E-2</v>
      </c>
      <c r="AN10" s="17">
        <v>0.15488192544639701</v>
      </c>
      <c r="AO10" s="17">
        <v>0.11400335049736809</v>
      </c>
      <c r="AP10" s="17">
        <v>7.2611320111106756E-2</v>
      </c>
      <c r="AQ10" s="17">
        <v>0.1126975906808729</v>
      </c>
      <c r="AR10" s="17">
        <v>0.1017476693059509</v>
      </c>
      <c r="AS10" s="17">
        <v>0.17208349108626181</v>
      </c>
      <c r="AT10" s="17">
        <v>7.0370074811486216E-2</v>
      </c>
      <c r="AU10" s="17">
        <v>7.998538126766587E-2</v>
      </c>
      <c r="AW10" s="17">
        <v>0.1177167763431833</v>
      </c>
      <c r="AX10" s="17">
        <v>0.12110999739248959</v>
      </c>
      <c r="AZ10" s="17">
        <v>0.1223792395218973</v>
      </c>
      <c r="BA10" s="17">
        <v>0.1104376912047785</v>
      </c>
      <c r="BC10" s="17">
        <v>0.12061720124162779</v>
      </c>
      <c r="BD10" s="17">
        <v>0.13186774123694031</v>
      </c>
      <c r="BE10" s="17">
        <v>0.15104832070881041</v>
      </c>
      <c r="BF10" s="17">
        <v>0.1008911865148048</v>
      </c>
      <c r="BG10" s="17">
        <v>8.8293382122803479E-2</v>
      </c>
      <c r="BH10" s="17">
        <v>7.9645080506702992E-2</v>
      </c>
      <c r="BI10" s="17">
        <v>9.9593460709077708E-2</v>
      </c>
      <c r="BK10" s="17">
        <v>0.1038492238687769</v>
      </c>
      <c r="BL10" s="17">
        <v>0.14154549769296401</v>
      </c>
      <c r="BM10" s="17">
        <v>0.1239238215013973</v>
      </c>
      <c r="BN10" s="17">
        <v>9.8274950474324357E-2</v>
      </c>
      <c r="BO10" s="17">
        <v>4.9280104139801169E-2</v>
      </c>
      <c r="BQ10" s="17">
        <v>0.14048558594327609</v>
      </c>
      <c r="BR10" s="17">
        <v>0.10412347693157439</v>
      </c>
      <c r="BS10" s="17">
        <v>0.12003097135038671</v>
      </c>
      <c r="BT10" s="17">
        <v>0.13097528644298059</v>
      </c>
      <c r="BU10" s="17">
        <v>0.15282156031970079</v>
      </c>
      <c r="BV10" s="17">
        <v>0.1082339183353723</v>
      </c>
      <c r="BW10" s="17">
        <v>8.610592438479496E-2</v>
      </c>
      <c r="BX10" s="17">
        <v>0.1020206278615258</v>
      </c>
      <c r="BZ10" s="17">
        <v>0.14885347071482871</v>
      </c>
      <c r="CA10" s="17">
        <v>9.9376438451825339E-2</v>
      </c>
      <c r="CB10" s="17">
        <v>0.14084199939800229</v>
      </c>
      <c r="CC10" s="17">
        <v>0.11768628596050749</v>
      </c>
      <c r="CD10" s="17">
        <v>0.1170094537419759</v>
      </c>
      <c r="CE10" s="17">
        <v>0.1185147992556831</v>
      </c>
      <c r="CF10" s="17">
        <v>3.0270697179370941E-2</v>
      </c>
      <c r="CG10" s="17">
        <v>0.11405660428969421</v>
      </c>
      <c r="CI10" s="17">
        <v>0.16218725275155271</v>
      </c>
      <c r="CJ10" s="17">
        <v>8.1367430917678008E-2</v>
      </c>
      <c r="CK10" s="17">
        <v>0.13751141479391901</v>
      </c>
      <c r="CL10" s="17">
        <v>8.1011266714290028E-2</v>
      </c>
      <c r="CM10" s="17">
        <v>0.13362723697381171</v>
      </c>
      <c r="CN10" s="17">
        <v>9.7249195087213663E-2</v>
      </c>
      <c r="CO10" s="17">
        <v>9.6094553638395627E-2</v>
      </c>
      <c r="CP10" s="17">
        <v>0.132948257194134</v>
      </c>
    </row>
    <row r="11" spans="2:96" ht="18.95" customHeight="1" x14ac:dyDescent="0.25">
      <c r="B11" s="19" t="s">
        <v>151</v>
      </c>
      <c r="C11" s="17">
        <v>0.16415651290209859</v>
      </c>
      <c r="D11" s="17">
        <v>0.18549175337664259</v>
      </c>
      <c r="E11" s="17">
        <v>0.2101885249811393</v>
      </c>
      <c r="F11" s="17">
        <v>0.1844968482561401</v>
      </c>
      <c r="G11" s="17">
        <v>0.15618684550873899</v>
      </c>
      <c r="H11" s="17">
        <v>0.13851959576259279</v>
      </c>
      <c r="I11" s="17">
        <v>0.1197415210908379</v>
      </c>
      <c r="K11" s="17">
        <v>0.16852974428028439</v>
      </c>
      <c r="L11" s="17">
        <v>0.16070376078039539</v>
      </c>
      <c r="N11" s="17">
        <v>0.16002613908940741</v>
      </c>
      <c r="O11" s="17">
        <v>0.17418308042058259</v>
      </c>
      <c r="P11" s="17">
        <v>0.13957958197329079</v>
      </c>
      <c r="Q11" s="17">
        <v>0.14840073811396751</v>
      </c>
      <c r="R11" s="17">
        <v>0.1695705205270934</v>
      </c>
      <c r="S11" s="17">
        <v>0.16403412237502291</v>
      </c>
      <c r="T11" s="17">
        <v>0.2104558687488077</v>
      </c>
      <c r="U11" s="17">
        <v>0.16110378143182841</v>
      </c>
      <c r="V11" s="17">
        <v>0.1680210735649782</v>
      </c>
      <c r="W11" s="17">
        <v>0.14502419027372379</v>
      </c>
      <c r="X11" s="17">
        <v>0.16424905737058179</v>
      </c>
      <c r="Z11" s="17">
        <v>0.13994607058492259</v>
      </c>
      <c r="AA11" s="17">
        <v>0.15120027242519579</v>
      </c>
      <c r="AB11" s="17">
        <v>0.18394639508288979</v>
      </c>
      <c r="AC11" s="17">
        <v>0.18539901868824341</v>
      </c>
      <c r="AE11" s="17">
        <v>0.29294470930486771</v>
      </c>
      <c r="AF11" s="17">
        <v>0.19250840186877519</v>
      </c>
      <c r="AG11" s="17">
        <v>0.12576682339514281</v>
      </c>
      <c r="AH11" s="17">
        <v>0.2232705957126645</v>
      </c>
      <c r="AI11" s="17">
        <v>0.1550116310987841</v>
      </c>
      <c r="AJ11" s="17">
        <v>0.16836536227641</v>
      </c>
      <c r="AK11" s="17">
        <v>0.18799327336096749</v>
      </c>
      <c r="AL11" s="17">
        <v>0.17536336749306899</v>
      </c>
      <c r="AM11" s="17">
        <v>0.1877642264119139</v>
      </c>
      <c r="AN11" s="17">
        <v>0.10572548557261249</v>
      </c>
      <c r="AO11" s="17">
        <v>0.1383917885102256</v>
      </c>
      <c r="AP11" s="17">
        <v>0.13483428982859999</v>
      </c>
      <c r="AQ11" s="17">
        <v>0.15824640056651401</v>
      </c>
      <c r="AR11" s="17">
        <v>0.18051273893680719</v>
      </c>
      <c r="AS11" s="17">
        <v>9.546100864873576E-2</v>
      </c>
      <c r="AT11" s="17">
        <v>0.17300346778864731</v>
      </c>
      <c r="AU11" s="17">
        <v>0.14254884804025089</v>
      </c>
      <c r="AW11" s="17">
        <v>0.16131063892929151</v>
      </c>
      <c r="AX11" s="17">
        <v>0.1764628375202045</v>
      </c>
      <c r="AZ11" s="17">
        <v>0.16789120648714301</v>
      </c>
      <c r="BA11" s="17">
        <v>0.15824204231583941</v>
      </c>
      <c r="BC11" s="17">
        <v>0.18085967676201789</v>
      </c>
      <c r="BD11" s="17">
        <v>0.16792680594196649</v>
      </c>
      <c r="BE11" s="17">
        <v>0.1454499085997108</v>
      </c>
      <c r="BF11" s="17">
        <v>0.13938528777671419</v>
      </c>
      <c r="BG11" s="17">
        <v>0.18076089424135769</v>
      </c>
      <c r="BH11" s="17">
        <v>0.20229692917168929</v>
      </c>
      <c r="BI11" s="17">
        <v>0.1445434970321626</v>
      </c>
      <c r="BK11" s="17">
        <v>0.14498343187666221</v>
      </c>
      <c r="BL11" s="17">
        <v>0.17308018449525669</v>
      </c>
      <c r="BM11" s="17">
        <v>0.19265596542853011</v>
      </c>
      <c r="BN11" s="17">
        <v>0.1621384901895985</v>
      </c>
      <c r="BO11" s="17">
        <v>0.16011075058278701</v>
      </c>
      <c r="BQ11" s="17">
        <v>0.17956763476213619</v>
      </c>
      <c r="BR11" s="17">
        <v>0.152360113353044</v>
      </c>
      <c r="BS11" s="17">
        <v>0.13389190125257019</v>
      </c>
      <c r="BT11" s="17">
        <v>0.244470671785985</v>
      </c>
      <c r="BU11" s="17">
        <v>0.22800963475858591</v>
      </c>
      <c r="BV11" s="17">
        <v>0.15776391707069731</v>
      </c>
      <c r="BW11" s="17">
        <v>0.15920634135858691</v>
      </c>
      <c r="BX11" s="17">
        <v>0.14469168038732161</v>
      </c>
      <c r="BZ11" s="17">
        <v>0.18641451124550551</v>
      </c>
      <c r="CA11" s="17">
        <v>0.1413569904527634</v>
      </c>
      <c r="CB11" s="17">
        <v>0.13711655167027559</v>
      </c>
      <c r="CC11" s="17">
        <v>0.1767995846047544</v>
      </c>
      <c r="CD11" s="17">
        <v>0.19367626947805969</v>
      </c>
      <c r="CE11" s="17">
        <v>0.21796434828558101</v>
      </c>
      <c r="CF11" s="17">
        <v>0.18221558103319491</v>
      </c>
      <c r="CG11" s="17">
        <v>0.14993862091922661</v>
      </c>
      <c r="CI11" s="17">
        <v>0.19786043176925061</v>
      </c>
      <c r="CJ11" s="17">
        <v>0.15173534282534201</v>
      </c>
      <c r="CK11" s="17">
        <v>0.12981261544934139</v>
      </c>
      <c r="CL11" s="17">
        <v>0.16244748526761729</v>
      </c>
      <c r="CM11" s="17">
        <v>0.19097018900564211</v>
      </c>
      <c r="CN11" s="17">
        <v>0.13490411343006531</v>
      </c>
      <c r="CO11" s="17">
        <v>0.1183305432744529</v>
      </c>
      <c r="CP11" s="17">
        <v>0.15709179247209201</v>
      </c>
    </row>
    <row r="12" spans="2:96" ht="32.1" customHeight="1" x14ac:dyDescent="0.25">
      <c r="B12" s="19" t="s">
        <v>152</v>
      </c>
      <c r="C12" s="17">
        <v>0.26080366763011881</v>
      </c>
      <c r="D12" s="17">
        <v>0.25626363151255882</v>
      </c>
      <c r="E12" s="17">
        <v>0.29070560576330118</v>
      </c>
      <c r="F12" s="17">
        <v>0.2398099046868285</v>
      </c>
      <c r="G12" s="17">
        <v>0.24868994122066601</v>
      </c>
      <c r="H12" s="17">
        <v>0.27910920302993231</v>
      </c>
      <c r="I12" s="17">
        <v>0.25401033152076158</v>
      </c>
      <c r="K12" s="17">
        <v>0.27457988348116658</v>
      </c>
      <c r="L12" s="17">
        <v>0.24746080334221521</v>
      </c>
      <c r="N12" s="17">
        <v>0.23271078283643659</v>
      </c>
      <c r="O12" s="17">
        <v>0.26780963135945252</v>
      </c>
      <c r="P12" s="17">
        <v>0.28378909839345617</v>
      </c>
      <c r="Q12" s="17">
        <v>0.31811047512419349</v>
      </c>
      <c r="R12" s="17">
        <v>0.248877114841175</v>
      </c>
      <c r="S12" s="17">
        <v>0.27422944154622902</v>
      </c>
      <c r="T12" s="17">
        <v>0.23403774727058721</v>
      </c>
      <c r="U12" s="17">
        <v>0.24570526919090779</v>
      </c>
      <c r="V12" s="17">
        <v>0.25216318593546472</v>
      </c>
      <c r="W12" s="17">
        <v>0.25227376690254422</v>
      </c>
      <c r="X12" s="17">
        <v>0.28050989627819278</v>
      </c>
      <c r="Z12" s="17">
        <v>0.28392286667564143</v>
      </c>
      <c r="AA12" s="17">
        <v>0.26018835135470841</v>
      </c>
      <c r="AB12" s="17">
        <v>0.25475962623348442</v>
      </c>
      <c r="AC12" s="17">
        <v>0.24244113937853271</v>
      </c>
      <c r="AE12" s="17">
        <v>8.8793544549141901E-2</v>
      </c>
      <c r="AF12" s="17">
        <v>0.24179461511156669</v>
      </c>
      <c r="AG12" s="17">
        <v>0.24615695345107569</v>
      </c>
      <c r="AH12" s="17">
        <v>0.24027380413571481</v>
      </c>
      <c r="AI12" s="17">
        <v>0.24486536241594101</v>
      </c>
      <c r="AJ12" s="17">
        <v>0.25326788068577277</v>
      </c>
      <c r="AK12" s="17">
        <v>0.24621482070319531</v>
      </c>
      <c r="AL12" s="17">
        <v>0.23581376378957641</v>
      </c>
      <c r="AM12" s="17">
        <v>0.26674482318782272</v>
      </c>
      <c r="AN12" s="17">
        <v>0.27029649654416749</v>
      </c>
      <c r="AO12" s="17">
        <v>0.33427212247302562</v>
      </c>
      <c r="AP12" s="17">
        <v>0.27017353463218419</v>
      </c>
      <c r="AQ12" s="17">
        <v>0.3116273992332283</v>
      </c>
      <c r="AR12" s="17">
        <v>0.28453979918352401</v>
      </c>
      <c r="AS12" s="17">
        <v>0.27869066000322568</v>
      </c>
      <c r="AT12" s="17">
        <v>0.30800708310284602</v>
      </c>
      <c r="AU12" s="17">
        <v>0.19941362232039311</v>
      </c>
      <c r="AW12" s="17">
        <v>0.26298718848514457</v>
      </c>
      <c r="AX12" s="17">
        <v>0.25576010258693599</v>
      </c>
      <c r="AZ12" s="17">
        <v>0.26594296459111422</v>
      </c>
      <c r="BA12" s="17">
        <v>0.25266478822336358</v>
      </c>
      <c r="BC12" s="17">
        <v>0.23079358377796591</v>
      </c>
      <c r="BD12" s="17">
        <v>0.25587996979581379</v>
      </c>
      <c r="BE12" s="17">
        <v>0.25131391582765322</v>
      </c>
      <c r="BF12" s="17">
        <v>0.29653386848492042</v>
      </c>
      <c r="BG12" s="17">
        <v>0.31197460904243202</v>
      </c>
      <c r="BH12" s="17">
        <v>0.32835470159454883</v>
      </c>
      <c r="BI12" s="17">
        <v>0.1606077424392863</v>
      </c>
      <c r="BK12" s="17">
        <v>0.28390386542325818</v>
      </c>
      <c r="BL12" s="17">
        <v>0.26187535728215278</v>
      </c>
      <c r="BM12" s="17">
        <v>0.21497133007947411</v>
      </c>
      <c r="BN12" s="17">
        <v>0.25627078543393539</v>
      </c>
      <c r="BO12" s="17">
        <v>0.21219732041073189</v>
      </c>
      <c r="BQ12" s="17">
        <v>0.27081558947648121</v>
      </c>
      <c r="BR12" s="17">
        <v>0.29335420884736818</v>
      </c>
      <c r="BS12" s="17">
        <v>0.29183431287633782</v>
      </c>
      <c r="BT12" s="17">
        <v>0.2078125389455156</v>
      </c>
      <c r="BU12" s="17">
        <v>0.20168214949423799</v>
      </c>
      <c r="BV12" s="17">
        <v>0.21488662733454891</v>
      </c>
      <c r="BW12" s="17">
        <v>0.17958962631515979</v>
      </c>
      <c r="BX12" s="17">
        <v>0.25330287846006772</v>
      </c>
      <c r="BZ12" s="17">
        <v>0.26982780500732972</v>
      </c>
      <c r="CA12" s="17">
        <v>0.30945043812082768</v>
      </c>
      <c r="CB12" s="17">
        <v>0.24832344270888601</v>
      </c>
      <c r="CC12" s="17">
        <v>0.23490811219851071</v>
      </c>
      <c r="CD12" s="17">
        <v>0.28231002782727382</v>
      </c>
      <c r="CE12" s="17">
        <v>0.16785148059782931</v>
      </c>
      <c r="CF12" s="17">
        <v>0.16422351879254141</v>
      </c>
      <c r="CG12" s="17">
        <v>0.2213861578924731</v>
      </c>
      <c r="CI12" s="17">
        <v>0.26835918877531212</v>
      </c>
      <c r="CJ12" s="17">
        <v>0.31738852360134401</v>
      </c>
      <c r="CK12" s="17">
        <v>0.2690363997663931</v>
      </c>
      <c r="CL12" s="17">
        <v>0.20416899633917121</v>
      </c>
      <c r="CM12" s="17">
        <v>0.2878584557817534</v>
      </c>
      <c r="CN12" s="17">
        <v>0.1822300760061088</v>
      </c>
      <c r="CO12" s="17">
        <v>0.1901041170451811</v>
      </c>
      <c r="CP12" s="17">
        <v>0.2447187635984929</v>
      </c>
    </row>
    <row r="13" spans="2:96" ht="32.1" customHeight="1" x14ac:dyDescent="0.25">
      <c r="B13" s="19" t="s">
        <v>153</v>
      </c>
      <c r="C13" s="17">
        <v>0.19225903183132639</v>
      </c>
      <c r="D13" s="17">
        <v>0.2072758049904006</v>
      </c>
      <c r="E13" s="17">
        <v>0.20031699680625309</v>
      </c>
      <c r="F13" s="17">
        <v>0.20698370020997181</v>
      </c>
      <c r="G13" s="17">
        <v>0.18919229094628889</v>
      </c>
      <c r="H13" s="17">
        <v>0.199850497630643</v>
      </c>
      <c r="I13" s="17">
        <v>0.16121478252651489</v>
      </c>
      <c r="K13" s="17">
        <v>0.22507477128163381</v>
      </c>
      <c r="L13" s="17">
        <v>0.159103866536285</v>
      </c>
      <c r="N13" s="17">
        <v>0.21211473905149331</v>
      </c>
      <c r="O13" s="17">
        <v>0.18820665599718081</v>
      </c>
      <c r="P13" s="17">
        <v>0.18105595222914611</v>
      </c>
      <c r="Q13" s="17">
        <v>0.18542793096785529</v>
      </c>
      <c r="R13" s="17">
        <v>0.2025295749568895</v>
      </c>
      <c r="S13" s="17">
        <v>0.1848223968408349</v>
      </c>
      <c r="T13" s="17">
        <v>0.15592760041129269</v>
      </c>
      <c r="U13" s="17">
        <v>0.21367856591842199</v>
      </c>
      <c r="V13" s="17">
        <v>0.22782925931020351</v>
      </c>
      <c r="W13" s="17">
        <v>0.1779872173541267</v>
      </c>
      <c r="X13" s="17">
        <v>0.15613624420634509</v>
      </c>
      <c r="Z13" s="17">
        <v>0.22955889947496991</v>
      </c>
      <c r="AA13" s="17">
        <v>0.21307202561751351</v>
      </c>
      <c r="AB13" s="17">
        <v>0.17940841923291809</v>
      </c>
      <c r="AC13" s="17">
        <v>0.14166342161526141</v>
      </c>
      <c r="AE13" s="17">
        <v>8.5019454456695273E-2</v>
      </c>
      <c r="AF13" s="17">
        <v>0.12384928165533771</v>
      </c>
      <c r="AG13" s="17">
        <v>0.1497050385354281</v>
      </c>
      <c r="AH13" s="17">
        <v>0.11910864901938251</v>
      </c>
      <c r="AI13" s="17">
        <v>0.1625584866974476</v>
      </c>
      <c r="AJ13" s="17">
        <v>0.21012137114049059</v>
      </c>
      <c r="AK13" s="17">
        <v>0.21036869327299351</v>
      </c>
      <c r="AL13" s="17">
        <v>0.19448531233285271</v>
      </c>
      <c r="AM13" s="17">
        <v>0.18153221649608969</v>
      </c>
      <c r="AN13" s="17">
        <v>0.22532803352422601</v>
      </c>
      <c r="AO13" s="17">
        <v>0.2128827188054431</v>
      </c>
      <c r="AP13" s="17">
        <v>0.21922201604959449</v>
      </c>
      <c r="AQ13" s="17">
        <v>0.2301656382598315</v>
      </c>
      <c r="AR13" s="17">
        <v>0.23226630874263701</v>
      </c>
      <c r="AS13" s="17">
        <v>0.29659870411524453</v>
      </c>
      <c r="AT13" s="17">
        <v>0.2204459815282161</v>
      </c>
      <c r="AU13" s="17">
        <v>0.1532464549843669</v>
      </c>
      <c r="AW13" s="17">
        <v>0.1903318786549055</v>
      </c>
      <c r="AX13" s="17">
        <v>0.20216353382010629</v>
      </c>
      <c r="AZ13" s="17">
        <v>0.17684656242286309</v>
      </c>
      <c r="BA13" s="17">
        <v>0.21666708429994461</v>
      </c>
      <c r="BC13" s="17">
        <v>0.1619206039133235</v>
      </c>
      <c r="BD13" s="17">
        <v>0.17757936331111709</v>
      </c>
      <c r="BE13" s="17">
        <v>0.20909734957011061</v>
      </c>
      <c r="BF13" s="17">
        <v>0.23494738675035701</v>
      </c>
      <c r="BG13" s="17">
        <v>0.2291931877944067</v>
      </c>
      <c r="BH13" s="17">
        <v>0.22741361721877229</v>
      </c>
      <c r="BI13" s="17">
        <v>0.1026517177892452</v>
      </c>
      <c r="BK13" s="17">
        <v>0.22835084881090939</v>
      </c>
      <c r="BL13" s="17">
        <v>0.18366614160919359</v>
      </c>
      <c r="BM13" s="17">
        <v>0.1210543314973099</v>
      </c>
      <c r="BN13" s="17">
        <v>0.24456834468573849</v>
      </c>
      <c r="BO13" s="17">
        <v>3.0514766727570329E-2</v>
      </c>
      <c r="BQ13" s="17">
        <v>0.18009630827105011</v>
      </c>
      <c r="BR13" s="17">
        <v>0.2267985774087749</v>
      </c>
      <c r="BS13" s="17">
        <v>0.18823318810059361</v>
      </c>
      <c r="BT13" s="17">
        <v>0.1835446705118905</v>
      </c>
      <c r="BU13" s="17">
        <v>0.25340933212301908</v>
      </c>
      <c r="BV13" s="17">
        <v>0.13135050236477969</v>
      </c>
      <c r="BW13" s="17">
        <v>6.6627690971822098E-2</v>
      </c>
      <c r="BX13" s="17">
        <v>0.24399335278692749</v>
      </c>
      <c r="BZ13" s="17">
        <v>0.14329410587880781</v>
      </c>
      <c r="CA13" s="17">
        <v>0.2282127683526424</v>
      </c>
      <c r="CB13" s="17">
        <v>0.2018298268735354</v>
      </c>
      <c r="CC13" s="17">
        <v>0.2293514969935436</v>
      </c>
      <c r="CD13" s="17">
        <v>0.24240766489515481</v>
      </c>
      <c r="CE13" s="17">
        <v>0.2456530797466826</v>
      </c>
      <c r="CF13" s="17">
        <v>5.3244701427039499E-2</v>
      </c>
      <c r="CG13" s="17">
        <v>0.15223391899988609</v>
      </c>
      <c r="CI13" s="17">
        <v>0.12751734514327981</v>
      </c>
      <c r="CJ13" s="17">
        <v>0.2242493205851302</v>
      </c>
      <c r="CK13" s="17">
        <v>0.19716441858957201</v>
      </c>
      <c r="CL13" s="17">
        <v>0.31950594576505242</v>
      </c>
      <c r="CM13" s="17">
        <v>0.20354233507843089</v>
      </c>
      <c r="CN13" s="17">
        <v>7.6240678175136536E-2</v>
      </c>
      <c r="CO13" s="17">
        <v>0.1058759546978767</v>
      </c>
      <c r="CP13" s="17">
        <v>0.23042456330947</v>
      </c>
    </row>
    <row r="14" spans="2:96" ht="18.95" customHeight="1" x14ac:dyDescent="0.25">
      <c r="B14" s="19" t="s">
        <v>85</v>
      </c>
      <c r="C14" s="17">
        <v>0.2090726237806721</v>
      </c>
      <c r="D14" s="17">
        <v>0.16108642379025101</v>
      </c>
      <c r="E14" s="17">
        <v>0.17186562330755331</v>
      </c>
      <c r="F14" s="17">
        <v>0.2148504442150401</v>
      </c>
      <c r="G14" s="17">
        <v>0.24520925342411751</v>
      </c>
      <c r="H14" s="17">
        <v>0.2045639251427942</v>
      </c>
      <c r="I14" s="17">
        <v>0.24009391967844451</v>
      </c>
      <c r="K14" s="17">
        <v>0.14481980713833911</v>
      </c>
      <c r="L14" s="17">
        <v>0.27113520444126099</v>
      </c>
      <c r="N14" s="17">
        <v>0.20541874713255329</v>
      </c>
      <c r="O14" s="17">
        <v>0.21883426955930241</v>
      </c>
      <c r="P14" s="17">
        <v>0.20062790803045061</v>
      </c>
      <c r="Q14" s="17">
        <v>0.18046309560236931</v>
      </c>
      <c r="R14" s="17">
        <v>0.22151267906735539</v>
      </c>
      <c r="S14" s="17">
        <v>0.20559074519132281</v>
      </c>
      <c r="T14" s="17">
        <v>0.2195606900500604</v>
      </c>
      <c r="U14" s="17">
        <v>0.21908968590711481</v>
      </c>
      <c r="V14" s="17">
        <v>0.17707014948862129</v>
      </c>
      <c r="W14" s="17">
        <v>0.24880853692447299</v>
      </c>
      <c r="X14" s="17">
        <v>0.21013639649418289</v>
      </c>
      <c r="Z14" s="17">
        <v>0.17650747710964129</v>
      </c>
      <c r="AA14" s="17">
        <v>0.22682541074733009</v>
      </c>
      <c r="AB14" s="17">
        <v>0.18056680144637949</v>
      </c>
      <c r="AC14" s="17">
        <v>0.25225837191779188</v>
      </c>
      <c r="AE14" s="17">
        <v>0.47488833868631453</v>
      </c>
      <c r="AF14" s="17">
        <v>0.25639039160971339</v>
      </c>
      <c r="AG14" s="17">
        <v>0.24953359631898081</v>
      </c>
      <c r="AH14" s="17">
        <v>0.26234881974284707</v>
      </c>
      <c r="AI14" s="17">
        <v>0.21725659578754819</v>
      </c>
      <c r="AJ14" s="17">
        <v>0.17868516528182091</v>
      </c>
      <c r="AK14" s="17">
        <v>0.192330665837882</v>
      </c>
      <c r="AL14" s="17">
        <v>0.2248933522784369</v>
      </c>
      <c r="AM14" s="17">
        <v>0.19002919850627481</v>
      </c>
      <c r="AN14" s="17">
        <v>0.19953625989581489</v>
      </c>
      <c r="AO14" s="17">
        <v>0.14870249675566261</v>
      </c>
      <c r="AP14" s="17">
        <v>0.24950388720961861</v>
      </c>
      <c r="AQ14" s="17">
        <v>0.1279894591109064</v>
      </c>
      <c r="AR14" s="17">
        <v>0.15392721455118341</v>
      </c>
      <c r="AS14" s="17">
        <v>0.1324992916821994</v>
      </c>
      <c r="AT14" s="17">
        <v>0.18963823119102791</v>
      </c>
      <c r="AU14" s="17">
        <v>0.3484326473261472</v>
      </c>
      <c r="AW14" s="17">
        <v>0.21247183451862489</v>
      </c>
      <c r="AX14" s="17">
        <v>0.18375497950654171</v>
      </c>
      <c r="AZ14" s="17">
        <v>0.20534930796140169</v>
      </c>
      <c r="BA14" s="17">
        <v>0.2149690758978183</v>
      </c>
      <c r="BC14" s="17">
        <v>0.24013493829705759</v>
      </c>
      <c r="BD14" s="17">
        <v>0.2113371436172766</v>
      </c>
      <c r="BE14" s="17">
        <v>0.18557378549029421</v>
      </c>
      <c r="BF14" s="17">
        <v>0.18151432705057821</v>
      </c>
      <c r="BG14" s="17">
        <v>0.1496023448324641</v>
      </c>
      <c r="BH14" s="17">
        <v>0.1237568501134583</v>
      </c>
      <c r="BI14" s="17">
        <v>0.40255300414277351</v>
      </c>
      <c r="BK14" s="17">
        <v>0.1880207985806161</v>
      </c>
      <c r="BL14" s="17">
        <v>0.16745375453136321</v>
      </c>
      <c r="BM14" s="17">
        <v>0.30621662299999303</v>
      </c>
      <c r="BN14" s="17">
        <v>0.18054486534534031</v>
      </c>
      <c r="BO14" s="17">
        <v>0.53681648323186459</v>
      </c>
      <c r="BQ14" s="17">
        <v>0.17531100125689539</v>
      </c>
      <c r="BR14" s="17">
        <v>0.156640443281585</v>
      </c>
      <c r="BS14" s="17">
        <v>0.2103885688623818</v>
      </c>
      <c r="BT14" s="17">
        <v>0.15014719038347141</v>
      </c>
      <c r="BU14" s="17">
        <v>0.10691962777356261</v>
      </c>
      <c r="BV14" s="17">
        <v>0.34526631841276351</v>
      </c>
      <c r="BW14" s="17">
        <v>0.47738970559499522</v>
      </c>
      <c r="BX14" s="17">
        <v>0.2034355414706992</v>
      </c>
      <c r="BZ14" s="17">
        <v>0.18719348008947839</v>
      </c>
      <c r="CA14" s="17">
        <v>0.16378536692492371</v>
      </c>
      <c r="CB14" s="17">
        <v>0.22253646306406299</v>
      </c>
      <c r="CC14" s="17">
        <v>0.17492359025923621</v>
      </c>
      <c r="CD14" s="17">
        <v>0.1047949180430319</v>
      </c>
      <c r="CE14" s="17">
        <v>0.1726193198381713</v>
      </c>
      <c r="CF14" s="17">
        <v>0.54658521914734315</v>
      </c>
      <c r="CG14" s="17">
        <v>0.31975442145435762</v>
      </c>
      <c r="CI14" s="17">
        <v>0.18900987968759531</v>
      </c>
      <c r="CJ14" s="17">
        <v>0.16994184404109561</v>
      </c>
      <c r="CK14" s="17">
        <v>0.2039793433402381</v>
      </c>
      <c r="CL14" s="17">
        <v>0.16895494498318259</v>
      </c>
      <c r="CM14" s="17">
        <v>0.1144536236941697</v>
      </c>
      <c r="CN14" s="17">
        <v>0.47070029847584521</v>
      </c>
      <c r="CO14" s="17">
        <v>0.45256311284454609</v>
      </c>
      <c r="CP14" s="17">
        <v>0.20420659470671809</v>
      </c>
    </row>
    <row r="15" spans="2:96" ht="18.95" customHeight="1" x14ac:dyDescent="0.25">
      <c r="B15" s="21" t="s">
        <v>139</v>
      </c>
      <c r="C15" s="22">
        <v>0.45306269946144517</v>
      </c>
      <c r="D15" s="22">
        <v>0.46353943650295942</v>
      </c>
      <c r="E15" s="22">
        <v>0.49102260256955432</v>
      </c>
      <c r="F15" s="22">
        <v>0.44679360489680031</v>
      </c>
      <c r="G15" s="22">
        <v>0.43788223216695499</v>
      </c>
      <c r="H15" s="22">
        <v>0.47895970066057519</v>
      </c>
      <c r="I15" s="22">
        <v>0.41522511404727652</v>
      </c>
      <c r="K15" s="22">
        <v>0.49965465476280052</v>
      </c>
      <c r="L15" s="22">
        <v>0.40656466987850021</v>
      </c>
      <c r="N15" s="22">
        <v>0.4448255218879299</v>
      </c>
      <c r="O15" s="22">
        <v>0.4560162873566333</v>
      </c>
      <c r="P15" s="22">
        <v>0.46484505062260228</v>
      </c>
      <c r="Q15" s="22">
        <v>0.5035384060920487</v>
      </c>
      <c r="R15" s="22">
        <v>0.45140668979806448</v>
      </c>
      <c r="S15" s="22">
        <v>0.45905183838706398</v>
      </c>
      <c r="T15" s="22">
        <v>0.38996534768188001</v>
      </c>
      <c r="U15" s="22">
        <v>0.45938383510932979</v>
      </c>
      <c r="V15" s="22">
        <v>0.47999244524566809</v>
      </c>
      <c r="W15" s="22">
        <v>0.43026098425667092</v>
      </c>
      <c r="X15" s="22">
        <v>0.43664614048453793</v>
      </c>
      <c r="Z15" s="22">
        <v>0.51348176615061125</v>
      </c>
      <c r="AA15" s="22">
        <v>0.4732603769722219</v>
      </c>
      <c r="AB15" s="22">
        <v>0.43416804546640247</v>
      </c>
      <c r="AC15" s="22">
        <v>0.38410456099379409</v>
      </c>
      <c r="AE15" s="22">
        <v>0.17381299900583719</v>
      </c>
      <c r="AF15" s="22">
        <v>0.3656438967669044</v>
      </c>
      <c r="AG15" s="22">
        <v>0.39586199198650379</v>
      </c>
      <c r="AH15" s="22">
        <v>0.35938245315509743</v>
      </c>
      <c r="AI15" s="22">
        <v>0.40742384911338858</v>
      </c>
      <c r="AJ15" s="22">
        <v>0.46338925182626339</v>
      </c>
      <c r="AK15" s="22">
        <v>0.45658351397618879</v>
      </c>
      <c r="AL15" s="22">
        <v>0.43029907612242912</v>
      </c>
      <c r="AM15" s="22">
        <v>0.44827703968391253</v>
      </c>
      <c r="AN15" s="22">
        <v>0.49562453006839352</v>
      </c>
      <c r="AO15" s="22">
        <v>0.54715484127846858</v>
      </c>
      <c r="AP15" s="22">
        <v>0.48939555068177881</v>
      </c>
      <c r="AQ15" s="22">
        <v>0.54179303749305974</v>
      </c>
      <c r="AR15" s="22">
        <v>0.516806107926161</v>
      </c>
      <c r="AS15" s="22">
        <v>0.5752893641184702</v>
      </c>
      <c r="AT15" s="22">
        <v>0.52845306463106201</v>
      </c>
      <c r="AU15" s="22">
        <v>0.35266007730476001</v>
      </c>
      <c r="AW15" s="22">
        <v>0.4533190671400501</v>
      </c>
      <c r="AX15" s="22">
        <v>0.45792363640704231</v>
      </c>
      <c r="AZ15" s="22">
        <v>0.44278952701397728</v>
      </c>
      <c r="BA15" s="22">
        <v>0.46933187252330821</v>
      </c>
      <c r="BC15" s="22">
        <v>0.39271418769128941</v>
      </c>
      <c r="BD15" s="22">
        <v>0.43345933310693102</v>
      </c>
      <c r="BE15" s="22">
        <v>0.46041126539776372</v>
      </c>
      <c r="BF15" s="22">
        <v>0.53148125523527734</v>
      </c>
      <c r="BG15" s="22">
        <v>0.54116779683683869</v>
      </c>
      <c r="BH15" s="22">
        <v>0.55576831881332112</v>
      </c>
      <c r="BI15" s="22">
        <v>0.26325946022853153</v>
      </c>
      <c r="BK15" s="22">
        <v>0.51225471423416757</v>
      </c>
      <c r="BL15" s="22">
        <v>0.44554149889134631</v>
      </c>
      <c r="BM15" s="22">
        <v>0.33602566157678398</v>
      </c>
      <c r="BN15" s="22">
        <v>0.50083913011967396</v>
      </c>
      <c r="BO15" s="22">
        <v>0.2427120871383022</v>
      </c>
      <c r="BQ15" s="22">
        <v>0.45091189774753132</v>
      </c>
      <c r="BR15" s="22">
        <v>0.52015278625614303</v>
      </c>
      <c r="BS15" s="22">
        <v>0.48006750097693129</v>
      </c>
      <c r="BT15" s="22">
        <v>0.39135720945740621</v>
      </c>
      <c r="BU15" s="22">
        <v>0.45509148161725721</v>
      </c>
      <c r="BV15" s="22">
        <v>0.34623712969932852</v>
      </c>
      <c r="BW15" s="22">
        <v>0.2462173172869819</v>
      </c>
      <c r="BX15" s="22">
        <v>0.49729623124699518</v>
      </c>
      <c r="BZ15" s="22">
        <v>0.41312191088613748</v>
      </c>
      <c r="CA15" s="22">
        <v>0.5376632064734701</v>
      </c>
      <c r="CB15" s="22">
        <v>0.45015326958242141</v>
      </c>
      <c r="CC15" s="22">
        <v>0.46425960919205428</v>
      </c>
      <c r="CD15" s="22">
        <v>0.52471769272242852</v>
      </c>
      <c r="CE15" s="22">
        <v>0.41350456034451177</v>
      </c>
      <c r="CF15" s="22">
        <v>0.21746822021958079</v>
      </c>
      <c r="CG15" s="22">
        <v>0.37362007689235921</v>
      </c>
      <c r="CI15" s="22">
        <v>0.39587653391859201</v>
      </c>
      <c r="CJ15" s="22">
        <v>0.5416378441864742</v>
      </c>
      <c r="CK15" s="22">
        <v>0.46620081835596511</v>
      </c>
      <c r="CL15" s="22">
        <v>0.52367494210422372</v>
      </c>
      <c r="CM15" s="22">
        <v>0.49140079086018429</v>
      </c>
      <c r="CN15" s="22">
        <v>0.25847075418124532</v>
      </c>
      <c r="CO15" s="22">
        <v>0.29598007174305779</v>
      </c>
      <c r="CP15" s="22">
        <v>0.4751433269079629</v>
      </c>
    </row>
    <row r="16" spans="2:96" ht="18.95" customHeight="1" x14ac:dyDescent="0.25">
      <c r="B16" s="21" t="s">
        <v>140</v>
      </c>
      <c r="C16" s="22">
        <v>0.17370816385578419</v>
      </c>
      <c r="D16" s="22">
        <v>0.18988238633014701</v>
      </c>
      <c r="E16" s="22">
        <v>0.1269232491417531</v>
      </c>
      <c r="F16" s="22">
        <v>0.15385910263201941</v>
      </c>
      <c r="G16" s="22">
        <v>0.1607216689001886</v>
      </c>
      <c r="H16" s="22">
        <v>0.17795677843403751</v>
      </c>
      <c r="I16" s="22">
        <v>0.224939445183441</v>
      </c>
      <c r="K16" s="22">
        <v>0.18699579381857589</v>
      </c>
      <c r="L16" s="22">
        <v>0.16159636489984339</v>
      </c>
      <c r="N16" s="22">
        <v>0.18972959189010941</v>
      </c>
      <c r="O16" s="22">
        <v>0.15096636266348171</v>
      </c>
      <c r="P16" s="22">
        <v>0.19494745937365629</v>
      </c>
      <c r="Q16" s="22">
        <v>0.16759776019161449</v>
      </c>
      <c r="R16" s="22">
        <v>0.1575101106074866</v>
      </c>
      <c r="S16" s="22">
        <v>0.1713232940465903</v>
      </c>
      <c r="T16" s="22">
        <v>0.18001809351925191</v>
      </c>
      <c r="U16" s="22">
        <v>0.16042269755172711</v>
      </c>
      <c r="V16" s="22">
        <v>0.1749163317007324</v>
      </c>
      <c r="W16" s="22">
        <v>0.17590628854513229</v>
      </c>
      <c r="X16" s="22">
        <v>0.18896840565069711</v>
      </c>
      <c r="Z16" s="22">
        <v>0.1700646861548247</v>
      </c>
      <c r="AA16" s="22">
        <v>0.14871393985525219</v>
      </c>
      <c r="AB16" s="22">
        <v>0.20131875800432819</v>
      </c>
      <c r="AC16" s="22">
        <v>0.17823804840017049</v>
      </c>
      <c r="AE16" s="22">
        <v>5.8353953002980963E-2</v>
      </c>
      <c r="AF16" s="22">
        <v>0.1854573097546067</v>
      </c>
      <c r="AG16" s="22">
        <v>0.22883758829937259</v>
      </c>
      <c r="AH16" s="22">
        <v>0.154998131389391</v>
      </c>
      <c r="AI16" s="22">
        <v>0.22030792400027899</v>
      </c>
      <c r="AJ16" s="22">
        <v>0.1895602206155057</v>
      </c>
      <c r="AK16" s="22">
        <v>0.1630925468249616</v>
      </c>
      <c r="AL16" s="22">
        <v>0.1694442041060647</v>
      </c>
      <c r="AM16" s="22">
        <v>0.17392953539789879</v>
      </c>
      <c r="AN16" s="22">
        <v>0.1991137244631791</v>
      </c>
      <c r="AO16" s="22">
        <v>0.16575087345564321</v>
      </c>
      <c r="AP16" s="22">
        <v>0.12626627228000259</v>
      </c>
      <c r="AQ16" s="22">
        <v>0.17197110282952011</v>
      </c>
      <c r="AR16" s="22">
        <v>0.1487539385858484</v>
      </c>
      <c r="AS16" s="22">
        <v>0.19675033555059451</v>
      </c>
      <c r="AT16" s="22">
        <v>0.10890523638926281</v>
      </c>
      <c r="AU16" s="22">
        <v>0.15635842732884181</v>
      </c>
      <c r="AW16" s="22">
        <v>0.17289845941203341</v>
      </c>
      <c r="AX16" s="22">
        <v>0.1818585465662115</v>
      </c>
      <c r="AZ16" s="22">
        <v>0.18396995853747791</v>
      </c>
      <c r="BA16" s="22">
        <v>0.1574570092630341</v>
      </c>
      <c r="BC16" s="22">
        <v>0.18629119724963511</v>
      </c>
      <c r="BD16" s="22">
        <v>0.18727671733382581</v>
      </c>
      <c r="BE16" s="22">
        <v>0.20856504051223121</v>
      </c>
      <c r="BF16" s="22">
        <v>0.1476191299374302</v>
      </c>
      <c r="BG16" s="22">
        <v>0.12846896408933939</v>
      </c>
      <c r="BH16" s="22">
        <v>0.11817790190153139</v>
      </c>
      <c r="BI16" s="22">
        <v>0.18964403859653239</v>
      </c>
      <c r="BK16" s="22">
        <v>0.15474105530855409</v>
      </c>
      <c r="BL16" s="22">
        <v>0.21392456208203381</v>
      </c>
      <c r="BM16" s="22">
        <v>0.16510174999469299</v>
      </c>
      <c r="BN16" s="22">
        <v>0.15647751434538709</v>
      </c>
      <c r="BO16" s="22">
        <v>6.0360679047045847E-2</v>
      </c>
      <c r="BQ16" s="22">
        <v>0.19420946623343721</v>
      </c>
      <c r="BR16" s="22">
        <v>0.170846657109228</v>
      </c>
      <c r="BS16" s="22">
        <v>0.1756520289081166</v>
      </c>
      <c r="BT16" s="22">
        <v>0.21402492837313761</v>
      </c>
      <c r="BU16" s="22">
        <v>0.20997925585059449</v>
      </c>
      <c r="BV16" s="22">
        <v>0.15073263481721089</v>
      </c>
      <c r="BW16" s="22">
        <v>0.1171866357594359</v>
      </c>
      <c r="BX16" s="22">
        <v>0.15457654689498379</v>
      </c>
      <c r="BZ16" s="22">
        <v>0.21327009777887859</v>
      </c>
      <c r="CA16" s="22">
        <v>0.15719443614884279</v>
      </c>
      <c r="CB16" s="22">
        <v>0.19019371568323981</v>
      </c>
      <c r="CC16" s="22">
        <v>0.18401721594395509</v>
      </c>
      <c r="CD16" s="22">
        <v>0.1768111197564799</v>
      </c>
      <c r="CE16" s="22">
        <v>0.19591177153173581</v>
      </c>
      <c r="CF16" s="22">
        <v>5.3730979599880803E-2</v>
      </c>
      <c r="CG16" s="22">
        <v>0.15668688073405659</v>
      </c>
      <c r="CI16" s="22">
        <v>0.21725315462456229</v>
      </c>
      <c r="CJ16" s="22">
        <v>0.13668496894708809</v>
      </c>
      <c r="CK16" s="22">
        <v>0.20000722285445549</v>
      </c>
      <c r="CL16" s="22">
        <v>0.14492262764497649</v>
      </c>
      <c r="CM16" s="22">
        <v>0.2031753964400039</v>
      </c>
      <c r="CN16" s="22">
        <v>0.13592483391284391</v>
      </c>
      <c r="CO16" s="22">
        <v>0.1331262721379429</v>
      </c>
      <c r="CP16" s="22">
        <v>0.16355828591322691</v>
      </c>
    </row>
    <row r="17" spans="2:94" ht="18.95" customHeight="1" x14ac:dyDescent="0.25">
      <c r="B17" s="21" t="s">
        <v>141</v>
      </c>
      <c r="C17" s="22">
        <v>0.27935453560566098</v>
      </c>
      <c r="D17" s="22">
        <v>0.27365705017281239</v>
      </c>
      <c r="E17" s="22">
        <v>0.3640993534278012</v>
      </c>
      <c r="F17" s="22">
        <v>0.2929345022647809</v>
      </c>
      <c r="G17" s="22">
        <v>0.27716056326676641</v>
      </c>
      <c r="H17" s="22">
        <v>0.30100292222653768</v>
      </c>
      <c r="I17" s="22">
        <v>0.19028566886383549</v>
      </c>
      <c r="K17" s="22">
        <v>0.31265886094422463</v>
      </c>
      <c r="L17" s="22">
        <v>0.24496830497865679</v>
      </c>
      <c r="N17" s="22">
        <v>0.25509592999782049</v>
      </c>
      <c r="O17" s="22">
        <v>0.30504992469315162</v>
      </c>
      <c r="P17" s="22">
        <v>0.26989759124894602</v>
      </c>
      <c r="Q17" s="22">
        <v>0.33594064590043421</v>
      </c>
      <c r="R17" s="22">
        <v>0.29389657919057788</v>
      </c>
      <c r="S17" s="22">
        <v>0.28772854434047368</v>
      </c>
      <c r="T17" s="22">
        <v>0.20994725416262811</v>
      </c>
      <c r="U17" s="22">
        <v>0.29896113755760267</v>
      </c>
      <c r="V17" s="22">
        <v>0.30507611354493569</v>
      </c>
      <c r="W17" s="22">
        <v>0.25435469571153863</v>
      </c>
      <c r="X17" s="22">
        <v>0.24767773483384081</v>
      </c>
      <c r="Z17" s="22">
        <v>0.34341707999578652</v>
      </c>
      <c r="AA17" s="22">
        <v>0.32454643711696968</v>
      </c>
      <c r="AB17" s="22">
        <v>0.23284928746207431</v>
      </c>
      <c r="AC17" s="22">
        <v>0.20586651259362351</v>
      </c>
      <c r="AE17" s="22">
        <v>0.1154590460028562</v>
      </c>
      <c r="AF17" s="22">
        <v>0.1801865870122977</v>
      </c>
      <c r="AG17" s="22">
        <v>0.1670244036871312</v>
      </c>
      <c r="AH17" s="22">
        <v>0.20438432176570639</v>
      </c>
      <c r="AI17" s="22">
        <v>0.18711592511310951</v>
      </c>
      <c r="AJ17" s="22">
        <v>0.27382903121075769</v>
      </c>
      <c r="AK17" s="22">
        <v>0.29349096715122708</v>
      </c>
      <c r="AL17" s="22">
        <v>0.26085487201636448</v>
      </c>
      <c r="AM17" s="22">
        <v>0.27434750428601362</v>
      </c>
      <c r="AN17" s="22">
        <v>0.29651080560521442</v>
      </c>
      <c r="AO17" s="22">
        <v>0.38140396782282537</v>
      </c>
      <c r="AP17" s="22">
        <v>0.36312927840177611</v>
      </c>
      <c r="AQ17" s="22">
        <v>0.36982193466353969</v>
      </c>
      <c r="AR17" s="22">
        <v>0.3680521693403126</v>
      </c>
      <c r="AS17" s="22">
        <v>0.37853902856787569</v>
      </c>
      <c r="AT17" s="22">
        <v>0.41954782824179909</v>
      </c>
      <c r="AU17" s="22">
        <v>0.1963016499759182</v>
      </c>
      <c r="AW17" s="22">
        <v>0.28042060772801669</v>
      </c>
      <c r="AX17" s="22">
        <v>0.27606508984083078</v>
      </c>
      <c r="AZ17" s="22">
        <v>0.2588195684764994</v>
      </c>
      <c r="BA17" s="22">
        <v>0.31187486326027408</v>
      </c>
      <c r="BC17" s="22">
        <v>0.20642299044165441</v>
      </c>
      <c r="BD17" s="22">
        <v>0.2461826157731051</v>
      </c>
      <c r="BE17" s="22">
        <v>0.25184622488553249</v>
      </c>
      <c r="BF17" s="22">
        <v>0.38386212529784708</v>
      </c>
      <c r="BG17" s="22">
        <v>0.4126988327474993</v>
      </c>
      <c r="BH17" s="22">
        <v>0.43759041691178968</v>
      </c>
      <c r="BI17" s="22">
        <v>7.3615421631999134E-2</v>
      </c>
      <c r="BK17" s="22">
        <v>0.35751365892561349</v>
      </c>
      <c r="BL17" s="22">
        <v>0.23161693680931261</v>
      </c>
      <c r="BM17" s="22">
        <v>0.17092391158209111</v>
      </c>
      <c r="BN17" s="22">
        <v>0.34436161577428692</v>
      </c>
      <c r="BO17" s="22">
        <v>0.1823514080912563</v>
      </c>
      <c r="BQ17" s="22">
        <v>0.25670243151409411</v>
      </c>
      <c r="BR17" s="22">
        <v>0.34930612914691511</v>
      </c>
      <c r="BS17" s="22">
        <v>0.3044154720688147</v>
      </c>
      <c r="BT17" s="22">
        <v>0.1773322810842686</v>
      </c>
      <c r="BU17" s="22">
        <v>0.24511222576666269</v>
      </c>
      <c r="BV17" s="22">
        <v>0.1955044948821176</v>
      </c>
      <c r="BW17" s="22">
        <v>0.12903068152754599</v>
      </c>
      <c r="BX17" s="22">
        <v>0.34271968435201139</v>
      </c>
      <c r="BZ17" s="22">
        <v>0.19985181310725891</v>
      </c>
      <c r="CA17" s="22">
        <v>0.38046877032462728</v>
      </c>
      <c r="CB17" s="22">
        <v>0.25995955389918157</v>
      </c>
      <c r="CC17" s="22">
        <v>0.28024239324809919</v>
      </c>
      <c r="CD17" s="22">
        <v>0.34790657296594862</v>
      </c>
      <c r="CE17" s="22">
        <v>0.21759278881277599</v>
      </c>
      <c r="CF17" s="22">
        <v>0.16373724061969999</v>
      </c>
      <c r="CG17" s="22">
        <v>0.21693319615830259</v>
      </c>
      <c r="CI17" s="22">
        <v>0.17862337929402969</v>
      </c>
      <c r="CJ17" s="22">
        <v>0.40495287523938611</v>
      </c>
      <c r="CK17" s="22">
        <v>0.26619359550150962</v>
      </c>
      <c r="CL17" s="22">
        <v>0.37875231445924717</v>
      </c>
      <c r="CM17" s="22">
        <v>0.28822539442018041</v>
      </c>
      <c r="CN17" s="22">
        <v>0.1225459202684014</v>
      </c>
      <c r="CO17" s="22">
        <v>0.1628537996051149</v>
      </c>
      <c r="CP17" s="22">
        <v>0.311585040994736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169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3.6661715448911947E-2</v>
      </c>
      <c r="D9" s="17">
        <v>8.5693674317254026E-2</v>
      </c>
      <c r="E9" s="17">
        <v>5.0584992808502247E-2</v>
      </c>
      <c r="F9" s="17">
        <v>3.3031492369601553E-2</v>
      </c>
      <c r="G9" s="17">
        <v>2.239791672979877E-2</v>
      </c>
      <c r="H9" s="17">
        <v>2.609017835279908E-2</v>
      </c>
      <c r="I9" s="17">
        <v>1.457277466684621E-2</v>
      </c>
      <c r="K9" s="17">
        <v>3.8294878153378641E-2</v>
      </c>
      <c r="L9" s="17">
        <v>3.5249423980143579E-2</v>
      </c>
      <c r="N9" s="17">
        <v>4.4677481091154207E-2</v>
      </c>
      <c r="O9" s="17">
        <v>3.0569326536345542E-2</v>
      </c>
      <c r="P9" s="17">
        <v>4.6197216145173949E-2</v>
      </c>
      <c r="Q9" s="17">
        <v>2.533931977852023E-2</v>
      </c>
      <c r="R9" s="17">
        <v>4.0477440779798812E-2</v>
      </c>
      <c r="S9" s="17">
        <v>3.6495533947894399E-2</v>
      </c>
      <c r="T9" s="17">
        <v>3.9421906232070633E-2</v>
      </c>
      <c r="U9" s="17">
        <v>3.8081394745837029E-2</v>
      </c>
      <c r="V9" s="17">
        <v>4.1605433600732607E-2</v>
      </c>
      <c r="W9" s="17">
        <v>2.7272969664908539E-2</v>
      </c>
      <c r="X9" s="17">
        <v>4.139400730676765E-2</v>
      </c>
      <c r="Z9" s="17">
        <v>2.521556999741829E-2</v>
      </c>
      <c r="AA9" s="17">
        <v>3.6923313647236909E-2</v>
      </c>
      <c r="AB9" s="17">
        <v>4.441220924683887E-2</v>
      </c>
      <c r="AC9" s="17">
        <v>4.0953492647169631E-2</v>
      </c>
      <c r="AE9" s="17">
        <v>5.4694409349480083E-2</v>
      </c>
      <c r="AF9" s="17">
        <v>4.9087298811321817E-2</v>
      </c>
      <c r="AG9" s="17">
        <v>2.2070164629293319E-2</v>
      </c>
      <c r="AH9" s="17">
        <v>3.768985791107142E-2</v>
      </c>
      <c r="AI9" s="17">
        <v>5.24911215332865E-2</v>
      </c>
      <c r="AJ9" s="17">
        <v>4.4913182064682471E-2</v>
      </c>
      <c r="AK9" s="17">
        <v>5.159275112867738E-2</v>
      </c>
      <c r="AL9" s="17">
        <v>2.752684381050137E-2</v>
      </c>
      <c r="AM9" s="17">
        <v>3.9486750430996018E-2</v>
      </c>
      <c r="AN9" s="17">
        <v>2.6379300664590221E-2</v>
      </c>
      <c r="AO9" s="17">
        <v>2.199813442999771E-2</v>
      </c>
      <c r="AP9" s="17">
        <v>1.3575170340629879E-2</v>
      </c>
      <c r="AQ9" s="17">
        <v>3.5101611298910748E-2</v>
      </c>
      <c r="AR9" s="17">
        <v>2.056956320145726E-2</v>
      </c>
      <c r="AS9" s="17">
        <v>2.914203435352089E-2</v>
      </c>
      <c r="AT9" s="17">
        <v>2.4833841236772541E-2</v>
      </c>
      <c r="AU9" s="17">
        <v>7.2852656728423115E-2</v>
      </c>
      <c r="AW9" s="17">
        <v>3.0087924705890109E-2</v>
      </c>
      <c r="AX9" s="17">
        <v>6.5742498969804192E-2</v>
      </c>
      <c r="AZ9" s="17">
        <v>3.4030649202837181E-2</v>
      </c>
      <c r="BA9" s="17">
        <v>4.0828419776470233E-2</v>
      </c>
      <c r="BC9" s="17">
        <v>4.3117954794162368E-2</v>
      </c>
      <c r="BD9" s="17">
        <v>4.3654742219234988E-2</v>
      </c>
      <c r="BE9" s="17">
        <v>2.8826347078498259E-2</v>
      </c>
      <c r="BF9" s="17">
        <v>2.445086587674308E-2</v>
      </c>
      <c r="BG9" s="17">
        <v>3.6495443428985093E-2</v>
      </c>
      <c r="BH9" s="17">
        <v>2.8944454635609081E-2</v>
      </c>
      <c r="BI9" s="17">
        <v>3.7148253490891479E-2</v>
      </c>
      <c r="BK9" s="17">
        <v>3.202168584605096E-2</v>
      </c>
      <c r="BL9" s="17">
        <v>2.7712785846496651E-2</v>
      </c>
      <c r="BM9" s="17">
        <v>4.058606403248919E-2</v>
      </c>
      <c r="BN9" s="17">
        <v>8.5591238194716854E-2</v>
      </c>
      <c r="BO9" s="17">
        <v>2.3047361492717279E-2</v>
      </c>
      <c r="BQ9" s="17">
        <v>1.669791595003859E-2</v>
      </c>
      <c r="BR9" s="17">
        <v>4.9550033438876429E-2</v>
      </c>
      <c r="BS9" s="17">
        <v>2.2997045507442061E-2</v>
      </c>
      <c r="BT9" s="17">
        <v>3.7866081034792207E-2</v>
      </c>
      <c r="BU9" s="17">
        <v>3.8223909500777919E-2</v>
      </c>
      <c r="BV9" s="17">
        <v>4.4050371702908833E-2</v>
      </c>
      <c r="BW9" s="17">
        <v>3.107486792086633E-2</v>
      </c>
      <c r="BX9" s="17">
        <v>5.4994766390833651E-2</v>
      </c>
      <c r="BZ9" s="17">
        <v>2.2430809697589371E-2</v>
      </c>
      <c r="CA9" s="17">
        <v>4.0230227531085627E-2</v>
      </c>
      <c r="CB9" s="17">
        <v>2.686974783724265E-2</v>
      </c>
      <c r="CC9" s="17">
        <v>2.4772488324639269E-2</v>
      </c>
      <c r="CD9" s="17">
        <v>2.4726954592463119E-2</v>
      </c>
      <c r="CE9" s="17">
        <v>5.3167721717135227E-2</v>
      </c>
      <c r="CF9" s="17">
        <v>3.6609624975972622E-2</v>
      </c>
      <c r="CG9" s="17">
        <v>5.6273537568710653E-2</v>
      </c>
      <c r="CI9" s="17">
        <v>2.3901050643376661E-2</v>
      </c>
      <c r="CJ9" s="17">
        <v>4.9921155388950977E-2</v>
      </c>
      <c r="CK9" s="17">
        <v>3.3383821573130447E-2</v>
      </c>
      <c r="CL9" s="17">
        <v>4.9692119501871433E-2</v>
      </c>
      <c r="CM9" s="17">
        <v>3.7744571831986221E-2</v>
      </c>
      <c r="CN9" s="17">
        <v>4.135967327256132E-2</v>
      </c>
      <c r="CO9" s="17">
        <v>1.5412369677978091E-2</v>
      </c>
      <c r="CP9" s="17">
        <v>3.118751332465482E-2</v>
      </c>
    </row>
    <row r="10" spans="2:96" ht="18.95" customHeight="1" x14ac:dyDescent="0.25">
      <c r="B10" s="19" t="s">
        <v>150</v>
      </c>
      <c r="C10" s="17">
        <v>7.386119011573089E-2</v>
      </c>
      <c r="D10" s="17">
        <v>0.12061444536748329</v>
      </c>
      <c r="E10" s="17">
        <v>9.7171152388056001E-2</v>
      </c>
      <c r="F10" s="17">
        <v>7.7480528207627825E-2</v>
      </c>
      <c r="G10" s="17">
        <v>7.6342148858043149E-2</v>
      </c>
      <c r="H10" s="17">
        <v>4.5038280418204957E-2</v>
      </c>
      <c r="I10" s="17">
        <v>3.8427707492676183E-2</v>
      </c>
      <c r="K10" s="17">
        <v>6.436969337202951E-2</v>
      </c>
      <c r="L10" s="17">
        <v>8.349983007482191E-2</v>
      </c>
      <c r="N10" s="17">
        <v>6.7302002862841992E-2</v>
      </c>
      <c r="O10" s="17">
        <v>9.3002243940111973E-2</v>
      </c>
      <c r="P10" s="17">
        <v>4.3116509637453983E-2</v>
      </c>
      <c r="Q10" s="17">
        <v>7.7959218674078401E-2</v>
      </c>
      <c r="R10" s="17">
        <v>9.098272148889909E-2</v>
      </c>
      <c r="S10" s="17">
        <v>7.7812539474490988E-2</v>
      </c>
      <c r="T10" s="17">
        <v>9.1973571957100805E-2</v>
      </c>
      <c r="U10" s="17">
        <v>4.6168279005367532E-2</v>
      </c>
      <c r="V10" s="17">
        <v>9.4226282406223369E-2</v>
      </c>
      <c r="W10" s="17">
        <v>5.1542666416645032E-2</v>
      </c>
      <c r="X10" s="17">
        <v>6.6872651374938558E-2</v>
      </c>
      <c r="Z10" s="17">
        <v>7.7463992411691426E-2</v>
      </c>
      <c r="AA10" s="17">
        <v>5.2851242949075811E-2</v>
      </c>
      <c r="AB10" s="17">
        <v>8.8770004311667303E-2</v>
      </c>
      <c r="AC10" s="17">
        <v>7.8513593945473623E-2</v>
      </c>
      <c r="AE10" s="17">
        <v>6.3568693955331157E-2</v>
      </c>
      <c r="AF10" s="17">
        <v>8.5578818997796582E-2</v>
      </c>
      <c r="AG10" s="17">
        <v>8.0765895473374871E-2</v>
      </c>
      <c r="AH10" s="17">
        <v>8.8628237129986132E-2</v>
      </c>
      <c r="AI10" s="17">
        <v>0.1036438955059128</v>
      </c>
      <c r="AJ10" s="17">
        <v>6.3405370132266575E-2</v>
      </c>
      <c r="AK10" s="17">
        <v>6.732229580112549E-2</v>
      </c>
      <c r="AL10" s="17">
        <v>7.8351753734934054E-2</v>
      </c>
      <c r="AM10" s="17">
        <v>5.2655731508712111E-2</v>
      </c>
      <c r="AN10" s="17">
        <v>7.5690573529751087E-2</v>
      </c>
      <c r="AO10" s="17">
        <v>6.5207294585988826E-2</v>
      </c>
      <c r="AP10" s="17">
        <v>6.83964359598076E-2</v>
      </c>
      <c r="AQ10" s="17">
        <v>7.083845701776581E-2</v>
      </c>
      <c r="AR10" s="17">
        <v>5.3885827450713922E-2</v>
      </c>
      <c r="AS10" s="17">
        <v>8.4364577621010212E-2</v>
      </c>
      <c r="AT10" s="17">
        <v>8.8251246856550308E-2</v>
      </c>
      <c r="AU10" s="17">
        <v>6.0871003269297258E-2</v>
      </c>
      <c r="AW10" s="17">
        <v>6.7123893991284059E-2</v>
      </c>
      <c r="AX10" s="17">
        <v>0.1046451009937992</v>
      </c>
      <c r="AZ10" s="17">
        <v>7.932510443085139E-2</v>
      </c>
      <c r="BA10" s="17">
        <v>6.5208228429119983E-2</v>
      </c>
      <c r="BC10" s="17">
        <v>6.1051626917077648E-2</v>
      </c>
      <c r="BD10" s="17">
        <v>9.4215808680203489E-2</v>
      </c>
      <c r="BE10" s="17">
        <v>5.8688730315400749E-2</v>
      </c>
      <c r="BF10" s="17">
        <v>7.0163798631158153E-2</v>
      </c>
      <c r="BG10" s="17">
        <v>8.1001069930703828E-2</v>
      </c>
      <c r="BH10" s="17">
        <v>0.10847874457961749</v>
      </c>
      <c r="BI10" s="17">
        <v>5.2622696404747163E-2</v>
      </c>
      <c r="BK10" s="17">
        <v>7.0359583933578648E-2</v>
      </c>
      <c r="BL10" s="17">
        <v>6.9207152319637616E-2</v>
      </c>
      <c r="BM10" s="17">
        <v>8.6566924474057422E-2</v>
      </c>
      <c r="BN10" s="17">
        <v>9.0221996001173824E-2</v>
      </c>
      <c r="BO10" s="17">
        <v>4.2590091105232632E-2</v>
      </c>
      <c r="BQ10" s="17">
        <v>6.4936019871019698E-2</v>
      </c>
      <c r="BR10" s="17">
        <v>7.9919264172852222E-2</v>
      </c>
      <c r="BS10" s="17">
        <v>7.6636461002118669E-2</v>
      </c>
      <c r="BT10" s="17">
        <v>0.19652045048223729</v>
      </c>
      <c r="BU10" s="17">
        <v>8.0208254947599464E-2</v>
      </c>
      <c r="BV10" s="17">
        <v>6.4203598256270936E-2</v>
      </c>
      <c r="BW10" s="17">
        <v>5.6866330220809509E-2</v>
      </c>
      <c r="BX10" s="17">
        <v>5.7969051804956671E-2</v>
      </c>
      <c r="BZ10" s="17">
        <v>7.0571820310079081E-2</v>
      </c>
      <c r="CA10" s="17">
        <v>6.9967341588909174E-2</v>
      </c>
      <c r="CB10" s="17">
        <v>7.8986477380355094E-2</v>
      </c>
      <c r="CC10" s="17">
        <v>0.1210066751080774</v>
      </c>
      <c r="CD10" s="17">
        <v>8.0782342611007169E-2</v>
      </c>
      <c r="CE10" s="17">
        <v>8.3009641092434708E-2</v>
      </c>
      <c r="CF10" s="17">
        <v>2.018386923453739E-2</v>
      </c>
      <c r="CG10" s="17">
        <v>6.9443167165638572E-2</v>
      </c>
      <c r="CI10" s="17">
        <v>9.7940980073583261E-2</v>
      </c>
      <c r="CJ10" s="17">
        <v>7.4101399640115043E-2</v>
      </c>
      <c r="CK10" s="17">
        <v>7.6709779855867105E-2</v>
      </c>
      <c r="CL10" s="17">
        <v>8.4141543580897274E-2</v>
      </c>
      <c r="CM10" s="17">
        <v>5.8490073856699833E-2</v>
      </c>
      <c r="CN10" s="17">
        <v>7.1928746064935684E-2</v>
      </c>
      <c r="CO10" s="17">
        <v>4.7658044270171049E-2</v>
      </c>
      <c r="CP10" s="17">
        <v>8.1946401380944625E-2</v>
      </c>
    </row>
    <row r="11" spans="2:96" ht="18.95" customHeight="1" x14ac:dyDescent="0.25">
      <c r="B11" s="19" t="s">
        <v>151</v>
      </c>
      <c r="C11" s="17">
        <v>0.12331843810448941</v>
      </c>
      <c r="D11" s="17">
        <v>0.13777027470629191</v>
      </c>
      <c r="E11" s="17">
        <v>0.1648204703118655</v>
      </c>
      <c r="F11" s="17">
        <v>0.17304872528724649</v>
      </c>
      <c r="G11" s="17">
        <v>0.1076323219280894</v>
      </c>
      <c r="H11" s="17">
        <v>0.11082454844372221</v>
      </c>
      <c r="I11" s="17">
        <v>6.0699510884851093E-2</v>
      </c>
      <c r="K11" s="17">
        <v>0.115069760499019</v>
      </c>
      <c r="L11" s="17">
        <v>0.13198984001558781</v>
      </c>
      <c r="N11" s="17">
        <v>8.2025046539576679E-2</v>
      </c>
      <c r="O11" s="17">
        <v>9.7620165333280703E-2</v>
      </c>
      <c r="P11" s="17">
        <v>0.1375175620734557</v>
      </c>
      <c r="Q11" s="17">
        <v>0.121635808602784</v>
      </c>
      <c r="R11" s="17">
        <v>0.11756025441922929</v>
      </c>
      <c r="S11" s="17">
        <v>0.14036237734761861</v>
      </c>
      <c r="T11" s="17">
        <v>0.15401094427385739</v>
      </c>
      <c r="U11" s="17">
        <v>0.1176501721923839</v>
      </c>
      <c r="V11" s="17">
        <v>0.13960716494038319</v>
      </c>
      <c r="W11" s="17">
        <v>0.1100444977798304</v>
      </c>
      <c r="X11" s="17">
        <v>0.12787911959202311</v>
      </c>
      <c r="Z11" s="17">
        <v>8.9531527937935854E-2</v>
      </c>
      <c r="AA11" s="17">
        <v>0.11650349892335619</v>
      </c>
      <c r="AB11" s="17">
        <v>0.15149893518762109</v>
      </c>
      <c r="AC11" s="17">
        <v>0.14121535244530289</v>
      </c>
      <c r="AE11" s="17">
        <v>0.1993422634914655</v>
      </c>
      <c r="AF11" s="17">
        <v>0.17138424004442651</v>
      </c>
      <c r="AG11" s="17">
        <v>0.14885386544889129</v>
      </c>
      <c r="AH11" s="17">
        <v>0.19693576443104549</v>
      </c>
      <c r="AI11" s="17">
        <v>0.16280837630288411</v>
      </c>
      <c r="AJ11" s="17">
        <v>0.1130302789243743</v>
      </c>
      <c r="AK11" s="17">
        <v>0.1078687650202991</v>
      </c>
      <c r="AL11" s="17">
        <v>9.5576770030095695E-2</v>
      </c>
      <c r="AM11" s="17">
        <v>0.1117981155509358</v>
      </c>
      <c r="AN11" s="17">
        <v>6.8099185483892516E-2</v>
      </c>
      <c r="AO11" s="17">
        <v>0.1343785214917535</v>
      </c>
      <c r="AP11" s="17">
        <v>0.1182533320900945</v>
      </c>
      <c r="AQ11" s="17">
        <v>0.1028538539521824</v>
      </c>
      <c r="AR11" s="17">
        <v>0.1121501191334823</v>
      </c>
      <c r="AS11" s="17">
        <v>7.3915549765019933E-2</v>
      </c>
      <c r="AT11" s="17">
        <v>0.1112601979252645</v>
      </c>
      <c r="AU11" s="17">
        <v>8.8345299662713636E-2</v>
      </c>
      <c r="AW11" s="17">
        <v>0.1156684754604398</v>
      </c>
      <c r="AX11" s="17">
        <v>0.15733843638019471</v>
      </c>
      <c r="AZ11" s="17">
        <v>0.1249519327584753</v>
      </c>
      <c r="BA11" s="17">
        <v>0.1207315441963787</v>
      </c>
      <c r="BC11" s="17">
        <v>0.13519059162935371</v>
      </c>
      <c r="BD11" s="17">
        <v>0.12281036033418501</v>
      </c>
      <c r="BE11" s="17">
        <v>0.1063445877714206</v>
      </c>
      <c r="BF11" s="17">
        <v>0.1071236593590587</v>
      </c>
      <c r="BG11" s="17">
        <v>0.12739257980653479</v>
      </c>
      <c r="BH11" s="17">
        <v>0.16040986585053379</v>
      </c>
      <c r="BI11" s="17">
        <v>0.1507551214315718</v>
      </c>
      <c r="BK11" s="17">
        <v>0.10413331004563479</v>
      </c>
      <c r="BL11" s="17">
        <v>0.11958994952195449</v>
      </c>
      <c r="BM11" s="17">
        <v>0.16803532645966199</v>
      </c>
      <c r="BN11" s="17">
        <v>0.1210856642435871</v>
      </c>
      <c r="BO11" s="17">
        <v>0.17756497269508481</v>
      </c>
      <c r="BQ11" s="17">
        <v>0.11739613962678069</v>
      </c>
      <c r="BR11" s="17">
        <v>0.1270047952234323</v>
      </c>
      <c r="BS11" s="17">
        <v>0.1035247508990696</v>
      </c>
      <c r="BT11" s="17">
        <v>0.12957613765013051</v>
      </c>
      <c r="BU11" s="17">
        <v>0.122156149581888</v>
      </c>
      <c r="BV11" s="17">
        <v>0.15745456365840579</v>
      </c>
      <c r="BW11" s="17">
        <v>0.15709571189254831</v>
      </c>
      <c r="BX11" s="17">
        <v>9.065425417041427E-2</v>
      </c>
      <c r="BZ11" s="17">
        <v>0.1308420827420376</v>
      </c>
      <c r="CA11" s="17">
        <v>0.1188140542909986</v>
      </c>
      <c r="CB11" s="17">
        <v>0.10345848480996429</v>
      </c>
      <c r="CC11" s="17">
        <v>0.14378992951916</v>
      </c>
      <c r="CD11" s="17">
        <v>0.10473557621084049</v>
      </c>
      <c r="CE11" s="17">
        <v>9.5749876111382443E-2</v>
      </c>
      <c r="CF11" s="17">
        <v>0.1465743186122532</v>
      </c>
      <c r="CG11" s="17">
        <v>0.1418459323081524</v>
      </c>
      <c r="CI11" s="17">
        <v>0.14519043828478589</v>
      </c>
      <c r="CJ11" s="17">
        <v>0.12754040365214389</v>
      </c>
      <c r="CK11" s="17">
        <v>0.1197843193703803</v>
      </c>
      <c r="CL11" s="17">
        <v>0.1089406717856596</v>
      </c>
      <c r="CM11" s="17">
        <v>0.1275122074589532</v>
      </c>
      <c r="CN11" s="17">
        <v>0.15307322445356561</v>
      </c>
      <c r="CO11" s="17">
        <v>0.1012620636733568</v>
      </c>
      <c r="CP11" s="17">
        <v>6.8530863142202261E-2</v>
      </c>
    </row>
    <row r="12" spans="2:96" ht="32.1" customHeight="1" x14ac:dyDescent="0.25">
      <c r="B12" s="19" t="s">
        <v>152</v>
      </c>
      <c r="C12" s="17">
        <v>0.2588363376678503</v>
      </c>
      <c r="D12" s="17">
        <v>0.25137605337518132</v>
      </c>
      <c r="E12" s="17">
        <v>0.27304589557072878</v>
      </c>
      <c r="F12" s="17">
        <v>0.2443999479579714</v>
      </c>
      <c r="G12" s="17">
        <v>0.27232299484352152</v>
      </c>
      <c r="H12" s="17">
        <v>0.24137916539440951</v>
      </c>
      <c r="I12" s="17">
        <v>0.26469874650503328</v>
      </c>
      <c r="K12" s="17">
        <v>0.25884121584619768</v>
      </c>
      <c r="L12" s="17">
        <v>0.26012227386004561</v>
      </c>
      <c r="N12" s="17">
        <v>0.25060208373464249</v>
      </c>
      <c r="O12" s="17">
        <v>0.22648036196198931</v>
      </c>
      <c r="P12" s="17">
        <v>0.32500245391899107</v>
      </c>
      <c r="Q12" s="17">
        <v>0.29060014008549151</v>
      </c>
      <c r="R12" s="17">
        <v>0.24020746169851059</v>
      </c>
      <c r="S12" s="17">
        <v>0.24474378637024699</v>
      </c>
      <c r="T12" s="17">
        <v>0.25948402638400342</v>
      </c>
      <c r="U12" s="17">
        <v>0.24753644716990511</v>
      </c>
      <c r="V12" s="17">
        <v>0.24612812422880359</v>
      </c>
      <c r="W12" s="17">
        <v>0.26185785846942261</v>
      </c>
      <c r="X12" s="17">
        <v>0.27478289318518551</v>
      </c>
      <c r="Z12" s="17">
        <v>0.2640931779214305</v>
      </c>
      <c r="AA12" s="17">
        <v>0.24414724650971281</v>
      </c>
      <c r="AB12" s="17">
        <v>0.29053803123021937</v>
      </c>
      <c r="AC12" s="17">
        <v>0.2417362923809433</v>
      </c>
      <c r="AE12" s="17">
        <v>0.1097292770524006</v>
      </c>
      <c r="AF12" s="17">
        <v>0.22195315997097551</v>
      </c>
      <c r="AG12" s="17">
        <v>0.25537758858223752</v>
      </c>
      <c r="AH12" s="17">
        <v>0.21663799991091359</v>
      </c>
      <c r="AI12" s="17">
        <v>0.25167787940523012</v>
      </c>
      <c r="AJ12" s="17">
        <v>0.27665421161563658</v>
      </c>
      <c r="AK12" s="17">
        <v>0.25401658035633351</v>
      </c>
      <c r="AL12" s="17">
        <v>0.25877856102559688</v>
      </c>
      <c r="AM12" s="17">
        <v>0.30895279035822981</v>
      </c>
      <c r="AN12" s="17">
        <v>0.26773616292720231</v>
      </c>
      <c r="AO12" s="17">
        <v>0.26337972077307797</v>
      </c>
      <c r="AP12" s="17">
        <v>0.2161159401280866</v>
      </c>
      <c r="AQ12" s="17">
        <v>0.31559777694391772</v>
      </c>
      <c r="AR12" s="17">
        <v>0.32441762243443611</v>
      </c>
      <c r="AS12" s="17">
        <v>0.20416531833635129</v>
      </c>
      <c r="AT12" s="17">
        <v>0.29667953561109728</v>
      </c>
      <c r="AU12" s="17">
        <v>0.19965412312196509</v>
      </c>
      <c r="AW12" s="17">
        <v>0.26570415183230861</v>
      </c>
      <c r="AX12" s="17">
        <v>0.23549534477669651</v>
      </c>
      <c r="AZ12" s="17">
        <v>0.27075314737448181</v>
      </c>
      <c r="BA12" s="17">
        <v>0.23996420829847881</v>
      </c>
      <c r="BC12" s="17">
        <v>0.25336232615498638</v>
      </c>
      <c r="BD12" s="17">
        <v>0.26369821543568223</v>
      </c>
      <c r="BE12" s="17">
        <v>0.24980987470333171</v>
      </c>
      <c r="BF12" s="17">
        <v>0.27107276787650753</v>
      </c>
      <c r="BG12" s="17">
        <v>0.26139530107247538</v>
      </c>
      <c r="BH12" s="17">
        <v>0.28758604605919907</v>
      </c>
      <c r="BI12" s="17">
        <v>0.20338511467865439</v>
      </c>
      <c r="BK12" s="17">
        <v>0.27763711140641972</v>
      </c>
      <c r="BL12" s="17">
        <v>0.2636334027617851</v>
      </c>
      <c r="BM12" s="17">
        <v>0.23411839728587611</v>
      </c>
      <c r="BN12" s="17">
        <v>0.233546758537309</v>
      </c>
      <c r="BO12" s="17">
        <v>0.156898994556738</v>
      </c>
      <c r="BQ12" s="17">
        <v>0.26171453652642102</v>
      </c>
      <c r="BR12" s="17">
        <v>0.2832117968965796</v>
      </c>
      <c r="BS12" s="17">
        <v>0.27814908183365628</v>
      </c>
      <c r="BT12" s="17">
        <v>0.27329274217684368</v>
      </c>
      <c r="BU12" s="17">
        <v>0.2248057117736392</v>
      </c>
      <c r="BV12" s="17">
        <v>0.2207709835545747</v>
      </c>
      <c r="BW12" s="17">
        <v>0.22380121339673109</v>
      </c>
      <c r="BX12" s="17">
        <v>0.24595807665647021</v>
      </c>
      <c r="BZ12" s="17">
        <v>0.26841910335685121</v>
      </c>
      <c r="CA12" s="17">
        <v>0.28412881000076801</v>
      </c>
      <c r="CB12" s="17">
        <v>0.28866295628373179</v>
      </c>
      <c r="CC12" s="17">
        <v>0.2297693069826611</v>
      </c>
      <c r="CD12" s="17">
        <v>0.28489648670221768</v>
      </c>
      <c r="CE12" s="17">
        <v>0.2141337666351574</v>
      </c>
      <c r="CF12" s="17">
        <v>0.1893352170024391</v>
      </c>
      <c r="CG12" s="17">
        <v>0.21253129638228269</v>
      </c>
      <c r="CI12" s="17">
        <v>0.27572610420356991</v>
      </c>
      <c r="CJ12" s="17">
        <v>0.2883373167453227</v>
      </c>
      <c r="CK12" s="17">
        <v>0.27791750053762498</v>
      </c>
      <c r="CL12" s="17">
        <v>0.20934619218360681</v>
      </c>
      <c r="CM12" s="17">
        <v>0.2870880207071238</v>
      </c>
      <c r="CN12" s="17">
        <v>0.1833999363265206</v>
      </c>
      <c r="CO12" s="17">
        <v>0.21715427360414691</v>
      </c>
      <c r="CP12" s="17">
        <v>0.22456758344317329</v>
      </c>
    </row>
    <row r="13" spans="2:96" ht="32.1" customHeight="1" x14ac:dyDescent="0.25">
      <c r="B13" s="19" t="s">
        <v>153</v>
      </c>
      <c r="C13" s="17">
        <v>0.313947280430661</v>
      </c>
      <c r="D13" s="17">
        <v>0.24006642104501941</v>
      </c>
      <c r="E13" s="17">
        <v>0.24074116034387641</v>
      </c>
      <c r="F13" s="17">
        <v>0.25757773461905298</v>
      </c>
      <c r="G13" s="17">
        <v>0.3013490778646204</v>
      </c>
      <c r="H13" s="17">
        <v>0.4073611535814235</v>
      </c>
      <c r="I13" s="17">
        <v>0.41557894319508237</v>
      </c>
      <c r="K13" s="17">
        <v>0.38899630902742921</v>
      </c>
      <c r="L13" s="17">
        <v>0.23896157373413099</v>
      </c>
      <c r="N13" s="17">
        <v>0.38933741958644758</v>
      </c>
      <c r="O13" s="17">
        <v>0.33963225733407149</v>
      </c>
      <c r="P13" s="17">
        <v>0.28592855994108418</v>
      </c>
      <c r="Q13" s="17">
        <v>0.31890711576993819</v>
      </c>
      <c r="R13" s="17">
        <v>0.29907147820189239</v>
      </c>
      <c r="S13" s="17">
        <v>0.29817098034577028</v>
      </c>
      <c r="T13" s="17">
        <v>0.24166960016779249</v>
      </c>
      <c r="U13" s="17">
        <v>0.33240989129701459</v>
      </c>
      <c r="V13" s="17">
        <v>0.31727707247319598</v>
      </c>
      <c r="W13" s="17">
        <v>0.32219925524069087</v>
      </c>
      <c r="X13" s="17">
        <v>0.29818866943045191</v>
      </c>
      <c r="Z13" s="17">
        <v>0.38508241220033212</v>
      </c>
      <c r="AA13" s="17">
        <v>0.34275402714945019</v>
      </c>
      <c r="AB13" s="17">
        <v>0.2645442875611439</v>
      </c>
      <c r="AC13" s="17">
        <v>0.25130381226650289</v>
      </c>
      <c r="AE13" s="17">
        <v>0.1275603956731369</v>
      </c>
      <c r="AF13" s="17">
        <v>0.20853442575947079</v>
      </c>
      <c r="AG13" s="17">
        <v>0.26842832581331172</v>
      </c>
      <c r="AH13" s="17">
        <v>0.22053144726499449</v>
      </c>
      <c r="AI13" s="17">
        <v>0.23403948650755721</v>
      </c>
      <c r="AJ13" s="17">
        <v>0.3309707929058901</v>
      </c>
      <c r="AK13" s="17">
        <v>0.33372367055437729</v>
      </c>
      <c r="AL13" s="17">
        <v>0.32001806083596013</v>
      </c>
      <c r="AM13" s="17">
        <v>0.32458973700705462</v>
      </c>
      <c r="AN13" s="17">
        <v>0.36189663046569298</v>
      </c>
      <c r="AO13" s="17">
        <v>0.36097895826790027</v>
      </c>
      <c r="AP13" s="17">
        <v>0.39077227471360743</v>
      </c>
      <c r="AQ13" s="17">
        <v>0.34239978898532919</v>
      </c>
      <c r="AR13" s="17">
        <v>0.35102452605225398</v>
      </c>
      <c r="AS13" s="17">
        <v>0.4819735278399091</v>
      </c>
      <c r="AT13" s="17">
        <v>0.35995732741902231</v>
      </c>
      <c r="AU13" s="17">
        <v>0.24183447786211351</v>
      </c>
      <c r="AW13" s="17">
        <v>0.32644252933815882</v>
      </c>
      <c r="AX13" s="17">
        <v>0.2620371145452588</v>
      </c>
      <c r="AZ13" s="17">
        <v>0.30416074518645891</v>
      </c>
      <c r="BA13" s="17">
        <v>0.32944578747686482</v>
      </c>
      <c r="BC13" s="17">
        <v>0.28082954252538689</v>
      </c>
      <c r="BD13" s="17">
        <v>0.2852889565664144</v>
      </c>
      <c r="BE13" s="17">
        <v>0.38761615481836631</v>
      </c>
      <c r="BF13" s="17">
        <v>0.35657227712440998</v>
      </c>
      <c r="BG13" s="17">
        <v>0.35651363278274989</v>
      </c>
      <c r="BH13" s="17">
        <v>0.29537437124540139</v>
      </c>
      <c r="BI13" s="17">
        <v>0.18460235629486679</v>
      </c>
      <c r="BK13" s="17">
        <v>0.34142790563305458</v>
      </c>
      <c r="BL13" s="17">
        <v>0.37773861992388158</v>
      </c>
      <c r="BM13" s="17">
        <v>0.1733315681547089</v>
      </c>
      <c r="BN13" s="17">
        <v>0.29603046655205079</v>
      </c>
      <c r="BO13" s="17">
        <v>6.2763664130807695E-2</v>
      </c>
      <c r="BQ13" s="17">
        <v>0.39012500658257282</v>
      </c>
      <c r="BR13" s="17">
        <v>0.30414499384017729</v>
      </c>
      <c r="BS13" s="17">
        <v>0.33235293170199848</v>
      </c>
      <c r="BT13" s="17">
        <v>0.24024371292962121</v>
      </c>
      <c r="BU13" s="17">
        <v>0.44917581148123742</v>
      </c>
      <c r="BV13" s="17">
        <v>0.1852816038744089</v>
      </c>
      <c r="BW13" s="17">
        <v>8.7069432637687613E-2</v>
      </c>
      <c r="BX13" s="17">
        <v>0.3551994812389877</v>
      </c>
      <c r="BZ13" s="17">
        <v>0.34380922451071277</v>
      </c>
      <c r="CA13" s="17">
        <v>0.32588473763946979</v>
      </c>
      <c r="CB13" s="17">
        <v>0.31555415808896708</v>
      </c>
      <c r="CC13" s="17">
        <v>0.32616160412796003</v>
      </c>
      <c r="CD13" s="17">
        <v>0.42050453556191147</v>
      </c>
      <c r="CE13" s="17">
        <v>0.4040794832998808</v>
      </c>
      <c r="CF13" s="17">
        <v>9.105792754987678E-2</v>
      </c>
      <c r="CG13" s="17">
        <v>0.2084952639977318</v>
      </c>
      <c r="CI13" s="17">
        <v>0.28439856412797798</v>
      </c>
      <c r="CJ13" s="17">
        <v>0.29687544702250351</v>
      </c>
      <c r="CK13" s="17">
        <v>0.29933413382734703</v>
      </c>
      <c r="CL13" s="17">
        <v>0.38162447459129079</v>
      </c>
      <c r="CM13" s="17">
        <v>0.39665052112975729</v>
      </c>
      <c r="CN13" s="17">
        <v>0.1230922101620161</v>
      </c>
      <c r="CO13" s="17">
        <v>0.19366314947198429</v>
      </c>
      <c r="CP13" s="17">
        <v>0.39021115608997542</v>
      </c>
    </row>
    <row r="14" spans="2:96" ht="18.95" customHeight="1" x14ac:dyDescent="0.25">
      <c r="B14" s="19" t="s">
        <v>85</v>
      </c>
      <c r="C14" s="17">
        <v>0.19337503823235641</v>
      </c>
      <c r="D14" s="17">
        <v>0.16447913118877</v>
      </c>
      <c r="E14" s="17">
        <v>0.17363632857697109</v>
      </c>
      <c r="F14" s="17">
        <v>0.2144615715584996</v>
      </c>
      <c r="G14" s="17">
        <v>0.2199555397759268</v>
      </c>
      <c r="H14" s="17">
        <v>0.16930667380944059</v>
      </c>
      <c r="I14" s="17">
        <v>0.20602231725551079</v>
      </c>
      <c r="K14" s="17">
        <v>0.13442814310194581</v>
      </c>
      <c r="L14" s="17">
        <v>0.25017705833527021</v>
      </c>
      <c r="N14" s="17">
        <v>0.16605596618533691</v>
      </c>
      <c r="O14" s="17">
        <v>0.21269564489420101</v>
      </c>
      <c r="P14" s="17">
        <v>0.16223769828384099</v>
      </c>
      <c r="Q14" s="17">
        <v>0.16555839708918779</v>
      </c>
      <c r="R14" s="17">
        <v>0.21170064341166969</v>
      </c>
      <c r="S14" s="17">
        <v>0.2024147825139786</v>
      </c>
      <c r="T14" s="17">
        <v>0.21343995098517521</v>
      </c>
      <c r="U14" s="17">
        <v>0.21815381558949179</v>
      </c>
      <c r="V14" s="17">
        <v>0.16115592235066131</v>
      </c>
      <c r="W14" s="17">
        <v>0.22708275242850251</v>
      </c>
      <c r="X14" s="17">
        <v>0.19088265911063321</v>
      </c>
      <c r="Z14" s="17">
        <v>0.1586133195311919</v>
      </c>
      <c r="AA14" s="17">
        <v>0.20682067082116801</v>
      </c>
      <c r="AB14" s="17">
        <v>0.16023653246250949</v>
      </c>
      <c r="AC14" s="17">
        <v>0.2462774563146074</v>
      </c>
      <c r="AE14" s="17">
        <v>0.44510496047818587</v>
      </c>
      <c r="AF14" s="17">
        <v>0.26346205641600851</v>
      </c>
      <c r="AG14" s="17">
        <v>0.22450416005289139</v>
      </c>
      <c r="AH14" s="17">
        <v>0.23957669335198889</v>
      </c>
      <c r="AI14" s="17">
        <v>0.19533924074512929</v>
      </c>
      <c r="AJ14" s="17">
        <v>0.17102616435715001</v>
      </c>
      <c r="AK14" s="17">
        <v>0.18547593713918731</v>
      </c>
      <c r="AL14" s="17">
        <v>0.21974801056291179</v>
      </c>
      <c r="AM14" s="17">
        <v>0.16251687514407159</v>
      </c>
      <c r="AN14" s="17">
        <v>0.20019814692887081</v>
      </c>
      <c r="AO14" s="17">
        <v>0.15405737045128171</v>
      </c>
      <c r="AP14" s="17">
        <v>0.19288684676777401</v>
      </c>
      <c r="AQ14" s="17">
        <v>0.13320851180189441</v>
      </c>
      <c r="AR14" s="17">
        <v>0.13795234172765641</v>
      </c>
      <c r="AS14" s="17">
        <v>0.1264389920841886</v>
      </c>
      <c r="AT14" s="17">
        <v>0.119017850951293</v>
      </c>
      <c r="AU14" s="17">
        <v>0.33644243935548729</v>
      </c>
      <c r="AW14" s="17">
        <v>0.1949730246719186</v>
      </c>
      <c r="AX14" s="17">
        <v>0.17474150433424671</v>
      </c>
      <c r="AZ14" s="17">
        <v>0.18677842104689549</v>
      </c>
      <c r="BA14" s="17">
        <v>0.20382181182268749</v>
      </c>
      <c r="BC14" s="17">
        <v>0.22644795797903311</v>
      </c>
      <c r="BD14" s="17">
        <v>0.19033191676427999</v>
      </c>
      <c r="BE14" s="17">
        <v>0.16871430531298251</v>
      </c>
      <c r="BF14" s="17">
        <v>0.1706166311321225</v>
      </c>
      <c r="BG14" s="17">
        <v>0.1372019729785508</v>
      </c>
      <c r="BH14" s="17">
        <v>0.1192065176296392</v>
      </c>
      <c r="BI14" s="17">
        <v>0.37148645769926819</v>
      </c>
      <c r="BK14" s="17">
        <v>0.17442040313526111</v>
      </c>
      <c r="BL14" s="17">
        <v>0.1421180896262447</v>
      </c>
      <c r="BM14" s="17">
        <v>0.29736171959320651</v>
      </c>
      <c r="BN14" s="17">
        <v>0.17352387647116241</v>
      </c>
      <c r="BO14" s="17">
        <v>0.53713491601941932</v>
      </c>
      <c r="BQ14" s="17">
        <v>0.14913038144316729</v>
      </c>
      <c r="BR14" s="17">
        <v>0.15616911642808209</v>
      </c>
      <c r="BS14" s="17">
        <v>0.1863397290557148</v>
      </c>
      <c r="BT14" s="17">
        <v>0.12250087572637521</v>
      </c>
      <c r="BU14" s="17">
        <v>8.5430162714858274E-2</v>
      </c>
      <c r="BV14" s="17">
        <v>0.3282388789534309</v>
      </c>
      <c r="BW14" s="17">
        <v>0.44409244393135722</v>
      </c>
      <c r="BX14" s="17">
        <v>0.19522436973833729</v>
      </c>
      <c r="BZ14" s="17">
        <v>0.16392695938273011</v>
      </c>
      <c r="CA14" s="17">
        <v>0.16097482894876869</v>
      </c>
      <c r="CB14" s="17">
        <v>0.18646817559973911</v>
      </c>
      <c r="CC14" s="17">
        <v>0.1544999959375021</v>
      </c>
      <c r="CD14" s="17">
        <v>8.4354104321559958E-2</v>
      </c>
      <c r="CE14" s="17">
        <v>0.1498595111440095</v>
      </c>
      <c r="CF14" s="17">
        <v>0.51623904262492071</v>
      </c>
      <c r="CG14" s="17">
        <v>0.31141080257748383</v>
      </c>
      <c r="CI14" s="17">
        <v>0.1728428626667064</v>
      </c>
      <c r="CJ14" s="17">
        <v>0.16322427755096389</v>
      </c>
      <c r="CK14" s="17">
        <v>0.19287044483565019</v>
      </c>
      <c r="CL14" s="17">
        <v>0.16625499835667429</v>
      </c>
      <c r="CM14" s="17">
        <v>9.2514605015479548E-2</v>
      </c>
      <c r="CN14" s="17">
        <v>0.42714620972040063</v>
      </c>
      <c r="CO14" s="17">
        <v>0.42485009930236273</v>
      </c>
      <c r="CP14" s="17">
        <v>0.20355648261904949</v>
      </c>
    </row>
    <row r="15" spans="2:96" ht="18.95" customHeight="1" x14ac:dyDescent="0.25">
      <c r="B15" s="21" t="s">
        <v>139</v>
      </c>
      <c r="C15" s="22">
        <v>0.5727836180985113</v>
      </c>
      <c r="D15" s="22">
        <v>0.49144247442020073</v>
      </c>
      <c r="E15" s="22">
        <v>0.51378705591460516</v>
      </c>
      <c r="F15" s="22">
        <v>0.50197768257702446</v>
      </c>
      <c r="G15" s="22">
        <v>0.57367207270814191</v>
      </c>
      <c r="H15" s="22">
        <v>0.64874031897583306</v>
      </c>
      <c r="I15" s="22">
        <v>0.68027768970011571</v>
      </c>
      <c r="K15" s="22">
        <v>0.647837524873627</v>
      </c>
      <c r="L15" s="22">
        <v>0.49908384759417662</v>
      </c>
      <c r="N15" s="22">
        <v>0.63993950332109006</v>
      </c>
      <c r="O15" s="22">
        <v>0.56611261929606083</v>
      </c>
      <c r="P15" s="22">
        <v>0.61093101386007531</v>
      </c>
      <c r="Q15" s="22">
        <v>0.60950725585542975</v>
      </c>
      <c r="R15" s="22">
        <v>0.5392789399004031</v>
      </c>
      <c r="S15" s="22">
        <v>0.54291476671601735</v>
      </c>
      <c r="T15" s="22">
        <v>0.50115362655179596</v>
      </c>
      <c r="U15" s="22">
        <v>0.57994633846691968</v>
      </c>
      <c r="V15" s="22">
        <v>0.56340519670199962</v>
      </c>
      <c r="W15" s="22">
        <v>0.58405711371011337</v>
      </c>
      <c r="X15" s="22">
        <v>0.57297156261563731</v>
      </c>
      <c r="Z15" s="22">
        <v>0.64917559012176262</v>
      </c>
      <c r="AA15" s="22">
        <v>0.586901273659163</v>
      </c>
      <c r="AB15" s="22">
        <v>0.55508231879136327</v>
      </c>
      <c r="AC15" s="22">
        <v>0.49304010464744619</v>
      </c>
      <c r="AE15" s="22">
        <v>0.2372896727255375</v>
      </c>
      <c r="AF15" s="22">
        <v>0.43048758573044632</v>
      </c>
      <c r="AG15" s="22">
        <v>0.52380591439554913</v>
      </c>
      <c r="AH15" s="22">
        <v>0.437169447175908</v>
      </c>
      <c r="AI15" s="22">
        <v>0.4857173659127873</v>
      </c>
      <c r="AJ15" s="22">
        <v>0.60762500452152668</v>
      </c>
      <c r="AK15" s="22">
        <v>0.5877402509107108</v>
      </c>
      <c r="AL15" s="22">
        <v>0.578796621861557</v>
      </c>
      <c r="AM15" s="22">
        <v>0.63354252736528438</v>
      </c>
      <c r="AN15" s="22">
        <v>0.62963279339289535</v>
      </c>
      <c r="AO15" s="22">
        <v>0.6243586790409783</v>
      </c>
      <c r="AP15" s="22">
        <v>0.60688821484169408</v>
      </c>
      <c r="AQ15" s="22">
        <v>0.65799756592924685</v>
      </c>
      <c r="AR15" s="22">
        <v>0.67544214848669015</v>
      </c>
      <c r="AS15" s="22">
        <v>0.68613884617626042</v>
      </c>
      <c r="AT15" s="22">
        <v>0.65663686303011959</v>
      </c>
      <c r="AU15" s="22">
        <v>0.44148860098407872</v>
      </c>
      <c r="AW15" s="22">
        <v>0.59214668117046743</v>
      </c>
      <c r="AX15" s="22">
        <v>0.49753245932195528</v>
      </c>
      <c r="AZ15" s="22">
        <v>0.57491389256094072</v>
      </c>
      <c r="BA15" s="22">
        <v>0.56940999577534357</v>
      </c>
      <c r="BC15" s="22">
        <v>0.53419186868037327</v>
      </c>
      <c r="BD15" s="22">
        <v>0.54898717200209668</v>
      </c>
      <c r="BE15" s="22">
        <v>0.63742602952169791</v>
      </c>
      <c r="BF15" s="22">
        <v>0.62764504500091756</v>
      </c>
      <c r="BG15" s="22">
        <v>0.61790893385522527</v>
      </c>
      <c r="BH15" s="22">
        <v>0.58296041730460058</v>
      </c>
      <c r="BI15" s="22">
        <v>0.38798747097352121</v>
      </c>
      <c r="BK15" s="22">
        <v>0.61906501703947436</v>
      </c>
      <c r="BL15" s="22">
        <v>0.64137202268566673</v>
      </c>
      <c r="BM15" s="22">
        <v>0.40744996544058498</v>
      </c>
      <c r="BN15" s="22">
        <v>0.52957722508935978</v>
      </c>
      <c r="BO15" s="22">
        <v>0.2196626586875457</v>
      </c>
      <c r="BQ15" s="22">
        <v>0.65183954310899384</v>
      </c>
      <c r="BR15" s="22">
        <v>0.58735679073675695</v>
      </c>
      <c r="BS15" s="22">
        <v>0.61050201353565492</v>
      </c>
      <c r="BT15" s="22">
        <v>0.51353645510646484</v>
      </c>
      <c r="BU15" s="22">
        <v>0.67398152325487659</v>
      </c>
      <c r="BV15" s="22">
        <v>0.40605258742898359</v>
      </c>
      <c r="BW15" s="22">
        <v>0.31087064603441872</v>
      </c>
      <c r="BX15" s="22">
        <v>0.60115755789545788</v>
      </c>
      <c r="BZ15" s="22">
        <v>0.61222832786756398</v>
      </c>
      <c r="CA15" s="22">
        <v>0.61001354764023774</v>
      </c>
      <c r="CB15" s="22">
        <v>0.60421711437269887</v>
      </c>
      <c r="CC15" s="22">
        <v>0.55593091111062121</v>
      </c>
      <c r="CD15" s="22">
        <v>0.70540102226412915</v>
      </c>
      <c r="CE15" s="22">
        <v>0.61821324993503812</v>
      </c>
      <c r="CF15" s="22">
        <v>0.2803931445523159</v>
      </c>
      <c r="CG15" s="22">
        <v>0.42102656038001451</v>
      </c>
      <c r="CI15" s="22">
        <v>0.56012466833154795</v>
      </c>
      <c r="CJ15" s="22">
        <v>0.58521276376782616</v>
      </c>
      <c r="CK15" s="22">
        <v>0.57725163436497196</v>
      </c>
      <c r="CL15" s="22">
        <v>0.59097066677489751</v>
      </c>
      <c r="CM15" s="22">
        <v>0.6837385418368811</v>
      </c>
      <c r="CN15" s="22">
        <v>0.30649214648853662</v>
      </c>
      <c r="CO15" s="22">
        <v>0.41081742307613123</v>
      </c>
      <c r="CP15" s="22">
        <v>0.61477873953314865</v>
      </c>
    </row>
    <row r="16" spans="2:96" ht="18.95" customHeight="1" x14ac:dyDescent="0.25">
      <c r="B16" s="21" t="s">
        <v>140</v>
      </c>
      <c r="C16" s="22">
        <v>0.1105229055646428</v>
      </c>
      <c r="D16" s="22">
        <v>0.20630811968473731</v>
      </c>
      <c r="E16" s="22">
        <v>0.14775614519655819</v>
      </c>
      <c r="F16" s="22">
        <v>0.11051202057722941</v>
      </c>
      <c r="G16" s="22">
        <v>9.874006558784193E-2</v>
      </c>
      <c r="H16" s="22">
        <v>7.1128458771004044E-2</v>
      </c>
      <c r="I16" s="22">
        <v>5.3000482159522397E-2</v>
      </c>
      <c r="K16" s="22">
        <v>0.1026645715254081</v>
      </c>
      <c r="L16" s="22">
        <v>0.1187492540549655</v>
      </c>
      <c r="N16" s="22">
        <v>0.11197948395399621</v>
      </c>
      <c r="O16" s="22">
        <v>0.1235715704764575</v>
      </c>
      <c r="P16" s="22">
        <v>8.9313725782627931E-2</v>
      </c>
      <c r="Q16" s="22">
        <v>0.10329853845259861</v>
      </c>
      <c r="R16" s="22">
        <v>0.13146016226869789</v>
      </c>
      <c r="S16" s="22">
        <v>0.1143080734223854</v>
      </c>
      <c r="T16" s="22">
        <v>0.13139547818917141</v>
      </c>
      <c r="U16" s="22">
        <v>8.4249673751204554E-2</v>
      </c>
      <c r="V16" s="22">
        <v>0.13583171600695601</v>
      </c>
      <c r="W16" s="22">
        <v>7.8815636081553564E-2</v>
      </c>
      <c r="X16" s="22">
        <v>0.10826665868170619</v>
      </c>
      <c r="Z16" s="22">
        <v>0.10267956240910971</v>
      </c>
      <c r="AA16" s="22">
        <v>8.9774556596312727E-2</v>
      </c>
      <c r="AB16" s="22">
        <v>0.13318221355850621</v>
      </c>
      <c r="AC16" s="22">
        <v>0.1194670865926433</v>
      </c>
      <c r="AE16" s="22">
        <v>0.1182631033048112</v>
      </c>
      <c r="AF16" s="22">
        <v>0.13466611780911841</v>
      </c>
      <c r="AG16" s="22">
        <v>0.1028360601026682</v>
      </c>
      <c r="AH16" s="22">
        <v>0.12631809504105759</v>
      </c>
      <c r="AI16" s="22">
        <v>0.1561350170391993</v>
      </c>
      <c r="AJ16" s="22">
        <v>0.10831855219694909</v>
      </c>
      <c r="AK16" s="22">
        <v>0.1189150469298029</v>
      </c>
      <c r="AL16" s="22">
        <v>0.1058785975454354</v>
      </c>
      <c r="AM16" s="22">
        <v>9.2142481939708129E-2</v>
      </c>
      <c r="AN16" s="22">
        <v>0.1020698741943413</v>
      </c>
      <c r="AO16" s="22">
        <v>8.7205429015986546E-2</v>
      </c>
      <c r="AP16" s="22">
        <v>8.1971606300437483E-2</v>
      </c>
      <c r="AQ16" s="22">
        <v>0.1059400683166766</v>
      </c>
      <c r="AR16" s="22">
        <v>7.4455390652171188E-2</v>
      </c>
      <c r="AS16" s="22">
        <v>0.1135066119745311</v>
      </c>
      <c r="AT16" s="22">
        <v>0.11308508809332279</v>
      </c>
      <c r="AU16" s="22">
        <v>0.1337236599977204</v>
      </c>
      <c r="AW16" s="22">
        <v>9.7211818697174171E-2</v>
      </c>
      <c r="AX16" s="22">
        <v>0.17038759996360339</v>
      </c>
      <c r="AZ16" s="22">
        <v>0.11335575363368861</v>
      </c>
      <c r="BA16" s="22">
        <v>0.10603664820559019</v>
      </c>
      <c r="BC16" s="22">
        <v>0.10416958171123999</v>
      </c>
      <c r="BD16" s="22">
        <v>0.1378705508994385</v>
      </c>
      <c r="BE16" s="22">
        <v>8.7515077393899007E-2</v>
      </c>
      <c r="BF16" s="22">
        <v>9.4614664507901236E-2</v>
      </c>
      <c r="BG16" s="22">
        <v>0.1174965133596889</v>
      </c>
      <c r="BH16" s="22">
        <v>0.13742319921522661</v>
      </c>
      <c r="BI16" s="22">
        <v>8.9770949895638635E-2</v>
      </c>
      <c r="BK16" s="22">
        <v>0.10238126977962959</v>
      </c>
      <c r="BL16" s="22">
        <v>9.691993816613427E-2</v>
      </c>
      <c r="BM16" s="22">
        <v>0.1271529885065466</v>
      </c>
      <c r="BN16" s="22">
        <v>0.17581323419589071</v>
      </c>
      <c r="BO16" s="22">
        <v>6.5637452597949911E-2</v>
      </c>
      <c r="BQ16" s="22">
        <v>8.1633935821058282E-2</v>
      </c>
      <c r="BR16" s="22">
        <v>0.12946929761172871</v>
      </c>
      <c r="BS16" s="22">
        <v>9.9633506509560724E-2</v>
      </c>
      <c r="BT16" s="22">
        <v>0.23438653151702951</v>
      </c>
      <c r="BU16" s="22">
        <v>0.1184321644483774</v>
      </c>
      <c r="BV16" s="22">
        <v>0.1082539699591798</v>
      </c>
      <c r="BW16" s="22">
        <v>8.7941198141675836E-2</v>
      </c>
      <c r="BX16" s="22">
        <v>0.11296381819579029</v>
      </c>
      <c r="BZ16" s="22">
        <v>9.3002630007668452E-2</v>
      </c>
      <c r="CA16" s="22">
        <v>0.1101975691199948</v>
      </c>
      <c r="CB16" s="22">
        <v>0.1058562252175977</v>
      </c>
      <c r="CC16" s="22">
        <v>0.14577916343271671</v>
      </c>
      <c r="CD16" s="22">
        <v>0.1055092972034703</v>
      </c>
      <c r="CE16" s="22">
        <v>0.13617736280956991</v>
      </c>
      <c r="CF16" s="22">
        <v>5.6793494210510012E-2</v>
      </c>
      <c r="CG16" s="22">
        <v>0.12571670473434921</v>
      </c>
      <c r="CI16" s="22">
        <v>0.1218420307169599</v>
      </c>
      <c r="CJ16" s="22">
        <v>0.12402255502906601</v>
      </c>
      <c r="CK16" s="22">
        <v>0.1100936014289976</v>
      </c>
      <c r="CL16" s="22">
        <v>0.1338336630827687</v>
      </c>
      <c r="CM16" s="22">
        <v>9.623464568868606E-2</v>
      </c>
      <c r="CN16" s="22">
        <v>0.113288419337497</v>
      </c>
      <c r="CO16" s="22">
        <v>6.3070413948149134E-2</v>
      </c>
      <c r="CP16" s="22">
        <v>0.1131339147055994</v>
      </c>
    </row>
    <row r="17" spans="2:94" ht="18.95" customHeight="1" x14ac:dyDescent="0.25">
      <c r="B17" s="21" t="s">
        <v>141</v>
      </c>
      <c r="C17" s="22">
        <v>0.46226071253386852</v>
      </c>
      <c r="D17" s="22">
        <v>0.28513435473546339</v>
      </c>
      <c r="E17" s="22">
        <v>0.36603091071804689</v>
      </c>
      <c r="F17" s="22">
        <v>0.3914656619997951</v>
      </c>
      <c r="G17" s="22">
        <v>0.47493200712029998</v>
      </c>
      <c r="H17" s="22">
        <v>0.57761186020482902</v>
      </c>
      <c r="I17" s="22">
        <v>0.62727720754059335</v>
      </c>
      <c r="K17" s="22">
        <v>0.5451729533482188</v>
      </c>
      <c r="L17" s="22">
        <v>0.38033459353921112</v>
      </c>
      <c r="N17" s="22">
        <v>0.52796001936709391</v>
      </c>
      <c r="O17" s="22">
        <v>0.44254104881960332</v>
      </c>
      <c r="P17" s="22">
        <v>0.52161728807744734</v>
      </c>
      <c r="Q17" s="22">
        <v>0.50620871740283113</v>
      </c>
      <c r="R17" s="22">
        <v>0.40781877763170521</v>
      </c>
      <c r="S17" s="22">
        <v>0.42860669329363199</v>
      </c>
      <c r="T17" s="22">
        <v>0.36975814836262461</v>
      </c>
      <c r="U17" s="22">
        <v>0.49569666471571511</v>
      </c>
      <c r="V17" s="22">
        <v>0.42757348069504358</v>
      </c>
      <c r="W17" s="22">
        <v>0.50524147762855987</v>
      </c>
      <c r="X17" s="22">
        <v>0.4647049039339311</v>
      </c>
      <c r="Z17" s="22">
        <v>0.54649602771265293</v>
      </c>
      <c r="AA17" s="22">
        <v>0.49712671706285028</v>
      </c>
      <c r="AB17" s="22">
        <v>0.42190010523285709</v>
      </c>
      <c r="AC17" s="22">
        <v>0.37357301805480297</v>
      </c>
      <c r="AE17" s="22">
        <v>0.1190265694207263</v>
      </c>
      <c r="AF17" s="22">
        <v>0.29582146792132791</v>
      </c>
      <c r="AG17" s="22">
        <v>0.42096985429288092</v>
      </c>
      <c r="AH17" s="22">
        <v>0.31085135213485038</v>
      </c>
      <c r="AI17" s="22">
        <v>0.329582348873588</v>
      </c>
      <c r="AJ17" s="22">
        <v>0.4993064523245776</v>
      </c>
      <c r="AK17" s="22">
        <v>0.46882520398090788</v>
      </c>
      <c r="AL17" s="22">
        <v>0.47291802431612162</v>
      </c>
      <c r="AM17" s="22">
        <v>0.54140004542557629</v>
      </c>
      <c r="AN17" s="22">
        <v>0.52756291919855403</v>
      </c>
      <c r="AO17" s="22">
        <v>0.53715325002499181</v>
      </c>
      <c r="AP17" s="22">
        <v>0.52491660854125666</v>
      </c>
      <c r="AQ17" s="22">
        <v>0.55205749761257028</v>
      </c>
      <c r="AR17" s="22">
        <v>0.60098675783451894</v>
      </c>
      <c r="AS17" s="22">
        <v>0.57263223420172937</v>
      </c>
      <c r="AT17" s="22">
        <v>0.54355177493679674</v>
      </c>
      <c r="AU17" s="22">
        <v>0.30776494098635832</v>
      </c>
      <c r="AW17" s="22">
        <v>0.49493486247329332</v>
      </c>
      <c r="AX17" s="22">
        <v>0.32714485935835202</v>
      </c>
      <c r="AZ17" s="22">
        <v>0.46155813892725223</v>
      </c>
      <c r="BA17" s="22">
        <v>0.46337334756975329</v>
      </c>
      <c r="BC17" s="22">
        <v>0.43002228696913319</v>
      </c>
      <c r="BD17" s="22">
        <v>0.41111662110265818</v>
      </c>
      <c r="BE17" s="22">
        <v>0.54991095212779895</v>
      </c>
      <c r="BF17" s="22">
        <v>0.53303038049301632</v>
      </c>
      <c r="BG17" s="22">
        <v>0.50041242049553636</v>
      </c>
      <c r="BH17" s="22">
        <v>0.44553721808937402</v>
      </c>
      <c r="BI17" s="22">
        <v>0.29821652107788249</v>
      </c>
      <c r="BK17" s="22">
        <v>0.51668374725984478</v>
      </c>
      <c r="BL17" s="22">
        <v>0.54445208451953242</v>
      </c>
      <c r="BM17" s="22">
        <v>0.28029697693403838</v>
      </c>
      <c r="BN17" s="22">
        <v>0.3537639908934691</v>
      </c>
      <c r="BO17" s="22">
        <v>0.15402520608959569</v>
      </c>
      <c r="BQ17" s="22">
        <v>0.57020560728793557</v>
      </c>
      <c r="BR17" s="22">
        <v>0.4578874931250283</v>
      </c>
      <c r="BS17" s="22">
        <v>0.51086850702609421</v>
      </c>
      <c r="BT17" s="22">
        <v>0.27914992358943541</v>
      </c>
      <c r="BU17" s="22">
        <v>0.55554935880649925</v>
      </c>
      <c r="BV17" s="22">
        <v>0.29779861746980391</v>
      </c>
      <c r="BW17" s="22">
        <v>0.2229294478927428</v>
      </c>
      <c r="BX17" s="22">
        <v>0.48819373969966762</v>
      </c>
      <c r="BZ17" s="22">
        <v>0.51922569785989547</v>
      </c>
      <c r="CA17" s="22">
        <v>0.49981597852024301</v>
      </c>
      <c r="CB17" s="22">
        <v>0.49836088915510113</v>
      </c>
      <c r="CC17" s="22">
        <v>0.41015174767790452</v>
      </c>
      <c r="CD17" s="22">
        <v>0.59989172506065891</v>
      </c>
      <c r="CE17" s="22">
        <v>0.48203588712546819</v>
      </c>
      <c r="CF17" s="22">
        <v>0.2235996503418059</v>
      </c>
      <c r="CG17" s="22">
        <v>0.29530985564566531</v>
      </c>
      <c r="CI17" s="22">
        <v>0.43828263761458802</v>
      </c>
      <c r="CJ17" s="22">
        <v>0.46119020873876021</v>
      </c>
      <c r="CK17" s="22">
        <v>0.46715803293597441</v>
      </c>
      <c r="CL17" s="22">
        <v>0.45713700369212878</v>
      </c>
      <c r="CM17" s="22">
        <v>0.58750389614819509</v>
      </c>
      <c r="CN17" s="22">
        <v>0.19320372715103959</v>
      </c>
      <c r="CO17" s="22">
        <v>0.34774700912798212</v>
      </c>
      <c r="CP17" s="22">
        <v>0.50164482482754924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170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4.8777259385361718E-2</v>
      </c>
      <c r="D9" s="17">
        <v>7.8181727074469035E-2</v>
      </c>
      <c r="E9" s="17">
        <v>5.8486062887699593E-2</v>
      </c>
      <c r="F9" s="17">
        <v>5.0472056205682569E-2</v>
      </c>
      <c r="G9" s="17">
        <v>3.8524003249992167E-2</v>
      </c>
      <c r="H9" s="17">
        <v>5.0514726627033588E-2</v>
      </c>
      <c r="I9" s="17">
        <v>2.7231371284856049E-2</v>
      </c>
      <c r="K9" s="17">
        <v>4.6979742984100188E-2</v>
      </c>
      <c r="L9" s="17">
        <v>5.0776120645143717E-2</v>
      </c>
      <c r="N9" s="17">
        <v>4.3497755588254181E-2</v>
      </c>
      <c r="O9" s="17">
        <v>4.1430392397248467E-2</v>
      </c>
      <c r="P9" s="17">
        <v>3.1366932244217847E-2</v>
      </c>
      <c r="Q9" s="17">
        <v>5.5529902938083207E-2</v>
      </c>
      <c r="R9" s="17">
        <v>4.308527966933598E-2</v>
      </c>
      <c r="S9" s="17">
        <v>3.2131475944060378E-2</v>
      </c>
      <c r="T9" s="17">
        <v>6.4658259425755371E-2</v>
      </c>
      <c r="U9" s="17">
        <v>3.6921983734537193E-2</v>
      </c>
      <c r="V9" s="17">
        <v>7.2583575028010452E-2</v>
      </c>
      <c r="W9" s="17">
        <v>4.0982896859776588E-2</v>
      </c>
      <c r="X9" s="17">
        <v>4.1914086333065391E-2</v>
      </c>
      <c r="Z9" s="17">
        <v>3.8411442180060061E-2</v>
      </c>
      <c r="AA9" s="17">
        <v>4.9085699913971187E-2</v>
      </c>
      <c r="AB9" s="17">
        <v>4.7675794469275001E-2</v>
      </c>
      <c r="AC9" s="17">
        <v>5.9786048188449022E-2</v>
      </c>
      <c r="AE9" s="17">
        <v>6.8805356115693106E-2</v>
      </c>
      <c r="AF9" s="17">
        <v>4.1971235462772399E-2</v>
      </c>
      <c r="AG9" s="17">
        <v>5.1169346932283991E-2</v>
      </c>
      <c r="AH9" s="17">
        <v>5.2152651426690018E-2</v>
      </c>
      <c r="AI9" s="17">
        <v>4.5811292447510081E-2</v>
      </c>
      <c r="AJ9" s="17">
        <v>6.2615621452064549E-2</v>
      </c>
      <c r="AK9" s="17">
        <v>5.0987394672810223E-2</v>
      </c>
      <c r="AL9" s="17">
        <v>4.96360681789344E-2</v>
      </c>
      <c r="AM9" s="17">
        <v>3.8110964498286139E-2</v>
      </c>
      <c r="AN9" s="17">
        <v>3.7494289591332268E-2</v>
      </c>
      <c r="AO9" s="17">
        <v>5.0165509522961289E-2</v>
      </c>
      <c r="AP9" s="17">
        <v>2.976183996018086E-2</v>
      </c>
      <c r="AQ9" s="17">
        <v>5.4681348836541778E-2</v>
      </c>
      <c r="AR9" s="17">
        <v>2.6248933848662989E-2</v>
      </c>
      <c r="AS9" s="17">
        <v>5.3385500759194467E-2</v>
      </c>
      <c r="AT9" s="17">
        <v>4.2341687083234367E-2</v>
      </c>
      <c r="AU9" s="17">
        <v>8.1425858773495882E-2</v>
      </c>
      <c r="AW9" s="17">
        <v>4.0493304196971489E-2</v>
      </c>
      <c r="AX9" s="17">
        <v>8.4228611570398515E-2</v>
      </c>
      <c r="AZ9" s="17">
        <v>4.7306503452097033E-2</v>
      </c>
      <c r="BA9" s="17">
        <v>5.1106431112245651E-2</v>
      </c>
      <c r="BC9" s="17">
        <v>7.1040036708011914E-2</v>
      </c>
      <c r="BD9" s="17">
        <v>4.5183065331266557E-2</v>
      </c>
      <c r="BE9" s="17">
        <v>2.5076857798752079E-2</v>
      </c>
      <c r="BF9" s="17">
        <v>3.3948162055828103E-2</v>
      </c>
      <c r="BG9" s="17">
        <v>5.2407444819642199E-2</v>
      </c>
      <c r="BH9" s="17">
        <v>4.8910639961542803E-2</v>
      </c>
      <c r="BI9" s="17">
        <v>5.5889557247186403E-2</v>
      </c>
      <c r="BK9" s="17">
        <v>5.1430998461624598E-2</v>
      </c>
      <c r="BL9" s="17">
        <v>3.971609835731494E-2</v>
      </c>
      <c r="BM9" s="17">
        <v>4.2197755632472238E-2</v>
      </c>
      <c r="BN9" s="17">
        <v>8.6876346001101667E-2</v>
      </c>
      <c r="BO9" s="17">
        <v>3.2994850979698107E-2</v>
      </c>
      <c r="BQ9" s="17">
        <v>2.8058027582921509E-2</v>
      </c>
      <c r="BR9" s="17">
        <v>5.6415577384739367E-2</v>
      </c>
      <c r="BS9" s="17">
        <v>5.2915721723939303E-2</v>
      </c>
      <c r="BT9" s="17">
        <v>0.10895347581828629</v>
      </c>
      <c r="BU9" s="17">
        <v>2.156881692976018E-2</v>
      </c>
      <c r="BV9" s="17">
        <v>4.8532774608137881E-2</v>
      </c>
      <c r="BW9" s="17">
        <v>5.2788695227878803E-2</v>
      </c>
      <c r="BX9" s="17">
        <v>6.3838438103870507E-2</v>
      </c>
      <c r="BZ9" s="17">
        <v>3.9761763457213037E-2</v>
      </c>
      <c r="CA9" s="17">
        <v>4.6831789363775737E-2</v>
      </c>
      <c r="CB9" s="17">
        <v>4.6216189178728211E-2</v>
      </c>
      <c r="CC9" s="17">
        <v>7.2657578517668492E-2</v>
      </c>
      <c r="CD9" s="17">
        <v>4.8390943415263177E-2</v>
      </c>
      <c r="CE9" s="17">
        <v>5.7635458149711112E-2</v>
      </c>
      <c r="CF9" s="17">
        <v>3.7740158903548607E-2</v>
      </c>
      <c r="CG9" s="17">
        <v>5.5183261155015553E-2</v>
      </c>
      <c r="CI9" s="17">
        <v>3.2323156507870397E-2</v>
      </c>
      <c r="CJ9" s="17">
        <v>5.576222265754454E-2</v>
      </c>
      <c r="CK9" s="17">
        <v>4.9585372633786741E-2</v>
      </c>
      <c r="CL9" s="17">
        <v>7.2092535139585814E-2</v>
      </c>
      <c r="CM9" s="17">
        <v>4.7496549048965282E-2</v>
      </c>
      <c r="CN9" s="17">
        <v>6.64043510058967E-2</v>
      </c>
      <c r="CO9" s="17">
        <v>3.4293289047543529E-2</v>
      </c>
      <c r="CP9" s="17">
        <v>3.3170907832168521E-2</v>
      </c>
    </row>
    <row r="10" spans="2:96" ht="18.95" customHeight="1" x14ac:dyDescent="0.25">
      <c r="B10" s="19" t="s">
        <v>150</v>
      </c>
      <c r="C10" s="17">
        <v>9.6526981497787337E-2</v>
      </c>
      <c r="D10" s="17">
        <v>0.1176332021023256</v>
      </c>
      <c r="E10" s="17">
        <v>0.11388321906381441</v>
      </c>
      <c r="F10" s="17">
        <v>0.10087863045144541</v>
      </c>
      <c r="G10" s="17">
        <v>0.1036189917712462</v>
      </c>
      <c r="H10" s="17">
        <v>7.4975460543493591E-2</v>
      </c>
      <c r="I10" s="17">
        <v>7.3652327251614427E-2</v>
      </c>
      <c r="K10" s="17">
        <v>9.3065481626595836E-2</v>
      </c>
      <c r="L10" s="17">
        <v>0.1003891587825375</v>
      </c>
      <c r="N10" s="17">
        <v>9.9552744822317449E-2</v>
      </c>
      <c r="O10" s="17">
        <v>7.1626272811337488E-2</v>
      </c>
      <c r="P10" s="17">
        <v>0.1144601710141102</v>
      </c>
      <c r="Q10" s="17">
        <v>6.761132694674174E-2</v>
      </c>
      <c r="R10" s="17">
        <v>9.867303217164354E-2</v>
      </c>
      <c r="S10" s="17">
        <v>9.6384271047706915E-2</v>
      </c>
      <c r="T10" s="17">
        <v>0.1013396344422561</v>
      </c>
      <c r="U10" s="17">
        <v>8.8650995476011615E-2</v>
      </c>
      <c r="V10" s="17">
        <v>0.1096342769765847</v>
      </c>
      <c r="W10" s="17">
        <v>0.10538994399735151</v>
      </c>
      <c r="X10" s="17">
        <v>0.102519050021707</v>
      </c>
      <c r="Z10" s="17">
        <v>9.7317119212620609E-2</v>
      </c>
      <c r="AA10" s="17">
        <v>7.6974676296540256E-2</v>
      </c>
      <c r="AB10" s="17">
        <v>0.1180012535724338</v>
      </c>
      <c r="AC10" s="17">
        <v>9.6606438147832319E-2</v>
      </c>
      <c r="AE10" s="17">
        <v>4.047898575686508E-2</v>
      </c>
      <c r="AF10" s="17">
        <v>0.13058094106800691</v>
      </c>
      <c r="AG10" s="17">
        <v>9.8468187637589702E-2</v>
      </c>
      <c r="AH10" s="17">
        <v>0.10352543206163151</v>
      </c>
      <c r="AI10" s="17">
        <v>0.1245770686186944</v>
      </c>
      <c r="AJ10" s="17">
        <v>7.8784644777023585E-2</v>
      </c>
      <c r="AK10" s="17">
        <v>0.10168012494200609</v>
      </c>
      <c r="AL10" s="17">
        <v>8.1548157366046065E-2</v>
      </c>
      <c r="AM10" s="17">
        <v>6.5203808505216954E-2</v>
      </c>
      <c r="AN10" s="17">
        <v>0.1407794429833836</v>
      </c>
      <c r="AO10" s="17">
        <v>8.053722577339581E-2</v>
      </c>
      <c r="AP10" s="17">
        <v>8.0993509903073344E-2</v>
      </c>
      <c r="AQ10" s="17">
        <v>0.1059073384874365</v>
      </c>
      <c r="AR10" s="17">
        <v>0.14987605814886421</v>
      </c>
      <c r="AS10" s="17">
        <v>0.1255720868360358</v>
      </c>
      <c r="AT10" s="17">
        <v>7.0659933030353755E-2</v>
      </c>
      <c r="AU10" s="17">
        <v>8.2338358827313232E-2</v>
      </c>
      <c r="AW10" s="17">
        <v>9.5377953733655166E-2</v>
      </c>
      <c r="AX10" s="17">
        <v>0.1040433372562909</v>
      </c>
      <c r="AZ10" s="17">
        <v>0.102261726937178</v>
      </c>
      <c r="BA10" s="17">
        <v>8.7445116426771816E-2</v>
      </c>
      <c r="BC10" s="17">
        <v>8.556838375988382E-2</v>
      </c>
      <c r="BD10" s="17">
        <v>0.10950893312924639</v>
      </c>
      <c r="BE10" s="17">
        <v>0.10787706581208981</v>
      </c>
      <c r="BF10" s="17">
        <v>8.9952087378641798E-2</v>
      </c>
      <c r="BG10" s="17">
        <v>0.1004361157631348</v>
      </c>
      <c r="BH10" s="17">
        <v>9.3376198761065315E-2</v>
      </c>
      <c r="BI10" s="17">
        <v>7.8519991634617745E-2</v>
      </c>
      <c r="BK10" s="17">
        <v>9.2632608705063221E-2</v>
      </c>
      <c r="BL10" s="17">
        <v>8.7356656419482176E-2</v>
      </c>
      <c r="BM10" s="17">
        <v>0.1126941297137438</v>
      </c>
      <c r="BN10" s="17">
        <v>0.12826688986548471</v>
      </c>
      <c r="BO10" s="17">
        <v>5.0912152641469248E-2</v>
      </c>
      <c r="BQ10" s="17">
        <v>8.7524078446729991E-2</v>
      </c>
      <c r="BR10" s="17">
        <v>9.3319594734559599E-2</v>
      </c>
      <c r="BS10" s="17">
        <v>0.1202955608263922</v>
      </c>
      <c r="BT10" s="17">
        <v>0.13981603947651861</v>
      </c>
      <c r="BU10" s="17">
        <v>0.1057960218069129</v>
      </c>
      <c r="BV10" s="17">
        <v>9.6612452361977283E-2</v>
      </c>
      <c r="BW10" s="17">
        <v>6.306328081937182E-2</v>
      </c>
      <c r="BX10" s="17">
        <v>0.10319576193035659</v>
      </c>
      <c r="BZ10" s="17">
        <v>8.5433063858684169E-2</v>
      </c>
      <c r="CA10" s="17">
        <v>9.8223594048200899E-2</v>
      </c>
      <c r="CB10" s="17">
        <v>0.11451483148551719</v>
      </c>
      <c r="CC10" s="17">
        <v>0.14446883524551479</v>
      </c>
      <c r="CD10" s="17">
        <v>0.1015810229375097</v>
      </c>
      <c r="CE10" s="17">
        <v>8.3378588730246631E-2</v>
      </c>
      <c r="CF10" s="17">
        <v>4.714456762056269E-2</v>
      </c>
      <c r="CG10" s="17">
        <v>9.1736676669447098E-2</v>
      </c>
      <c r="CI10" s="17">
        <v>0.10537167043455239</v>
      </c>
      <c r="CJ10" s="17">
        <v>9.4260083700542188E-2</v>
      </c>
      <c r="CK10" s="17">
        <v>0.1130643992483565</v>
      </c>
      <c r="CL10" s="17">
        <v>0.11164918283920949</v>
      </c>
      <c r="CM10" s="17">
        <v>0.1038328643587783</v>
      </c>
      <c r="CN10" s="17">
        <v>6.0956797188519013E-2</v>
      </c>
      <c r="CO10" s="17">
        <v>5.3248832802305503E-2</v>
      </c>
      <c r="CP10" s="17">
        <v>9.6806119091236723E-2</v>
      </c>
    </row>
    <row r="11" spans="2:96" ht="18.95" customHeight="1" x14ac:dyDescent="0.25">
      <c r="B11" s="19" t="s">
        <v>151</v>
      </c>
      <c r="C11" s="17">
        <v>0.15935048951304959</v>
      </c>
      <c r="D11" s="17">
        <v>0.20819367320500731</v>
      </c>
      <c r="E11" s="17">
        <v>0.20333368284729639</v>
      </c>
      <c r="F11" s="17">
        <v>0.1668751295253646</v>
      </c>
      <c r="G11" s="17">
        <v>0.15953818432698019</v>
      </c>
      <c r="H11" s="17">
        <v>0.13416111985541149</v>
      </c>
      <c r="I11" s="17">
        <v>0.1019432550889369</v>
      </c>
      <c r="K11" s="17">
        <v>0.14953721188730729</v>
      </c>
      <c r="L11" s="17">
        <v>0.16918000093077321</v>
      </c>
      <c r="N11" s="17">
        <v>0.15112406322866001</v>
      </c>
      <c r="O11" s="17">
        <v>0.1964161479171152</v>
      </c>
      <c r="P11" s="17">
        <v>0.13104986656955159</v>
      </c>
      <c r="Q11" s="17">
        <v>0.14610303124779109</v>
      </c>
      <c r="R11" s="17">
        <v>0.1818888968103495</v>
      </c>
      <c r="S11" s="17">
        <v>0.19785966356402029</v>
      </c>
      <c r="T11" s="17">
        <v>0.1732768189348525</v>
      </c>
      <c r="U11" s="17">
        <v>0.15845249779731549</v>
      </c>
      <c r="V11" s="17">
        <v>0.15787360262036981</v>
      </c>
      <c r="W11" s="17">
        <v>0.14568657249720829</v>
      </c>
      <c r="X11" s="17">
        <v>0.13566725648166111</v>
      </c>
      <c r="Z11" s="17">
        <v>0.13091981892905261</v>
      </c>
      <c r="AA11" s="17">
        <v>0.1579097219131945</v>
      </c>
      <c r="AB11" s="17">
        <v>0.178446082438732</v>
      </c>
      <c r="AC11" s="17">
        <v>0.17431049135446619</v>
      </c>
      <c r="AE11" s="17">
        <v>0.31079322148178479</v>
      </c>
      <c r="AF11" s="17">
        <v>0.20999439129339609</v>
      </c>
      <c r="AG11" s="17">
        <v>0.1528907496659041</v>
      </c>
      <c r="AH11" s="17">
        <v>0.1873618305560841</v>
      </c>
      <c r="AI11" s="17">
        <v>0.18671760640609791</v>
      </c>
      <c r="AJ11" s="17">
        <v>0.16148705129208779</v>
      </c>
      <c r="AK11" s="17">
        <v>0.1447193367683911</v>
      </c>
      <c r="AL11" s="17">
        <v>0.16963115251178831</v>
      </c>
      <c r="AM11" s="17">
        <v>0.16241846380066979</v>
      </c>
      <c r="AN11" s="17">
        <v>0.13262023329185621</v>
      </c>
      <c r="AO11" s="17">
        <v>0.14994938662473811</v>
      </c>
      <c r="AP11" s="17">
        <v>0.1059550498511799</v>
      </c>
      <c r="AQ11" s="17">
        <v>0.15959670431354159</v>
      </c>
      <c r="AR11" s="17">
        <v>8.0944943903141012E-2</v>
      </c>
      <c r="AS11" s="17">
        <v>0.1190129103761325</v>
      </c>
      <c r="AT11" s="17">
        <v>0.17306515448265411</v>
      </c>
      <c r="AU11" s="17">
        <v>0.1615250378165968</v>
      </c>
      <c r="AW11" s="17">
        <v>0.15743954496237239</v>
      </c>
      <c r="AX11" s="17">
        <v>0.16851464011554909</v>
      </c>
      <c r="AZ11" s="17">
        <v>0.15609146857614009</v>
      </c>
      <c r="BA11" s="17">
        <v>0.1645116581691724</v>
      </c>
      <c r="BC11" s="17">
        <v>0.1728071271804921</v>
      </c>
      <c r="BD11" s="17">
        <v>0.15361974941520551</v>
      </c>
      <c r="BE11" s="17">
        <v>0.16692986736266111</v>
      </c>
      <c r="BF11" s="17">
        <v>0.14935732108554919</v>
      </c>
      <c r="BG11" s="17">
        <v>0.16089157553216141</v>
      </c>
      <c r="BH11" s="17">
        <v>0.1807422799452702</v>
      </c>
      <c r="BI11" s="17">
        <v>0.1218337191159467</v>
      </c>
      <c r="BK11" s="17">
        <v>0.15172403705858811</v>
      </c>
      <c r="BL11" s="17">
        <v>0.14564947690303151</v>
      </c>
      <c r="BM11" s="17">
        <v>0.18639175864849669</v>
      </c>
      <c r="BN11" s="17">
        <v>0.18131454609788031</v>
      </c>
      <c r="BO11" s="17">
        <v>0.1959744116988954</v>
      </c>
      <c r="BQ11" s="17">
        <v>0.1269771879969826</v>
      </c>
      <c r="BR11" s="17">
        <v>0.1742262974671093</v>
      </c>
      <c r="BS11" s="17">
        <v>0.15288899358117919</v>
      </c>
      <c r="BT11" s="17">
        <v>0.18881972778111011</v>
      </c>
      <c r="BU11" s="17">
        <v>0.1915405654383979</v>
      </c>
      <c r="BV11" s="17">
        <v>0.18201962572341929</v>
      </c>
      <c r="BW11" s="17">
        <v>0.1891861401660912</v>
      </c>
      <c r="BX11" s="17">
        <v>0.15651788601164809</v>
      </c>
      <c r="BZ11" s="17">
        <v>0.13237667466683051</v>
      </c>
      <c r="CA11" s="17">
        <v>0.16452428358646751</v>
      </c>
      <c r="CB11" s="17">
        <v>0.13642455798253511</v>
      </c>
      <c r="CC11" s="17">
        <v>0.17779877782324649</v>
      </c>
      <c r="CD11" s="17">
        <v>0.16422304158816151</v>
      </c>
      <c r="CE11" s="17">
        <v>0.1748974031352524</v>
      </c>
      <c r="CF11" s="17">
        <v>0.14649912818632579</v>
      </c>
      <c r="CG11" s="17">
        <v>0.17996494509897831</v>
      </c>
      <c r="CI11" s="17">
        <v>0.15078787105773661</v>
      </c>
      <c r="CJ11" s="17">
        <v>0.17208890082727371</v>
      </c>
      <c r="CK11" s="17">
        <v>0.15606525552268569</v>
      </c>
      <c r="CL11" s="17">
        <v>0.180705473952368</v>
      </c>
      <c r="CM11" s="17">
        <v>0.1631386804694728</v>
      </c>
      <c r="CN11" s="17">
        <v>0.1343262746309602</v>
      </c>
      <c r="CO11" s="17">
        <v>0.14172155054577229</v>
      </c>
      <c r="CP11" s="17">
        <v>0.14930547207070419</v>
      </c>
    </row>
    <row r="12" spans="2:96" ht="32.1" customHeight="1" x14ac:dyDescent="0.25">
      <c r="B12" s="19" t="s">
        <v>152</v>
      </c>
      <c r="C12" s="17">
        <v>0.27592025217137139</v>
      </c>
      <c r="D12" s="17">
        <v>0.25187677461415342</v>
      </c>
      <c r="E12" s="17">
        <v>0.26703087175734741</v>
      </c>
      <c r="F12" s="17">
        <v>0.25870455200396769</v>
      </c>
      <c r="G12" s="17">
        <v>0.28022330385321392</v>
      </c>
      <c r="H12" s="17">
        <v>0.29749012650434281</v>
      </c>
      <c r="I12" s="17">
        <v>0.29503086463695871</v>
      </c>
      <c r="K12" s="17">
        <v>0.307788172373055</v>
      </c>
      <c r="L12" s="17">
        <v>0.24546539720278651</v>
      </c>
      <c r="N12" s="17">
        <v>0.22778869803919891</v>
      </c>
      <c r="O12" s="17">
        <v>0.22308347339039741</v>
      </c>
      <c r="P12" s="17">
        <v>0.31538964549628751</v>
      </c>
      <c r="Q12" s="17">
        <v>0.3173780334798138</v>
      </c>
      <c r="R12" s="17">
        <v>0.27821680334208138</v>
      </c>
      <c r="S12" s="17">
        <v>0.24351201653752419</v>
      </c>
      <c r="T12" s="17">
        <v>0.31442170451660628</v>
      </c>
      <c r="U12" s="17">
        <v>0.2494938551810498</v>
      </c>
      <c r="V12" s="17">
        <v>0.25378419163366639</v>
      </c>
      <c r="W12" s="17">
        <v>0.29513721358192879</v>
      </c>
      <c r="X12" s="17">
        <v>0.30658052069736352</v>
      </c>
      <c r="Z12" s="17">
        <v>0.29880721463003451</v>
      </c>
      <c r="AA12" s="17">
        <v>0.26537148089413248</v>
      </c>
      <c r="AB12" s="17">
        <v>0.28376512296674722</v>
      </c>
      <c r="AC12" s="17">
        <v>0.25543419508669518</v>
      </c>
      <c r="AE12" s="17">
        <v>0.1063230748764903</v>
      </c>
      <c r="AF12" s="17">
        <v>0.18739980808361509</v>
      </c>
      <c r="AG12" s="17">
        <v>0.27511663982407852</v>
      </c>
      <c r="AH12" s="17">
        <v>0.2199198595145124</v>
      </c>
      <c r="AI12" s="17">
        <v>0.28296227758763642</v>
      </c>
      <c r="AJ12" s="17">
        <v>0.3025777463776117</v>
      </c>
      <c r="AK12" s="17">
        <v>0.2739889502361943</v>
      </c>
      <c r="AL12" s="17">
        <v>0.2768251967131613</v>
      </c>
      <c r="AM12" s="17">
        <v>0.30977766404489998</v>
      </c>
      <c r="AN12" s="17">
        <v>0.29063207862940799</v>
      </c>
      <c r="AO12" s="17">
        <v>0.30961921213846572</v>
      </c>
      <c r="AP12" s="17">
        <v>0.28100268188664579</v>
      </c>
      <c r="AQ12" s="17">
        <v>0.27891121684945791</v>
      </c>
      <c r="AR12" s="17">
        <v>0.33742556033688348</v>
      </c>
      <c r="AS12" s="17">
        <v>0.29257793378710162</v>
      </c>
      <c r="AT12" s="17">
        <v>0.28774362360974443</v>
      </c>
      <c r="AU12" s="17">
        <v>0.1646378213741963</v>
      </c>
      <c r="AW12" s="17">
        <v>0.28026288064105509</v>
      </c>
      <c r="AX12" s="17">
        <v>0.25999101425586418</v>
      </c>
      <c r="AZ12" s="17">
        <v>0.28270346037474231</v>
      </c>
      <c r="BA12" s="17">
        <v>0.26517798256190039</v>
      </c>
      <c r="BC12" s="17">
        <v>0.26261819486260651</v>
      </c>
      <c r="BD12" s="17">
        <v>0.29214763280588613</v>
      </c>
      <c r="BE12" s="17">
        <v>0.26778939010338693</v>
      </c>
      <c r="BF12" s="17">
        <v>0.2831174516204063</v>
      </c>
      <c r="BG12" s="17">
        <v>0.28971198045591118</v>
      </c>
      <c r="BH12" s="17">
        <v>0.28662359158481598</v>
      </c>
      <c r="BI12" s="17">
        <v>0.19986517019652969</v>
      </c>
      <c r="BK12" s="17">
        <v>0.29146494873396062</v>
      </c>
      <c r="BL12" s="17">
        <v>0.30250783849605628</v>
      </c>
      <c r="BM12" s="17">
        <v>0.22564653022771361</v>
      </c>
      <c r="BN12" s="17">
        <v>0.25637335669553368</v>
      </c>
      <c r="BO12" s="17">
        <v>9.0092669495203601E-2</v>
      </c>
      <c r="BQ12" s="17">
        <v>0.31997730308926781</v>
      </c>
      <c r="BR12" s="17">
        <v>0.3121930321656568</v>
      </c>
      <c r="BS12" s="17">
        <v>0.25733453167515491</v>
      </c>
      <c r="BT12" s="17">
        <v>0.23446529118596149</v>
      </c>
      <c r="BU12" s="17">
        <v>0.24578367826573441</v>
      </c>
      <c r="BV12" s="17">
        <v>0.214470213157438</v>
      </c>
      <c r="BW12" s="17">
        <v>0.1468477841833831</v>
      </c>
      <c r="BX12" s="17">
        <v>0.2343888235564397</v>
      </c>
      <c r="BZ12" s="17">
        <v>0.32840925159833928</v>
      </c>
      <c r="CA12" s="17">
        <v>0.30008869078652489</v>
      </c>
      <c r="CB12" s="17">
        <v>0.29464085902290982</v>
      </c>
      <c r="CC12" s="17">
        <v>0.21704971424199351</v>
      </c>
      <c r="CD12" s="17">
        <v>0.28299053497398752</v>
      </c>
      <c r="CE12" s="17">
        <v>0.20353180019434949</v>
      </c>
      <c r="CF12" s="17">
        <v>0.17356555292932949</v>
      </c>
      <c r="CG12" s="17">
        <v>0.22517930822690571</v>
      </c>
      <c r="CI12" s="17">
        <v>0.30584270941805031</v>
      </c>
      <c r="CJ12" s="17">
        <v>0.29071759081993698</v>
      </c>
      <c r="CK12" s="17">
        <v>0.30765883026391733</v>
      </c>
      <c r="CL12" s="17">
        <v>0.22071647167929351</v>
      </c>
      <c r="CM12" s="17">
        <v>0.31294440817842811</v>
      </c>
      <c r="CN12" s="17">
        <v>0.19774457956116751</v>
      </c>
      <c r="CO12" s="17">
        <v>0.21951711534451901</v>
      </c>
      <c r="CP12" s="17">
        <v>0.23115728017063111</v>
      </c>
    </row>
    <row r="13" spans="2:96" ht="32.1" customHeight="1" x14ac:dyDescent="0.25">
      <c r="B13" s="19" t="s">
        <v>153</v>
      </c>
      <c r="C13" s="17">
        <v>0.21080364523501771</v>
      </c>
      <c r="D13" s="17">
        <v>0.17310587683864301</v>
      </c>
      <c r="E13" s="17">
        <v>0.19261696418098109</v>
      </c>
      <c r="F13" s="17">
        <v>0.20063861248334641</v>
      </c>
      <c r="G13" s="17">
        <v>0.19325568999406209</v>
      </c>
      <c r="H13" s="17">
        <v>0.2384508357180877</v>
      </c>
      <c r="I13" s="17">
        <v>0.25440660765496531</v>
      </c>
      <c r="K13" s="17">
        <v>0.25597730416624581</v>
      </c>
      <c r="L13" s="17">
        <v>0.1657379406780822</v>
      </c>
      <c r="N13" s="17">
        <v>0.27438401321683231</v>
      </c>
      <c r="O13" s="17">
        <v>0.25232778120172988</v>
      </c>
      <c r="P13" s="17">
        <v>0.20444944528864539</v>
      </c>
      <c r="Q13" s="17">
        <v>0.21780727320294349</v>
      </c>
      <c r="R13" s="17">
        <v>0.18564456783609529</v>
      </c>
      <c r="S13" s="17">
        <v>0.23407954365361119</v>
      </c>
      <c r="T13" s="17">
        <v>0.13565979710882561</v>
      </c>
      <c r="U13" s="17">
        <v>0.23787950865279869</v>
      </c>
      <c r="V13" s="17">
        <v>0.2326442177767539</v>
      </c>
      <c r="W13" s="17">
        <v>0.16035169601656779</v>
      </c>
      <c r="X13" s="17">
        <v>0.20937471923818551</v>
      </c>
      <c r="Z13" s="17">
        <v>0.25199709821587379</v>
      </c>
      <c r="AA13" s="17">
        <v>0.2252676753218511</v>
      </c>
      <c r="AB13" s="17">
        <v>0.19814167943506311</v>
      </c>
      <c r="AC13" s="17">
        <v>0.16264260293890889</v>
      </c>
      <c r="AE13" s="17">
        <v>5.0091271380172553E-2</v>
      </c>
      <c r="AF13" s="17">
        <v>0.16888152473928661</v>
      </c>
      <c r="AG13" s="17">
        <v>0.18449036866417279</v>
      </c>
      <c r="AH13" s="17">
        <v>0.19348684375466199</v>
      </c>
      <c r="AI13" s="17">
        <v>0.13673804007400131</v>
      </c>
      <c r="AJ13" s="17">
        <v>0.20619618739869641</v>
      </c>
      <c r="AK13" s="17">
        <v>0.23748434313125569</v>
      </c>
      <c r="AL13" s="17">
        <v>0.2022368029427965</v>
      </c>
      <c r="AM13" s="17">
        <v>0.2341397228430884</v>
      </c>
      <c r="AN13" s="17">
        <v>0.2077780723540095</v>
      </c>
      <c r="AO13" s="17">
        <v>0.24645770950605569</v>
      </c>
      <c r="AP13" s="17">
        <v>0.28481814252734972</v>
      </c>
      <c r="AQ13" s="17">
        <v>0.23452316175990609</v>
      </c>
      <c r="AR13" s="17">
        <v>0.2289966663859965</v>
      </c>
      <c r="AS13" s="17">
        <v>0.23489659804734581</v>
      </c>
      <c r="AT13" s="17">
        <v>0.28438786234488139</v>
      </c>
      <c r="AU13" s="17">
        <v>0.13978348238102459</v>
      </c>
      <c r="AW13" s="17">
        <v>0.21270222643501319</v>
      </c>
      <c r="AX13" s="17">
        <v>0.20594583590165841</v>
      </c>
      <c r="AZ13" s="17">
        <v>0.2087429343841769</v>
      </c>
      <c r="BA13" s="17">
        <v>0.21406710271460591</v>
      </c>
      <c r="BC13" s="17">
        <v>0.1697345404975216</v>
      </c>
      <c r="BD13" s="17">
        <v>0.19665613408894039</v>
      </c>
      <c r="BE13" s="17">
        <v>0.24205164689230119</v>
      </c>
      <c r="BF13" s="17">
        <v>0.25752593032930432</v>
      </c>
      <c r="BG13" s="17">
        <v>0.23586242950433101</v>
      </c>
      <c r="BH13" s="17">
        <v>0.28392732123855791</v>
      </c>
      <c r="BI13" s="17">
        <v>0.14427225001091371</v>
      </c>
      <c r="BK13" s="17">
        <v>0.21715114561579629</v>
      </c>
      <c r="BL13" s="17">
        <v>0.26512427136410371</v>
      </c>
      <c r="BM13" s="17">
        <v>0.1330394157214895</v>
      </c>
      <c r="BN13" s="17">
        <v>0.16819600823157821</v>
      </c>
      <c r="BO13" s="17">
        <v>7.9287127644968758E-2</v>
      </c>
      <c r="BQ13" s="17">
        <v>0.26831955908215432</v>
      </c>
      <c r="BR13" s="17">
        <v>0.1923017327742795</v>
      </c>
      <c r="BS13" s="17">
        <v>0.20321326699690581</v>
      </c>
      <c r="BT13" s="17">
        <v>0.19572178931775899</v>
      </c>
      <c r="BU13" s="17">
        <v>0.37206210685335661</v>
      </c>
      <c r="BV13" s="17">
        <v>0.1278883323695261</v>
      </c>
      <c r="BW13" s="17">
        <v>9.0187134055731533E-2</v>
      </c>
      <c r="BX13" s="17">
        <v>0.22523606004661489</v>
      </c>
      <c r="BZ13" s="17">
        <v>0.24059633990365209</v>
      </c>
      <c r="CA13" s="17">
        <v>0.20560369250347821</v>
      </c>
      <c r="CB13" s="17">
        <v>0.19740231886056939</v>
      </c>
      <c r="CC13" s="17">
        <v>0.2048360681012284</v>
      </c>
      <c r="CD13" s="17">
        <v>0.30364035899058689</v>
      </c>
      <c r="CE13" s="17">
        <v>0.30991414090635672</v>
      </c>
      <c r="CF13" s="17">
        <v>6.4929924339457809E-2</v>
      </c>
      <c r="CG13" s="17">
        <v>0.13598003384423379</v>
      </c>
      <c r="CI13" s="17">
        <v>0.21349625467391889</v>
      </c>
      <c r="CJ13" s="17">
        <v>0.19158497485351891</v>
      </c>
      <c r="CK13" s="17">
        <v>0.18467172066525819</v>
      </c>
      <c r="CL13" s="17">
        <v>0.23566121471941881</v>
      </c>
      <c r="CM13" s="17">
        <v>0.26923574962758029</v>
      </c>
      <c r="CN13" s="17">
        <v>9.8280772384403886E-2</v>
      </c>
      <c r="CO13" s="17">
        <v>0.1139433763344955</v>
      </c>
      <c r="CP13" s="17">
        <v>0.27702171198513659</v>
      </c>
    </row>
    <row r="14" spans="2:96" ht="18.95" customHeight="1" x14ac:dyDescent="0.25">
      <c r="B14" s="19" t="s">
        <v>85</v>
      </c>
      <c r="C14" s="17">
        <v>0.2086213721974122</v>
      </c>
      <c r="D14" s="17">
        <v>0.17100874616540171</v>
      </c>
      <c r="E14" s="17">
        <v>0.16464919926286101</v>
      </c>
      <c r="F14" s="17">
        <v>0.22243101933019321</v>
      </c>
      <c r="G14" s="17">
        <v>0.22483982680450559</v>
      </c>
      <c r="H14" s="17">
        <v>0.20440773075163071</v>
      </c>
      <c r="I14" s="17">
        <v>0.24773557408266861</v>
      </c>
      <c r="K14" s="17">
        <v>0.14665208696269591</v>
      </c>
      <c r="L14" s="17">
        <v>0.2684513817606769</v>
      </c>
      <c r="N14" s="17">
        <v>0.20365272510473709</v>
      </c>
      <c r="O14" s="17">
        <v>0.2151159322821716</v>
      </c>
      <c r="P14" s="17">
        <v>0.20328393938718761</v>
      </c>
      <c r="Q14" s="17">
        <v>0.1955704321846268</v>
      </c>
      <c r="R14" s="17">
        <v>0.21249142017049419</v>
      </c>
      <c r="S14" s="17">
        <v>0.19603302925307711</v>
      </c>
      <c r="T14" s="17">
        <v>0.21064378557170399</v>
      </c>
      <c r="U14" s="17">
        <v>0.22860115915828719</v>
      </c>
      <c r="V14" s="17">
        <v>0.17348013596461481</v>
      </c>
      <c r="W14" s="17">
        <v>0.25245167704716698</v>
      </c>
      <c r="X14" s="17">
        <v>0.2039443672280174</v>
      </c>
      <c r="Z14" s="17">
        <v>0.1825473068323584</v>
      </c>
      <c r="AA14" s="17">
        <v>0.2253907456603105</v>
      </c>
      <c r="AB14" s="17">
        <v>0.17397006711774901</v>
      </c>
      <c r="AC14" s="17">
        <v>0.25122022428364821</v>
      </c>
      <c r="AE14" s="17">
        <v>0.42350809038899428</v>
      </c>
      <c r="AF14" s="17">
        <v>0.26117209935292252</v>
      </c>
      <c r="AG14" s="17">
        <v>0.23786470727597081</v>
      </c>
      <c r="AH14" s="17">
        <v>0.24355338268641991</v>
      </c>
      <c r="AI14" s="17">
        <v>0.22319371486605991</v>
      </c>
      <c r="AJ14" s="17">
        <v>0.18833874870251591</v>
      </c>
      <c r="AK14" s="17">
        <v>0.1911398502493426</v>
      </c>
      <c r="AL14" s="17">
        <v>0.22012262228727331</v>
      </c>
      <c r="AM14" s="17">
        <v>0.1903493763078386</v>
      </c>
      <c r="AN14" s="17">
        <v>0.19069588315001049</v>
      </c>
      <c r="AO14" s="17">
        <v>0.1632709564343833</v>
      </c>
      <c r="AP14" s="17">
        <v>0.21746877587157029</v>
      </c>
      <c r="AQ14" s="17">
        <v>0.16638022975311639</v>
      </c>
      <c r="AR14" s="17">
        <v>0.17650783737645179</v>
      </c>
      <c r="AS14" s="17">
        <v>0.17455497019418989</v>
      </c>
      <c r="AT14" s="17">
        <v>0.14180173944913199</v>
      </c>
      <c r="AU14" s="17">
        <v>0.37028944082737308</v>
      </c>
      <c r="AW14" s="17">
        <v>0.21372409003093251</v>
      </c>
      <c r="AX14" s="17">
        <v>0.17727656090023891</v>
      </c>
      <c r="AZ14" s="17">
        <v>0.2028939062756655</v>
      </c>
      <c r="BA14" s="17">
        <v>0.2176917090153038</v>
      </c>
      <c r="BC14" s="17">
        <v>0.23823171699148399</v>
      </c>
      <c r="BD14" s="17">
        <v>0.20288448522945501</v>
      </c>
      <c r="BE14" s="17">
        <v>0.19027517203080899</v>
      </c>
      <c r="BF14" s="17">
        <v>0.18609904753027029</v>
      </c>
      <c r="BG14" s="17">
        <v>0.16069045392481951</v>
      </c>
      <c r="BH14" s="17">
        <v>0.10641996850874789</v>
      </c>
      <c r="BI14" s="17">
        <v>0.39961931179480559</v>
      </c>
      <c r="BK14" s="17">
        <v>0.19559626142496719</v>
      </c>
      <c r="BL14" s="17">
        <v>0.1596456584600115</v>
      </c>
      <c r="BM14" s="17">
        <v>0.30003041005608422</v>
      </c>
      <c r="BN14" s="17">
        <v>0.17897285310842129</v>
      </c>
      <c r="BO14" s="17">
        <v>0.55073878753976468</v>
      </c>
      <c r="BQ14" s="17">
        <v>0.16914384380194369</v>
      </c>
      <c r="BR14" s="17">
        <v>0.17154376547365549</v>
      </c>
      <c r="BS14" s="17">
        <v>0.21335192519642859</v>
      </c>
      <c r="BT14" s="17">
        <v>0.13222367642036451</v>
      </c>
      <c r="BU14" s="17">
        <v>6.3248810705838335E-2</v>
      </c>
      <c r="BV14" s="17">
        <v>0.3304766017795015</v>
      </c>
      <c r="BW14" s="17">
        <v>0.45792696554754347</v>
      </c>
      <c r="BX14" s="17">
        <v>0.21682303035107001</v>
      </c>
      <c r="BZ14" s="17">
        <v>0.17342290651528089</v>
      </c>
      <c r="CA14" s="17">
        <v>0.18472794971155271</v>
      </c>
      <c r="CB14" s="17">
        <v>0.2108012434697403</v>
      </c>
      <c r="CC14" s="17">
        <v>0.1831890260703482</v>
      </c>
      <c r="CD14" s="17">
        <v>9.9174098094491236E-2</v>
      </c>
      <c r="CE14" s="17">
        <v>0.17064260888408381</v>
      </c>
      <c r="CF14" s="17">
        <v>0.5301206680207754</v>
      </c>
      <c r="CG14" s="17">
        <v>0.31195577500541949</v>
      </c>
      <c r="CI14" s="17">
        <v>0.19217833790787139</v>
      </c>
      <c r="CJ14" s="17">
        <v>0.19558622714118371</v>
      </c>
      <c r="CK14" s="17">
        <v>0.1889544216659956</v>
      </c>
      <c r="CL14" s="17">
        <v>0.17917512167012439</v>
      </c>
      <c r="CM14" s="17">
        <v>0.10335174831677529</v>
      </c>
      <c r="CN14" s="17">
        <v>0.44228722522905239</v>
      </c>
      <c r="CO14" s="17">
        <v>0.43727583592536412</v>
      </c>
      <c r="CP14" s="17">
        <v>0.21253850885012279</v>
      </c>
    </row>
    <row r="15" spans="2:96" ht="18.95" customHeight="1" x14ac:dyDescent="0.25">
      <c r="B15" s="21" t="s">
        <v>139</v>
      </c>
      <c r="C15" s="22">
        <v>0.48672389740638922</v>
      </c>
      <c r="D15" s="22">
        <v>0.42498265145279651</v>
      </c>
      <c r="E15" s="22">
        <v>0.45964783593832848</v>
      </c>
      <c r="F15" s="22">
        <v>0.45934316448731399</v>
      </c>
      <c r="G15" s="22">
        <v>0.47347899384727599</v>
      </c>
      <c r="H15" s="22">
        <v>0.53594096222243048</v>
      </c>
      <c r="I15" s="22">
        <v>0.54943747229192397</v>
      </c>
      <c r="K15" s="22">
        <v>0.56376547653930076</v>
      </c>
      <c r="L15" s="22">
        <v>0.41120333788086871</v>
      </c>
      <c r="N15" s="22">
        <v>0.50217271125603113</v>
      </c>
      <c r="O15" s="22">
        <v>0.4754112545921273</v>
      </c>
      <c r="P15" s="22">
        <v>0.51983909078493284</v>
      </c>
      <c r="Q15" s="22">
        <v>0.53518530668275721</v>
      </c>
      <c r="R15" s="22">
        <v>0.46386137117817661</v>
      </c>
      <c r="S15" s="22">
        <v>0.47759156019113541</v>
      </c>
      <c r="T15" s="22">
        <v>0.45008150162543192</v>
      </c>
      <c r="U15" s="22">
        <v>0.48737336383384849</v>
      </c>
      <c r="V15" s="22">
        <v>0.48642840941042031</v>
      </c>
      <c r="W15" s="22">
        <v>0.45548890959849658</v>
      </c>
      <c r="X15" s="22">
        <v>0.51595523993554893</v>
      </c>
      <c r="Z15" s="22">
        <v>0.55080431284590836</v>
      </c>
      <c r="AA15" s="22">
        <v>0.49063915621598359</v>
      </c>
      <c r="AB15" s="22">
        <v>0.48190680240181027</v>
      </c>
      <c r="AC15" s="22">
        <v>0.41807679802560421</v>
      </c>
      <c r="AE15" s="22">
        <v>0.1564143462566629</v>
      </c>
      <c r="AF15" s="22">
        <v>0.35628133282290159</v>
      </c>
      <c r="AG15" s="22">
        <v>0.45960700848825131</v>
      </c>
      <c r="AH15" s="22">
        <v>0.41340670326917439</v>
      </c>
      <c r="AI15" s="22">
        <v>0.41970031766163768</v>
      </c>
      <c r="AJ15" s="22">
        <v>0.5087739337763082</v>
      </c>
      <c r="AK15" s="22">
        <v>0.51147329336744995</v>
      </c>
      <c r="AL15" s="22">
        <v>0.4790619996559578</v>
      </c>
      <c r="AM15" s="22">
        <v>0.54391738688798841</v>
      </c>
      <c r="AN15" s="22">
        <v>0.49841015098341751</v>
      </c>
      <c r="AO15" s="22">
        <v>0.55607692164452138</v>
      </c>
      <c r="AP15" s="22">
        <v>0.5658208244139955</v>
      </c>
      <c r="AQ15" s="22">
        <v>0.51343437860936403</v>
      </c>
      <c r="AR15" s="22">
        <v>0.56642222672288001</v>
      </c>
      <c r="AS15" s="22">
        <v>0.52747453183444737</v>
      </c>
      <c r="AT15" s="22">
        <v>0.57213148595462582</v>
      </c>
      <c r="AU15" s="22">
        <v>0.30442130375522092</v>
      </c>
      <c r="AW15" s="22">
        <v>0.49296510707606828</v>
      </c>
      <c r="AX15" s="22">
        <v>0.46593685015752262</v>
      </c>
      <c r="AZ15" s="22">
        <v>0.49144639475891921</v>
      </c>
      <c r="BA15" s="22">
        <v>0.47924508527650628</v>
      </c>
      <c r="BC15" s="22">
        <v>0.43235273536012808</v>
      </c>
      <c r="BD15" s="22">
        <v>0.48880376689482652</v>
      </c>
      <c r="BE15" s="22">
        <v>0.50984103699568806</v>
      </c>
      <c r="BF15" s="22">
        <v>0.54064338194971062</v>
      </c>
      <c r="BG15" s="22">
        <v>0.52557440996024218</v>
      </c>
      <c r="BH15" s="22">
        <v>0.57055091282337389</v>
      </c>
      <c r="BI15" s="22">
        <v>0.34413742020744342</v>
      </c>
      <c r="BK15" s="22">
        <v>0.50861609434975685</v>
      </c>
      <c r="BL15" s="22">
        <v>0.56763210986015999</v>
      </c>
      <c r="BM15" s="22">
        <v>0.35868594594920311</v>
      </c>
      <c r="BN15" s="22">
        <v>0.42456936492711189</v>
      </c>
      <c r="BO15" s="22">
        <v>0.1693797971401724</v>
      </c>
      <c r="BQ15" s="22">
        <v>0.58829686217142219</v>
      </c>
      <c r="BR15" s="22">
        <v>0.50449476493993628</v>
      </c>
      <c r="BS15" s="22">
        <v>0.46054779867206058</v>
      </c>
      <c r="BT15" s="22">
        <v>0.43018708050372051</v>
      </c>
      <c r="BU15" s="22">
        <v>0.61784578511909094</v>
      </c>
      <c r="BV15" s="22">
        <v>0.3423585455269641</v>
      </c>
      <c r="BW15" s="22">
        <v>0.2370349182391146</v>
      </c>
      <c r="BX15" s="22">
        <v>0.45962488360305459</v>
      </c>
      <c r="BZ15" s="22">
        <v>0.56900559150199148</v>
      </c>
      <c r="CA15" s="22">
        <v>0.5056923832900031</v>
      </c>
      <c r="CB15" s="22">
        <v>0.49204317788347912</v>
      </c>
      <c r="CC15" s="22">
        <v>0.42188578234322188</v>
      </c>
      <c r="CD15" s="22">
        <v>0.58663089396457446</v>
      </c>
      <c r="CE15" s="22">
        <v>0.51344594110070618</v>
      </c>
      <c r="CF15" s="22">
        <v>0.23849547726878731</v>
      </c>
      <c r="CG15" s="22">
        <v>0.36115934207113948</v>
      </c>
      <c r="CI15" s="22">
        <v>0.51933896409196922</v>
      </c>
      <c r="CJ15" s="22">
        <v>0.48230256567345592</v>
      </c>
      <c r="CK15" s="22">
        <v>0.49233055092917538</v>
      </c>
      <c r="CL15" s="22">
        <v>0.45637768639871229</v>
      </c>
      <c r="CM15" s="22">
        <v>0.5821801578060084</v>
      </c>
      <c r="CN15" s="22">
        <v>0.29602535194557139</v>
      </c>
      <c r="CO15" s="22">
        <v>0.33346049167901448</v>
      </c>
      <c r="CP15" s="22">
        <v>0.50817899215576778</v>
      </c>
    </row>
    <row r="16" spans="2:96" ht="18.95" customHeight="1" x14ac:dyDescent="0.25">
      <c r="B16" s="21" t="s">
        <v>140</v>
      </c>
      <c r="C16" s="22">
        <v>0.14530424088314911</v>
      </c>
      <c r="D16" s="22">
        <v>0.19581492917679469</v>
      </c>
      <c r="E16" s="22">
        <v>0.17236928195151399</v>
      </c>
      <c r="F16" s="22">
        <v>0.151350686657128</v>
      </c>
      <c r="G16" s="22">
        <v>0.14214299502123839</v>
      </c>
      <c r="H16" s="22">
        <v>0.12549018717052721</v>
      </c>
      <c r="I16" s="22">
        <v>0.1008836985364705</v>
      </c>
      <c r="K16" s="22">
        <v>0.14004522461069599</v>
      </c>
      <c r="L16" s="22">
        <v>0.15116527942768121</v>
      </c>
      <c r="N16" s="22">
        <v>0.1430505004105716</v>
      </c>
      <c r="O16" s="22">
        <v>0.113056665208586</v>
      </c>
      <c r="P16" s="22">
        <v>0.14582710325832801</v>
      </c>
      <c r="Q16" s="22">
        <v>0.123141229884825</v>
      </c>
      <c r="R16" s="22">
        <v>0.14175831184097951</v>
      </c>
      <c r="S16" s="22">
        <v>0.12851574699176729</v>
      </c>
      <c r="T16" s="22">
        <v>0.1659978938680115</v>
      </c>
      <c r="U16" s="22">
        <v>0.1255729792105488</v>
      </c>
      <c r="V16" s="22">
        <v>0.18221785200459509</v>
      </c>
      <c r="W16" s="22">
        <v>0.14637284085712809</v>
      </c>
      <c r="X16" s="22">
        <v>0.1444331363547724</v>
      </c>
      <c r="Z16" s="22">
        <v>0.13572856139268069</v>
      </c>
      <c r="AA16" s="22">
        <v>0.12606037621051139</v>
      </c>
      <c r="AB16" s="22">
        <v>0.1656770480417088</v>
      </c>
      <c r="AC16" s="22">
        <v>0.15639248633628131</v>
      </c>
      <c r="AE16" s="22">
        <v>0.1092843418725582</v>
      </c>
      <c r="AF16" s="22">
        <v>0.17255217653077931</v>
      </c>
      <c r="AG16" s="22">
        <v>0.14963753456987369</v>
      </c>
      <c r="AH16" s="22">
        <v>0.15567808348832149</v>
      </c>
      <c r="AI16" s="22">
        <v>0.1703883610662045</v>
      </c>
      <c r="AJ16" s="22">
        <v>0.14140026622908811</v>
      </c>
      <c r="AK16" s="22">
        <v>0.15266751961481631</v>
      </c>
      <c r="AL16" s="22">
        <v>0.13118422554498049</v>
      </c>
      <c r="AM16" s="22">
        <v>0.1033147730035031</v>
      </c>
      <c r="AN16" s="22">
        <v>0.17827373257471579</v>
      </c>
      <c r="AO16" s="22">
        <v>0.13070273529635709</v>
      </c>
      <c r="AP16" s="22">
        <v>0.11075534986325419</v>
      </c>
      <c r="AQ16" s="22">
        <v>0.1605886873239783</v>
      </c>
      <c r="AR16" s="22">
        <v>0.17612499199752721</v>
      </c>
      <c r="AS16" s="22">
        <v>0.17895758759523031</v>
      </c>
      <c r="AT16" s="22">
        <v>0.11300162011358809</v>
      </c>
      <c r="AU16" s="22">
        <v>0.16376421760080909</v>
      </c>
      <c r="AW16" s="22">
        <v>0.13587125793062671</v>
      </c>
      <c r="AX16" s="22">
        <v>0.18827194882668941</v>
      </c>
      <c r="AZ16" s="22">
        <v>0.14956823038927511</v>
      </c>
      <c r="BA16" s="22">
        <v>0.13855154753901749</v>
      </c>
      <c r="BC16" s="22">
        <v>0.15660842046789569</v>
      </c>
      <c r="BD16" s="22">
        <v>0.1546919984605129</v>
      </c>
      <c r="BE16" s="22">
        <v>0.1329539236108418</v>
      </c>
      <c r="BF16" s="22">
        <v>0.12390024943446989</v>
      </c>
      <c r="BG16" s="22">
        <v>0.15284356058277701</v>
      </c>
      <c r="BH16" s="22">
        <v>0.14228683872260811</v>
      </c>
      <c r="BI16" s="22">
        <v>0.13440954888180409</v>
      </c>
      <c r="BK16" s="22">
        <v>0.14406360716668781</v>
      </c>
      <c r="BL16" s="22">
        <v>0.12707275477679711</v>
      </c>
      <c r="BM16" s="22">
        <v>0.15489188534621609</v>
      </c>
      <c r="BN16" s="22">
        <v>0.21514323586658629</v>
      </c>
      <c r="BO16" s="22">
        <v>8.3907003621167375E-2</v>
      </c>
      <c r="BQ16" s="22">
        <v>0.11558210602965149</v>
      </c>
      <c r="BR16" s="22">
        <v>0.14973517211929899</v>
      </c>
      <c r="BS16" s="22">
        <v>0.1732112825503315</v>
      </c>
      <c r="BT16" s="22">
        <v>0.24876951529480501</v>
      </c>
      <c r="BU16" s="22">
        <v>0.12736483873667301</v>
      </c>
      <c r="BV16" s="22">
        <v>0.1451452269701152</v>
      </c>
      <c r="BW16" s="22">
        <v>0.1158519760472506</v>
      </c>
      <c r="BX16" s="22">
        <v>0.16703420003422709</v>
      </c>
      <c r="BZ16" s="22">
        <v>0.12519482731589721</v>
      </c>
      <c r="CA16" s="22">
        <v>0.14505538341197671</v>
      </c>
      <c r="CB16" s="22">
        <v>0.16073102066424541</v>
      </c>
      <c r="CC16" s="22">
        <v>0.21712641376318331</v>
      </c>
      <c r="CD16" s="22">
        <v>0.1499719663527728</v>
      </c>
      <c r="CE16" s="22">
        <v>0.14101404687995769</v>
      </c>
      <c r="CF16" s="22">
        <v>8.4884726524111304E-2</v>
      </c>
      <c r="CG16" s="22">
        <v>0.14691993782446261</v>
      </c>
      <c r="CI16" s="22">
        <v>0.1376948269424228</v>
      </c>
      <c r="CJ16" s="22">
        <v>0.15002230635808669</v>
      </c>
      <c r="CK16" s="22">
        <v>0.16264977188214319</v>
      </c>
      <c r="CL16" s="22">
        <v>0.18374171797879529</v>
      </c>
      <c r="CM16" s="22">
        <v>0.1513294134077435</v>
      </c>
      <c r="CN16" s="22">
        <v>0.12736114819441571</v>
      </c>
      <c r="CO16" s="22">
        <v>8.7542121849849025E-2</v>
      </c>
      <c r="CP16" s="22">
        <v>0.12997702692340521</v>
      </c>
    </row>
    <row r="17" spans="2:94" ht="18.95" customHeight="1" x14ac:dyDescent="0.25">
      <c r="B17" s="21" t="s">
        <v>141</v>
      </c>
      <c r="C17" s="22">
        <v>0.34141965652324008</v>
      </c>
      <c r="D17" s="22">
        <v>0.2291677222760018</v>
      </c>
      <c r="E17" s="22">
        <v>0.28727855398681451</v>
      </c>
      <c r="F17" s="22">
        <v>0.30799247783018602</v>
      </c>
      <c r="G17" s="22">
        <v>0.33133599882603759</v>
      </c>
      <c r="H17" s="22">
        <v>0.4104507750519033</v>
      </c>
      <c r="I17" s="22">
        <v>0.44855377375545352</v>
      </c>
      <c r="K17" s="22">
        <v>0.42372025192860469</v>
      </c>
      <c r="L17" s="22">
        <v>0.2600380584531875</v>
      </c>
      <c r="N17" s="22">
        <v>0.35912221084545948</v>
      </c>
      <c r="O17" s="22">
        <v>0.36235458938354143</v>
      </c>
      <c r="P17" s="22">
        <v>0.37401198752660481</v>
      </c>
      <c r="Q17" s="22">
        <v>0.41204407679793231</v>
      </c>
      <c r="R17" s="22">
        <v>0.32210305933719707</v>
      </c>
      <c r="S17" s="22">
        <v>0.34907581319936809</v>
      </c>
      <c r="T17" s="22">
        <v>0.28408360775742042</v>
      </c>
      <c r="U17" s="22">
        <v>0.36180038462329978</v>
      </c>
      <c r="V17" s="22">
        <v>0.3042105574058252</v>
      </c>
      <c r="W17" s="22">
        <v>0.30911606874136849</v>
      </c>
      <c r="X17" s="22">
        <v>0.37152210358077647</v>
      </c>
      <c r="Z17" s="22">
        <v>0.41507575145322773</v>
      </c>
      <c r="AA17" s="22">
        <v>0.36457878000547222</v>
      </c>
      <c r="AB17" s="22">
        <v>0.31622975436010148</v>
      </c>
      <c r="AC17" s="22">
        <v>0.26168431168932282</v>
      </c>
      <c r="AE17" s="22">
        <v>4.7130004384104682E-2</v>
      </c>
      <c r="AF17" s="22">
        <v>0.1837291562921223</v>
      </c>
      <c r="AG17" s="22">
        <v>0.30996947391837759</v>
      </c>
      <c r="AH17" s="22">
        <v>0.25772861978085287</v>
      </c>
      <c r="AI17" s="22">
        <v>0.2493119565954332</v>
      </c>
      <c r="AJ17" s="22">
        <v>0.36737366754722012</v>
      </c>
      <c r="AK17" s="22">
        <v>0.35880577375263373</v>
      </c>
      <c r="AL17" s="22">
        <v>0.34787777411097731</v>
      </c>
      <c r="AM17" s="22">
        <v>0.44060261388448529</v>
      </c>
      <c r="AN17" s="22">
        <v>0.32013641840870172</v>
      </c>
      <c r="AO17" s="22">
        <v>0.42537418634816432</v>
      </c>
      <c r="AP17" s="22">
        <v>0.45506547455074131</v>
      </c>
      <c r="AQ17" s="22">
        <v>0.35284569128538568</v>
      </c>
      <c r="AR17" s="22">
        <v>0.39029723472535283</v>
      </c>
      <c r="AS17" s="22">
        <v>0.34851694423921709</v>
      </c>
      <c r="AT17" s="22">
        <v>0.45912986584103771</v>
      </c>
      <c r="AU17" s="22">
        <v>0.14065708615441169</v>
      </c>
      <c r="AW17" s="22">
        <v>0.35709384914544168</v>
      </c>
      <c r="AX17" s="22">
        <v>0.2776649013308331</v>
      </c>
      <c r="AZ17" s="22">
        <v>0.34187816436964408</v>
      </c>
      <c r="BA17" s="22">
        <v>0.34069353773748889</v>
      </c>
      <c r="BC17" s="22">
        <v>0.27574431489223228</v>
      </c>
      <c r="BD17" s="22">
        <v>0.33411176843431362</v>
      </c>
      <c r="BE17" s="22">
        <v>0.37688711338484632</v>
      </c>
      <c r="BF17" s="22">
        <v>0.41674313251524081</v>
      </c>
      <c r="BG17" s="22">
        <v>0.3727308493774652</v>
      </c>
      <c r="BH17" s="22">
        <v>0.42826407410076578</v>
      </c>
      <c r="BI17" s="22">
        <v>0.2097278713256393</v>
      </c>
      <c r="BK17" s="22">
        <v>0.36455248718306899</v>
      </c>
      <c r="BL17" s="22">
        <v>0.44055935508336291</v>
      </c>
      <c r="BM17" s="22">
        <v>0.20379406060298699</v>
      </c>
      <c r="BN17" s="22">
        <v>0.2094261290605256</v>
      </c>
      <c r="BO17" s="22">
        <v>8.5472793519004997E-2</v>
      </c>
      <c r="BQ17" s="22">
        <v>0.47271475614177072</v>
      </c>
      <c r="BR17" s="22">
        <v>0.35475959282063729</v>
      </c>
      <c r="BS17" s="22">
        <v>0.28733651612172922</v>
      </c>
      <c r="BT17" s="22">
        <v>0.1814175652089155</v>
      </c>
      <c r="BU17" s="22">
        <v>0.4904809463824179</v>
      </c>
      <c r="BV17" s="22">
        <v>0.1972133185568489</v>
      </c>
      <c r="BW17" s="22">
        <v>0.121182942191864</v>
      </c>
      <c r="BX17" s="22">
        <v>0.29259068356882739</v>
      </c>
      <c r="BZ17" s="22">
        <v>0.44381076418609428</v>
      </c>
      <c r="CA17" s="22">
        <v>0.36063699987802639</v>
      </c>
      <c r="CB17" s="22">
        <v>0.33131215721923368</v>
      </c>
      <c r="CC17" s="22">
        <v>0.2047593685800386</v>
      </c>
      <c r="CD17" s="22">
        <v>0.43665892761180158</v>
      </c>
      <c r="CE17" s="22">
        <v>0.37243189422074841</v>
      </c>
      <c r="CF17" s="22">
        <v>0.15361075074467601</v>
      </c>
      <c r="CG17" s="22">
        <v>0.21423940424667681</v>
      </c>
      <c r="CI17" s="22">
        <v>0.38164413714954643</v>
      </c>
      <c r="CJ17" s="22">
        <v>0.33228025931536909</v>
      </c>
      <c r="CK17" s="22">
        <v>0.32968077904703219</v>
      </c>
      <c r="CL17" s="22">
        <v>0.27263596841991689</v>
      </c>
      <c r="CM17" s="22">
        <v>0.43085074439826487</v>
      </c>
      <c r="CN17" s="22">
        <v>0.16866420375115571</v>
      </c>
      <c r="CO17" s="22">
        <v>0.24591836982916551</v>
      </c>
      <c r="CP17" s="22">
        <v>0.37820196523236249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171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9.8107121662761504E-2</v>
      </c>
      <c r="D9" s="17">
        <v>0.1031132509028552</v>
      </c>
      <c r="E9" s="17">
        <v>6.9061870678324894E-2</v>
      </c>
      <c r="F9" s="17">
        <v>0.1017423532353387</v>
      </c>
      <c r="G9" s="17">
        <v>0.10904854610893031</v>
      </c>
      <c r="H9" s="17">
        <v>0.1231788437962598</v>
      </c>
      <c r="I9" s="17">
        <v>8.9802381442004184E-2</v>
      </c>
      <c r="K9" s="17">
        <v>0.1195466642420993</v>
      </c>
      <c r="L9" s="17">
        <v>7.6007748891799065E-2</v>
      </c>
      <c r="N9" s="17">
        <v>0.1274893056207004</v>
      </c>
      <c r="O9" s="17">
        <v>0.13912570327041221</v>
      </c>
      <c r="P9" s="17">
        <v>0.11835877639392579</v>
      </c>
      <c r="Q9" s="17">
        <v>0.11701123415106</v>
      </c>
      <c r="R9" s="17">
        <v>6.9738925163134499E-2</v>
      </c>
      <c r="S9" s="17">
        <v>6.9291847979005866E-2</v>
      </c>
      <c r="T9" s="17">
        <v>6.7128877113435917E-2</v>
      </c>
      <c r="U9" s="17">
        <v>8.2046905392939157E-2</v>
      </c>
      <c r="V9" s="17">
        <v>0.11820641017635319</v>
      </c>
      <c r="W9" s="17">
        <v>9.1706197978379145E-2</v>
      </c>
      <c r="X9" s="17">
        <v>8.7532923574518876E-2</v>
      </c>
      <c r="Z9" s="17">
        <v>0.1123842768715356</v>
      </c>
      <c r="AA9" s="17">
        <v>0.110562838450684</v>
      </c>
      <c r="AB9" s="17">
        <v>6.9965334137395363E-2</v>
      </c>
      <c r="AC9" s="17">
        <v>9.4648580730303952E-2</v>
      </c>
      <c r="AE9" s="17">
        <v>7.4064408340874147E-2</v>
      </c>
      <c r="AF9" s="17">
        <v>5.7770903388991102E-2</v>
      </c>
      <c r="AG9" s="17">
        <v>9.8975076414879168E-2</v>
      </c>
      <c r="AH9" s="17">
        <v>5.7901637579526079E-2</v>
      </c>
      <c r="AI9" s="17">
        <v>8.1876712654876518E-2</v>
      </c>
      <c r="AJ9" s="17">
        <v>0.1140551668099521</v>
      </c>
      <c r="AK9" s="17">
        <v>0.1152302852168561</v>
      </c>
      <c r="AL9" s="17">
        <v>7.8391435811082905E-2</v>
      </c>
      <c r="AM9" s="17">
        <v>0.1153103459006703</v>
      </c>
      <c r="AN9" s="17">
        <v>0.12754567843983899</v>
      </c>
      <c r="AO9" s="17">
        <v>9.4397073486888264E-2</v>
      </c>
      <c r="AP9" s="17">
        <v>8.2749343861302255E-2</v>
      </c>
      <c r="AQ9" s="17">
        <v>0.13333633367999151</v>
      </c>
      <c r="AR9" s="17">
        <v>0.10507972488508931</v>
      </c>
      <c r="AS9" s="17">
        <v>0.1109562413032712</v>
      </c>
      <c r="AT9" s="17">
        <v>9.7738531803853557E-2</v>
      </c>
      <c r="AU9" s="17">
        <v>8.7915730400077191E-2</v>
      </c>
      <c r="AW9" s="17">
        <v>9.9509089387329053E-2</v>
      </c>
      <c r="AX9" s="17">
        <v>9.0347993321454129E-2</v>
      </c>
      <c r="AZ9" s="17">
        <v>8.2707419308481356E-2</v>
      </c>
      <c r="BA9" s="17">
        <v>0.1224949555070883</v>
      </c>
      <c r="BC9" s="17">
        <v>8.1161824041382558E-2</v>
      </c>
      <c r="BD9" s="17">
        <v>8.9348934778000585E-2</v>
      </c>
      <c r="BE9" s="17">
        <v>0.11897917420109901</v>
      </c>
      <c r="BF9" s="17">
        <v>0.1150657709155774</v>
      </c>
      <c r="BG9" s="17">
        <v>0.12064635813349189</v>
      </c>
      <c r="BH9" s="17">
        <v>5.9761529048367887E-2</v>
      </c>
      <c r="BI9" s="17">
        <v>7.8265857409344913E-2</v>
      </c>
      <c r="BK9" s="17">
        <v>0.13123134878814219</v>
      </c>
      <c r="BL9" s="17">
        <v>7.8447373508893248E-2</v>
      </c>
      <c r="BM9" s="17">
        <v>4.5971946913849857E-2</v>
      </c>
      <c r="BN9" s="17">
        <v>0.14184106566078311</v>
      </c>
      <c r="BO9" s="17">
        <v>3.2458299233555879E-2</v>
      </c>
      <c r="BQ9" s="17">
        <v>5.7549666947355513E-2</v>
      </c>
      <c r="BR9" s="17">
        <v>0.1374208229574917</v>
      </c>
      <c r="BS9" s="17">
        <v>0.1208735996107565</v>
      </c>
      <c r="BT9" s="17">
        <v>9.5618004417540897E-2</v>
      </c>
      <c r="BU9" s="17">
        <v>0.13758110109114341</v>
      </c>
      <c r="BV9" s="17">
        <v>7.1510720548898593E-2</v>
      </c>
      <c r="BW9" s="17">
        <v>1.7951313223110589E-2</v>
      </c>
      <c r="BX9" s="17">
        <v>0.13894589875709909</v>
      </c>
      <c r="BZ9" s="17">
        <v>3.6281748308480563E-2</v>
      </c>
      <c r="CA9" s="17">
        <v>0.13378289790593181</v>
      </c>
      <c r="CB9" s="17">
        <v>0.12778261499179269</v>
      </c>
      <c r="CC9" s="17">
        <v>0.13285281710768379</v>
      </c>
      <c r="CD9" s="17">
        <v>0.1060779414256403</v>
      </c>
      <c r="CE9" s="17">
        <v>0.13709410820478149</v>
      </c>
      <c r="CF9" s="17">
        <v>4.661456023973249E-2</v>
      </c>
      <c r="CG9" s="17">
        <v>7.8818124205684001E-2</v>
      </c>
      <c r="CI9" s="17">
        <v>3.7865508918165168E-2</v>
      </c>
      <c r="CJ9" s="17">
        <v>0.13453822657491329</v>
      </c>
      <c r="CK9" s="17">
        <v>0.1096618190994484</v>
      </c>
      <c r="CL9" s="17">
        <v>0.20611597740363771</v>
      </c>
      <c r="CM9" s="17">
        <v>7.2248386671956169E-2</v>
      </c>
      <c r="CN9" s="17">
        <v>5.3996558850805523E-2</v>
      </c>
      <c r="CO9" s="17">
        <v>5.7139023373294517E-2</v>
      </c>
      <c r="CP9" s="17">
        <v>0.13750626044179029</v>
      </c>
    </row>
    <row r="10" spans="2:96" ht="18.95" customHeight="1" x14ac:dyDescent="0.25">
      <c r="B10" s="19" t="s">
        <v>150</v>
      </c>
      <c r="C10" s="17">
        <v>0.14241500879574731</v>
      </c>
      <c r="D10" s="17">
        <v>0.17326613245744729</v>
      </c>
      <c r="E10" s="17">
        <v>0.15020938996495689</v>
      </c>
      <c r="F10" s="17">
        <v>0.10322587420071901</v>
      </c>
      <c r="G10" s="17">
        <v>0.13858636654941039</v>
      </c>
      <c r="H10" s="17">
        <v>0.15636364240956799</v>
      </c>
      <c r="I10" s="17">
        <v>0.14126011338748309</v>
      </c>
      <c r="K10" s="17">
        <v>0.15232161119143381</v>
      </c>
      <c r="L10" s="17">
        <v>0.1325243622688563</v>
      </c>
      <c r="N10" s="17">
        <v>0.1755017165024523</v>
      </c>
      <c r="O10" s="17">
        <v>0.12156352596688259</v>
      </c>
      <c r="P10" s="17">
        <v>0.13000369180810659</v>
      </c>
      <c r="Q10" s="17">
        <v>0.13987629879573099</v>
      </c>
      <c r="R10" s="17">
        <v>0.1477395670033031</v>
      </c>
      <c r="S10" s="17">
        <v>0.15830343442951489</v>
      </c>
      <c r="T10" s="17">
        <v>0.1207991508924031</v>
      </c>
      <c r="U10" s="17">
        <v>0.14767224131512591</v>
      </c>
      <c r="V10" s="17">
        <v>0.1264187839015819</v>
      </c>
      <c r="W10" s="17">
        <v>0.14820629580167921</v>
      </c>
      <c r="X10" s="17">
        <v>0.149233226927415</v>
      </c>
      <c r="Z10" s="17">
        <v>0.16630685303623949</v>
      </c>
      <c r="AA10" s="17">
        <v>0.14428700044409029</v>
      </c>
      <c r="AB10" s="17">
        <v>0.13568343435111341</v>
      </c>
      <c r="AC10" s="17">
        <v>0.12073875787507581</v>
      </c>
      <c r="AE10" s="17">
        <v>7.9170186301732115E-2</v>
      </c>
      <c r="AF10" s="17">
        <v>0.1116111124592705</v>
      </c>
      <c r="AG10" s="17">
        <v>0.1493228823054468</v>
      </c>
      <c r="AH10" s="17">
        <v>0.13956624355615771</v>
      </c>
      <c r="AI10" s="17">
        <v>0.1534329726540106</v>
      </c>
      <c r="AJ10" s="17">
        <v>0.13640891764434709</v>
      </c>
      <c r="AK10" s="17">
        <v>0.12319403909280061</v>
      </c>
      <c r="AL10" s="17">
        <v>0.14230135310448819</v>
      </c>
      <c r="AM10" s="17">
        <v>0.1545637776496217</v>
      </c>
      <c r="AN10" s="17">
        <v>0.14272294669295099</v>
      </c>
      <c r="AO10" s="17">
        <v>0.1554962559054843</v>
      </c>
      <c r="AP10" s="17">
        <v>0.13961111347476249</v>
      </c>
      <c r="AQ10" s="17">
        <v>0.170399803661719</v>
      </c>
      <c r="AR10" s="17">
        <v>0.15205365657097081</v>
      </c>
      <c r="AS10" s="17">
        <v>0.19467020186341019</v>
      </c>
      <c r="AT10" s="17">
        <v>0.12326927993448419</v>
      </c>
      <c r="AU10" s="17">
        <v>0.13848447104142511</v>
      </c>
      <c r="AW10" s="17">
        <v>0.1491506877443381</v>
      </c>
      <c r="AX10" s="17">
        <v>0.1163646826384466</v>
      </c>
      <c r="AZ10" s="17">
        <v>0.13317756595674629</v>
      </c>
      <c r="BA10" s="17">
        <v>0.15704394225960799</v>
      </c>
      <c r="BC10" s="17">
        <v>0.1167477738436881</v>
      </c>
      <c r="BD10" s="17">
        <v>0.1580609540241317</v>
      </c>
      <c r="BE10" s="17">
        <v>0.1182002072641111</v>
      </c>
      <c r="BF10" s="17">
        <v>0.17000679581370831</v>
      </c>
      <c r="BG10" s="17">
        <v>0.15377163733962329</v>
      </c>
      <c r="BH10" s="17">
        <v>0.16975069836610421</v>
      </c>
      <c r="BI10" s="17">
        <v>9.1563645087504197E-2</v>
      </c>
      <c r="BK10" s="17">
        <v>0.16618255063321799</v>
      </c>
      <c r="BL10" s="17">
        <v>0.13179188150835039</v>
      </c>
      <c r="BM10" s="17">
        <v>9.5590835140015665E-2</v>
      </c>
      <c r="BN10" s="17">
        <v>0.1887580625490563</v>
      </c>
      <c r="BO10" s="17">
        <v>5.862285974182118E-2</v>
      </c>
      <c r="BQ10" s="17">
        <v>0.1310721600600587</v>
      </c>
      <c r="BR10" s="17">
        <v>0.1628485415008151</v>
      </c>
      <c r="BS10" s="17">
        <v>0.1643094408969086</v>
      </c>
      <c r="BT10" s="17">
        <v>0.21533581380677219</v>
      </c>
      <c r="BU10" s="17">
        <v>9.1709335920115001E-2</v>
      </c>
      <c r="BV10" s="17">
        <v>8.5087918413254998E-2</v>
      </c>
      <c r="BW10" s="17">
        <v>0.10389320924710339</v>
      </c>
      <c r="BX10" s="17">
        <v>0.17750973495859079</v>
      </c>
      <c r="BZ10" s="17">
        <v>0.1307325454160557</v>
      </c>
      <c r="CA10" s="17">
        <v>0.1602264355215714</v>
      </c>
      <c r="CB10" s="17">
        <v>0.15460248581264921</v>
      </c>
      <c r="CC10" s="17">
        <v>0.26074514235418378</v>
      </c>
      <c r="CD10" s="17">
        <v>0.12196341141696521</v>
      </c>
      <c r="CE10" s="17">
        <v>0.194423649124807</v>
      </c>
      <c r="CF10" s="17">
        <v>8.1873579185947995E-2</v>
      </c>
      <c r="CG10" s="17">
        <v>0.1024334476711493</v>
      </c>
      <c r="CI10" s="17">
        <v>0.13023878064749889</v>
      </c>
      <c r="CJ10" s="17">
        <v>0.15862276445779161</v>
      </c>
      <c r="CK10" s="17">
        <v>0.18714384150600979</v>
      </c>
      <c r="CL10" s="17">
        <v>0.19627019844014881</v>
      </c>
      <c r="CM10" s="17">
        <v>0.1092832836745518</v>
      </c>
      <c r="CN10" s="17">
        <v>6.3962942293190786E-2</v>
      </c>
      <c r="CO10" s="17">
        <v>0.12314271530960059</v>
      </c>
      <c r="CP10" s="17">
        <v>0.20056148134280219</v>
      </c>
    </row>
    <row r="11" spans="2:96" ht="18.95" customHeight="1" x14ac:dyDescent="0.25">
      <c r="B11" s="19" t="s">
        <v>151</v>
      </c>
      <c r="C11" s="17">
        <v>0.15826585443634131</v>
      </c>
      <c r="D11" s="17">
        <v>0.1899513841876676</v>
      </c>
      <c r="E11" s="17">
        <v>0.19629633090623011</v>
      </c>
      <c r="F11" s="17">
        <v>0.1679377778418954</v>
      </c>
      <c r="G11" s="17">
        <v>0.13487504588641561</v>
      </c>
      <c r="H11" s="17">
        <v>0.1332434267082315</v>
      </c>
      <c r="I11" s="17">
        <v>0.13429036567096561</v>
      </c>
      <c r="K11" s="17">
        <v>0.1537257010375522</v>
      </c>
      <c r="L11" s="17">
        <v>0.16348941469202319</v>
      </c>
      <c r="N11" s="17">
        <v>0.1373843243115056</v>
      </c>
      <c r="O11" s="17">
        <v>0.1430268490809381</v>
      </c>
      <c r="P11" s="17">
        <v>0.105198274518692</v>
      </c>
      <c r="Q11" s="17">
        <v>0.14290121250978111</v>
      </c>
      <c r="R11" s="17">
        <v>0.18196561249949469</v>
      </c>
      <c r="S11" s="17">
        <v>0.20782604206011249</v>
      </c>
      <c r="T11" s="17">
        <v>0.19395313114501839</v>
      </c>
      <c r="U11" s="17">
        <v>0.14283564495527271</v>
      </c>
      <c r="V11" s="17">
        <v>0.18155235902776651</v>
      </c>
      <c r="W11" s="17">
        <v>0.14391982594189709</v>
      </c>
      <c r="X11" s="17">
        <v>0.1241427647935931</v>
      </c>
      <c r="Z11" s="17">
        <v>0.151169275381518</v>
      </c>
      <c r="AA11" s="17">
        <v>0.15699072346546439</v>
      </c>
      <c r="AB11" s="17">
        <v>0.16319766474792419</v>
      </c>
      <c r="AC11" s="17">
        <v>0.16307448338042399</v>
      </c>
      <c r="AE11" s="17">
        <v>0.22620834169875609</v>
      </c>
      <c r="AF11" s="17">
        <v>0.20746509425019841</v>
      </c>
      <c r="AG11" s="17">
        <v>0.15298044794610599</v>
      </c>
      <c r="AH11" s="17">
        <v>0.19572358146430691</v>
      </c>
      <c r="AI11" s="17">
        <v>0.17139245529629349</v>
      </c>
      <c r="AJ11" s="17">
        <v>0.1568950314143461</v>
      </c>
      <c r="AK11" s="17">
        <v>0.1304417847735086</v>
      </c>
      <c r="AL11" s="17">
        <v>0.17433911111490169</v>
      </c>
      <c r="AM11" s="17">
        <v>0.14216308992765089</v>
      </c>
      <c r="AN11" s="17">
        <v>7.8450790369813783E-2</v>
      </c>
      <c r="AO11" s="17">
        <v>0.18147631058633451</v>
      </c>
      <c r="AP11" s="17">
        <v>0.17127518177318671</v>
      </c>
      <c r="AQ11" s="17">
        <v>0.17452483891706419</v>
      </c>
      <c r="AR11" s="17">
        <v>0.17252390405065671</v>
      </c>
      <c r="AS11" s="17">
        <v>0.12865762570227021</v>
      </c>
      <c r="AT11" s="17">
        <v>0.12771595769476299</v>
      </c>
      <c r="AU11" s="17">
        <v>0.15197086786477629</v>
      </c>
      <c r="AW11" s="17">
        <v>0.15859518406739809</v>
      </c>
      <c r="AX11" s="17">
        <v>0.15650797821085069</v>
      </c>
      <c r="AZ11" s="17">
        <v>0.1524886495963389</v>
      </c>
      <c r="BA11" s="17">
        <v>0.16741496059964711</v>
      </c>
      <c r="BC11" s="17">
        <v>0.15953542457282241</v>
      </c>
      <c r="BD11" s="17">
        <v>0.16385443606880301</v>
      </c>
      <c r="BE11" s="17">
        <v>0.14698860023919769</v>
      </c>
      <c r="BF11" s="17">
        <v>0.16184092419648141</v>
      </c>
      <c r="BG11" s="17">
        <v>0.15637885564294041</v>
      </c>
      <c r="BH11" s="17">
        <v>0.1836417616749183</v>
      </c>
      <c r="BI11" s="17">
        <v>0.1182906469208093</v>
      </c>
      <c r="BK11" s="17">
        <v>0.14176010503940931</v>
      </c>
      <c r="BL11" s="17">
        <v>0.15237296161896249</v>
      </c>
      <c r="BM11" s="17">
        <v>0.18668481663468081</v>
      </c>
      <c r="BN11" s="17">
        <v>0.19751383332343289</v>
      </c>
      <c r="BO11" s="17">
        <v>0.15863528399161089</v>
      </c>
      <c r="BQ11" s="17">
        <v>0.1598585484452382</v>
      </c>
      <c r="BR11" s="17">
        <v>0.15014719810129429</v>
      </c>
      <c r="BS11" s="17">
        <v>0.16423584228841781</v>
      </c>
      <c r="BT11" s="17">
        <v>0.14750107529802151</v>
      </c>
      <c r="BU11" s="17">
        <v>0.21766537365986691</v>
      </c>
      <c r="BV11" s="17">
        <v>0.16562848102915859</v>
      </c>
      <c r="BW11" s="17">
        <v>0.14139556238325091</v>
      </c>
      <c r="BX11" s="17">
        <v>0.15556053645912241</v>
      </c>
      <c r="BZ11" s="17">
        <v>0.14973076144964101</v>
      </c>
      <c r="CA11" s="17">
        <v>0.1437800978668996</v>
      </c>
      <c r="CB11" s="17">
        <v>0.1587849548944292</v>
      </c>
      <c r="CC11" s="17">
        <v>0.12966149998018961</v>
      </c>
      <c r="CD11" s="17">
        <v>0.17726211560539351</v>
      </c>
      <c r="CE11" s="17">
        <v>0.17868525759321299</v>
      </c>
      <c r="CF11" s="17">
        <v>0.18077324126895111</v>
      </c>
      <c r="CG11" s="17">
        <v>0.17332106315478829</v>
      </c>
      <c r="CI11" s="17">
        <v>0.1570039454113103</v>
      </c>
      <c r="CJ11" s="17">
        <v>0.15046620742849851</v>
      </c>
      <c r="CK11" s="17">
        <v>0.19500975742117491</v>
      </c>
      <c r="CL11" s="17">
        <v>0.1638889944852103</v>
      </c>
      <c r="CM11" s="17">
        <v>0.1593362378943157</v>
      </c>
      <c r="CN11" s="17">
        <v>0.17286104412554679</v>
      </c>
      <c r="CO11" s="17">
        <v>0.12044385086277939</v>
      </c>
      <c r="CP11" s="17">
        <v>0.14789304974047929</v>
      </c>
    </row>
    <row r="12" spans="2:96" ht="32.1" customHeight="1" x14ac:dyDescent="0.25">
      <c r="B12" s="19" t="s">
        <v>152</v>
      </c>
      <c r="C12" s="17">
        <v>0.24847239035674121</v>
      </c>
      <c r="D12" s="17">
        <v>0.21115444295340791</v>
      </c>
      <c r="E12" s="17">
        <v>0.2190463285079928</v>
      </c>
      <c r="F12" s="17">
        <v>0.25184279989659403</v>
      </c>
      <c r="G12" s="17">
        <v>0.25512604426339758</v>
      </c>
      <c r="H12" s="17">
        <v>0.25746585238358027</v>
      </c>
      <c r="I12" s="17">
        <v>0.28290081092696012</v>
      </c>
      <c r="K12" s="17">
        <v>0.26264673394735921</v>
      </c>
      <c r="L12" s="17">
        <v>0.23586735549602439</v>
      </c>
      <c r="N12" s="17">
        <v>0.24306516461936711</v>
      </c>
      <c r="O12" s="17">
        <v>0.2454694436803615</v>
      </c>
      <c r="P12" s="17">
        <v>0.29000302872699057</v>
      </c>
      <c r="Q12" s="17">
        <v>0.2718915176562976</v>
      </c>
      <c r="R12" s="17">
        <v>0.23350936415120241</v>
      </c>
      <c r="S12" s="17">
        <v>0.2324232553485587</v>
      </c>
      <c r="T12" s="17">
        <v>0.27154384645951052</v>
      </c>
      <c r="U12" s="17">
        <v>0.25163745108452368</v>
      </c>
      <c r="V12" s="17">
        <v>0.22349884227121319</v>
      </c>
      <c r="W12" s="17">
        <v>0.24288251901272351</v>
      </c>
      <c r="X12" s="17">
        <v>0.258365836832877</v>
      </c>
      <c r="Z12" s="17">
        <v>0.25143127809046378</v>
      </c>
      <c r="AA12" s="17">
        <v>0.22613975923935051</v>
      </c>
      <c r="AB12" s="17">
        <v>0.29484301862219059</v>
      </c>
      <c r="AC12" s="17">
        <v>0.22838598551021519</v>
      </c>
      <c r="AE12" s="17">
        <v>0.16872819786497131</v>
      </c>
      <c r="AF12" s="17">
        <v>0.23420631885055601</v>
      </c>
      <c r="AG12" s="17">
        <v>0.22398183100123059</v>
      </c>
      <c r="AH12" s="17">
        <v>0.21126663113971411</v>
      </c>
      <c r="AI12" s="17">
        <v>0.26726501991034418</v>
      </c>
      <c r="AJ12" s="17">
        <v>0.26143144102643467</v>
      </c>
      <c r="AK12" s="17">
        <v>0.28870024366147601</v>
      </c>
      <c r="AL12" s="17">
        <v>0.21404730137534669</v>
      </c>
      <c r="AM12" s="17">
        <v>0.27048535891170822</v>
      </c>
      <c r="AN12" s="17">
        <v>0.26733171460737171</v>
      </c>
      <c r="AO12" s="17">
        <v>0.262817178810136</v>
      </c>
      <c r="AP12" s="17">
        <v>0.21830950485785081</v>
      </c>
      <c r="AQ12" s="17">
        <v>0.23234375829584611</v>
      </c>
      <c r="AR12" s="17">
        <v>0.25697333557467072</v>
      </c>
      <c r="AS12" s="17">
        <v>0.28814686268986472</v>
      </c>
      <c r="AT12" s="17">
        <v>0.26778980936782509</v>
      </c>
      <c r="AU12" s="17">
        <v>0.16407592658730871</v>
      </c>
      <c r="AW12" s="17">
        <v>0.2485383527619037</v>
      </c>
      <c r="AX12" s="17">
        <v>0.25381472490766821</v>
      </c>
      <c r="AZ12" s="17">
        <v>0.27269551007475529</v>
      </c>
      <c r="BA12" s="17">
        <v>0.21011129705223469</v>
      </c>
      <c r="BC12" s="17">
        <v>0.26310888249447162</v>
      </c>
      <c r="BD12" s="17">
        <v>0.2442519063768622</v>
      </c>
      <c r="BE12" s="17">
        <v>0.2813069379289857</v>
      </c>
      <c r="BF12" s="17">
        <v>0.223631285198202</v>
      </c>
      <c r="BG12" s="17">
        <v>0.23782014557159051</v>
      </c>
      <c r="BH12" s="17">
        <v>0.27342511706115857</v>
      </c>
      <c r="BI12" s="17">
        <v>0.2325199599269461</v>
      </c>
      <c r="BK12" s="17">
        <v>0.23364911925697099</v>
      </c>
      <c r="BL12" s="17">
        <v>0.30313377008545628</v>
      </c>
      <c r="BM12" s="17">
        <v>0.23970089165967801</v>
      </c>
      <c r="BN12" s="17">
        <v>0.1590958584290405</v>
      </c>
      <c r="BO12" s="17">
        <v>0.1421265548655912</v>
      </c>
      <c r="BQ12" s="17">
        <v>0.32434924226159301</v>
      </c>
      <c r="BR12" s="17">
        <v>0.23446992902629529</v>
      </c>
      <c r="BS12" s="17">
        <v>0.23073906321513449</v>
      </c>
      <c r="BT12" s="17">
        <v>0.24649971147856151</v>
      </c>
      <c r="BU12" s="17">
        <v>0.20685258455918709</v>
      </c>
      <c r="BV12" s="17">
        <v>0.21962805926235721</v>
      </c>
      <c r="BW12" s="17">
        <v>0.1762428018733751</v>
      </c>
      <c r="BX12" s="17">
        <v>0.1772004882240083</v>
      </c>
      <c r="BZ12" s="17">
        <v>0.34112928767953948</v>
      </c>
      <c r="CA12" s="17">
        <v>0.23407112585921311</v>
      </c>
      <c r="CB12" s="17">
        <v>0.24389042749863049</v>
      </c>
      <c r="CC12" s="17">
        <v>0.19218053524934001</v>
      </c>
      <c r="CD12" s="17">
        <v>0.27250405119278182</v>
      </c>
      <c r="CE12" s="17">
        <v>0.19502378829519271</v>
      </c>
      <c r="CF12" s="17">
        <v>0.1159067585258812</v>
      </c>
      <c r="CG12" s="17">
        <v>0.21150500456950669</v>
      </c>
      <c r="CI12" s="17">
        <v>0.3346769656711131</v>
      </c>
      <c r="CJ12" s="17">
        <v>0.2235010810466026</v>
      </c>
      <c r="CK12" s="17">
        <v>0.2109980264536935</v>
      </c>
      <c r="CL12" s="17">
        <v>0.15785197548115429</v>
      </c>
      <c r="CM12" s="17">
        <v>0.32687856441853891</v>
      </c>
      <c r="CN12" s="17">
        <v>0.1795618791370174</v>
      </c>
      <c r="CO12" s="17">
        <v>0.1900890352609407</v>
      </c>
      <c r="CP12" s="17">
        <v>0.1751927046748179</v>
      </c>
    </row>
    <row r="13" spans="2:96" ht="32.1" customHeight="1" x14ac:dyDescent="0.25">
      <c r="B13" s="19" t="s">
        <v>153</v>
      </c>
      <c r="C13" s="17">
        <v>0.15327414247607521</v>
      </c>
      <c r="D13" s="17">
        <v>0.14866769039086569</v>
      </c>
      <c r="E13" s="17">
        <v>0.19445166958345761</v>
      </c>
      <c r="F13" s="17">
        <v>0.1716706255787124</v>
      </c>
      <c r="G13" s="17">
        <v>0.14151255577954841</v>
      </c>
      <c r="H13" s="17">
        <v>0.15308453528919361</v>
      </c>
      <c r="I13" s="17">
        <v>0.11749281648490061</v>
      </c>
      <c r="K13" s="17">
        <v>0.16921555473764971</v>
      </c>
      <c r="L13" s="17">
        <v>0.13791879583325359</v>
      </c>
      <c r="N13" s="17">
        <v>0.1348711035100382</v>
      </c>
      <c r="O13" s="17">
        <v>0.13616493707526989</v>
      </c>
      <c r="P13" s="17">
        <v>0.15367476698181959</v>
      </c>
      <c r="Q13" s="17">
        <v>0.15092359685833071</v>
      </c>
      <c r="R13" s="17">
        <v>0.17222746564206751</v>
      </c>
      <c r="S13" s="17">
        <v>0.1282376224041398</v>
      </c>
      <c r="T13" s="17">
        <v>0.14557718595971089</v>
      </c>
      <c r="U13" s="17">
        <v>0.160704430452697</v>
      </c>
      <c r="V13" s="17">
        <v>0.19521718660035839</v>
      </c>
      <c r="W13" s="17">
        <v>0.112322897272</v>
      </c>
      <c r="X13" s="17">
        <v>0.18261451372043211</v>
      </c>
      <c r="Z13" s="17">
        <v>0.15106119003850449</v>
      </c>
      <c r="AA13" s="17">
        <v>0.14297869584327699</v>
      </c>
      <c r="AB13" s="17">
        <v>0.17645301816619011</v>
      </c>
      <c r="AC13" s="17">
        <v>0.14459194317776489</v>
      </c>
      <c r="AE13" s="17">
        <v>3.5451764579122358E-2</v>
      </c>
      <c r="AF13" s="17">
        <v>0.1183207419277777</v>
      </c>
      <c r="AG13" s="17">
        <v>0.14662054758415161</v>
      </c>
      <c r="AH13" s="17">
        <v>0.1516600194777942</v>
      </c>
      <c r="AI13" s="17">
        <v>0.11812635805079411</v>
      </c>
      <c r="AJ13" s="17">
        <v>0.16193339497017531</v>
      </c>
      <c r="AK13" s="17">
        <v>0.15293429065459541</v>
      </c>
      <c r="AL13" s="17">
        <v>0.17810140519679271</v>
      </c>
      <c r="AM13" s="17">
        <v>0.14900682899130291</v>
      </c>
      <c r="AN13" s="17">
        <v>0.18358535581376809</v>
      </c>
      <c r="AO13" s="17">
        <v>0.1383293814525979</v>
      </c>
      <c r="AP13" s="17">
        <v>0.1846612528402381</v>
      </c>
      <c r="AQ13" s="17">
        <v>0.15206129414855421</v>
      </c>
      <c r="AR13" s="17">
        <v>0.14182771373644729</v>
      </c>
      <c r="AS13" s="17">
        <v>0.1280248657559305</v>
      </c>
      <c r="AT13" s="17">
        <v>0.23977384974803789</v>
      </c>
      <c r="AU13" s="17">
        <v>0.1221190222604368</v>
      </c>
      <c r="AW13" s="17">
        <v>0.14123021808285269</v>
      </c>
      <c r="AX13" s="17">
        <v>0.20887839731053401</v>
      </c>
      <c r="AZ13" s="17">
        <v>0.1691348592433953</v>
      </c>
      <c r="BA13" s="17">
        <v>0.1281562203062469</v>
      </c>
      <c r="BC13" s="17">
        <v>0.15099778597468541</v>
      </c>
      <c r="BD13" s="17">
        <v>0.14784429373769911</v>
      </c>
      <c r="BE13" s="17">
        <v>0.15550444144087661</v>
      </c>
      <c r="BF13" s="17">
        <v>0.14797897100876639</v>
      </c>
      <c r="BG13" s="17">
        <v>0.18252929990056721</v>
      </c>
      <c r="BH13" s="17">
        <v>0.20481459752458081</v>
      </c>
      <c r="BI13" s="17">
        <v>0.1202577037752539</v>
      </c>
      <c r="BK13" s="17">
        <v>0.14840065027547089</v>
      </c>
      <c r="BL13" s="17">
        <v>0.17514752387942439</v>
      </c>
      <c r="BM13" s="17">
        <v>0.15304209774708741</v>
      </c>
      <c r="BN13" s="17">
        <v>0.1150321323962757</v>
      </c>
      <c r="BO13" s="17">
        <v>7.9274726114247296E-2</v>
      </c>
      <c r="BQ13" s="17">
        <v>0.16915280281987419</v>
      </c>
      <c r="BR13" s="17">
        <v>0.15830386399739049</v>
      </c>
      <c r="BS13" s="17">
        <v>0.10771675022984251</v>
      </c>
      <c r="BT13" s="17">
        <v>0.15617371068953001</v>
      </c>
      <c r="BU13" s="17">
        <v>0.24946105786243181</v>
      </c>
      <c r="BV13" s="17">
        <v>0.14138111590148081</v>
      </c>
      <c r="BW13" s="17">
        <v>8.7144597712428967E-2</v>
      </c>
      <c r="BX13" s="17">
        <v>0.14521453605704651</v>
      </c>
      <c r="BZ13" s="17">
        <v>0.17632511120726729</v>
      </c>
      <c r="CA13" s="17">
        <v>0.1576888163577265</v>
      </c>
      <c r="CB13" s="17">
        <v>9.7814525816532133E-2</v>
      </c>
      <c r="CC13" s="17">
        <v>0.10798312899644399</v>
      </c>
      <c r="CD13" s="17">
        <v>0.22538030651004459</v>
      </c>
      <c r="CE13" s="17">
        <v>0.13856049541813029</v>
      </c>
      <c r="CF13" s="17">
        <v>5.822083193334026E-2</v>
      </c>
      <c r="CG13" s="17">
        <v>0.13588049291486351</v>
      </c>
      <c r="CI13" s="17">
        <v>0.15939330865891491</v>
      </c>
      <c r="CJ13" s="17">
        <v>0.15906253948704149</v>
      </c>
      <c r="CK13" s="17">
        <v>9.9993562521801915E-2</v>
      </c>
      <c r="CL13" s="17">
        <v>0.11412797862799939</v>
      </c>
      <c r="CM13" s="17">
        <v>0.23124921618919089</v>
      </c>
      <c r="CN13" s="17">
        <v>9.3305216979339856E-2</v>
      </c>
      <c r="CO13" s="17">
        <v>8.1842815879116404E-2</v>
      </c>
      <c r="CP13" s="17">
        <v>0.13331284465803861</v>
      </c>
    </row>
    <row r="14" spans="2:96" ht="18.95" customHeight="1" x14ac:dyDescent="0.25">
      <c r="B14" s="19" t="s">
        <v>85</v>
      </c>
      <c r="C14" s="17">
        <v>0.19946548227233349</v>
      </c>
      <c r="D14" s="17">
        <v>0.17384709910775631</v>
      </c>
      <c r="E14" s="17">
        <v>0.17093441035903759</v>
      </c>
      <c r="F14" s="17">
        <v>0.20358056924674039</v>
      </c>
      <c r="G14" s="17">
        <v>0.22085144141229771</v>
      </c>
      <c r="H14" s="17">
        <v>0.1766636994131667</v>
      </c>
      <c r="I14" s="17">
        <v>0.2342535120876863</v>
      </c>
      <c r="K14" s="17">
        <v>0.14254373484390581</v>
      </c>
      <c r="L14" s="17">
        <v>0.25419232281804338</v>
      </c>
      <c r="N14" s="17">
        <v>0.18168838543593629</v>
      </c>
      <c r="O14" s="17">
        <v>0.21464954092613581</v>
      </c>
      <c r="P14" s="17">
        <v>0.20276146157046551</v>
      </c>
      <c r="Q14" s="17">
        <v>0.17739614002879969</v>
      </c>
      <c r="R14" s="17">
        <v>0.1948190655407977</v>
      </c>
      <c r="S14" s="17">
        <v>0.20391779777866809</v>
      </c>
      <c r="T14" s="17">
        <v>0.20099780842992121</v>
      </c>
      <c r="U14" s="17">
        <v>0.21510332679944161</v>
      </c>
      <c r="V14" s="17">
        <v>0.15510641802272659</v>
      </c>
      <c r="W14" s="17">
        <v>0.26096226399332118</v>
      </c>
      <c r="X14" s="17">
        <v>0.1981107341511637</v>
      </c>
      <c r="Z14" s="17">
        <v>0.1676471265817385</v>
      </c>
      <c r="AA14" s="17">
        <v>0.21904098255713381</v>
      </c>
      <c r="AB14" s="17">
        <v>0.1598575299751864</v>
      </c>
      <c r="AC14" s="17">
        <v>0.2485602493262159</v>
      </c>
      <c r="AE14" s="17">
        <v>0.41637710121454419</v>
      </c>
      <c r="AF14" s="17">
        <v>0.27062582912320587</v>
      </c>
      <c r="AG14" s="17">
        <v>0.22811921474818589</v>
      </c>
      <c r="AH14" s="17">
        <v>0.24388188678250089</v>
      </c>
      <c r="AI14" s="17">
        <v>0.20790648143368101</v>
      </c>
      <c r="AJ14" s="17">
        <v>0.1692760481347447</v>
      </c>
      <c r="AK14" s="17">
        <v>0.1894993566007635</v>
      </c>
      <c r="AL14" s="17">
        <v>0.21281939339738781</v>
      </c>
      <c r="AM14" s="17">
        <v>0.16847059861904601</v>
      </c>
      <c r="AN14" s="17">
        <v>0.20036351407625649</v>
      </c>
      <c r="AO14" s="17">
        <v>0.16748379975855901</v>
      </c>
      <c r="AP14" s="17">
        <v>0.20339360319265951</v>
      </c>
      <c r="AQ14" s="17">
        <v>0.13733397129682531</v>
      </c>
      <c r="AR14" s="17">
        <v>0.17154166518216529</v>
      </c>
      <c r="AS14" s="17">
        <v>0.1495442026852532</v>
      </c>
      <c r="AT14" s="17">
        <v>0.14371257145103619</v>
      </c>
      <c r="AU14" s="17">
        <v>0.33543398184597578</v>
      </c>
      <c r="AW14" s="17">
        <v>0.20297646795617841</v>
      </c>
      <c r="AX14" s="17">
        <v>0.17408622361104639</v>
      </c>
      <c r="AZ14" s="17">
        <v>0.18979599582028281</v>
      </c>
      <c r="BA14" s="17">
        <v>0.21477862427517491</v>
      </c>
      <c r="BC14" s="17">
        <v>0.22844830907295</v>
      </c>
      <c r="BD14" s="17">
        <v>0.19663947501450341</v>
      </c>
      <c r="BE14" s="17">
        <v>0.17902063892572981</v>
      </c>
      <c r="BF14" s="17">
        <v>0.1814762528672644</v>
      </c>
      <c r="BG14" s="17">
        <v>0.14885370341178669</v>
      </c>
      <c r="BH14" s="17">
        <v>0.1086062963248704</v>
      </c>
      <c r="BI14" s="17">
        <v>0.35910218688014139</v>
      </c>
      <c r="BK14" s="17">
        <v>0.17877622600678869</v>
      </c>
      <c r="BL14" s="17">
        <v>0.15910648939891309</v>
      </c>
      <c r="BM14" s="17">
        <v>0.27900941190468842</v>
      </c>
      <c r="BN14" s="17">
        <v>0.19775904764141139</v>
      </c>
      <c r="BO14" s="17">
        <v>0.52888227605317317</v>
      </c>
      <c r="BQ14" s="17">
        <v>0.15801757946588049</v>
      </c>
      <c r="BR14" s="17">
        <v>0.15680964441671319</v>
      </c>
      <c r="BS14" s="17">
        <v>0.21212530375894009</v>
      </c>
      <c r="BT14" s="17">
        <v>0.13887168430957381</v>
      </c>
      <c r="BU14" s="17">
        <v>9.6730546907255965E-2</v>
      </c>
      <c r="BV14" s="17">
        <v>0.31676370484485</v>
      </c>
      <c r="BW14" s="17">
        <v>0.4733725155607309</v>
      </c>
      <c r="BX14" s="17">
        <v>0.20556880554413279</v>
      </c>
      <c r="BZ14" s="17">
        <v>0.16580054593901589</v>
      </c>
      <c r="CA14" s="17">
        <v>0.17045062648865761</v>
      </c>
      <c r="CB14" s="17">
        <v>0.2171249909859663</v>
      </c>
      <c r="CC14" s="17">
        <v>0.17657687631215871</v>
      </c>
      <c r="CD14" s="17">
        <v>9.681217384917469E-2</v>
      </c>
      <c r="CE14" s="17">
        <v>0.15621270136387561</v>
      </c>
      <c r="CF14" s="17">
        <v>0.51661102884614685</v>
      </c>
      <c r="CG14" s="17">
        <v>0.29804186748400818</v>
      </c>
      <c r="CI14" s="17">
        <v>0.18082149069299769</v>
      </c>
      <c r="CJ14" s="17">
        <v>0.17380918100515241</v>
      </c>
      <c r="CK14" s="17">
        <v>0.19719299299787149</v>
      </c>
      <c r="CL14" s="17">
        <v>0.1617448755618496</v>
      </c>
      <c r="CM14" s="17">
        <v>0.1010043111514464</v>
      </c>
      <c r="CN14" s="17">
        <v>0.43631235861409928</v>
      </c>
      <c r="CO14" s="17">
        <v>0.42734255931426818</v>
      </c>
      <c r="CP14" s="17">
        <v>0.20553365914207161</v>
      </c>
    </row>
    <row r="15" spans="2:96" ht="18.95" customHeight="1" x14ac:dyDescent="0.25">
      <c r="B15" s="21" t="s">
        <v>139</v>
      </c>
      <c r="C15" s="22">
        <v>0.40174653283281642</v>
      </c>
      <c r="D15" s="22">
        <v>0.3598221333442736</v>
      </c>
      <c r="E15" s="22">
        <v>0.41349799809145038</v>
      </c>
      <c r="F15" s="22">
        <v>0.42351342547530652</v>
      </c>
      <c r="G15" s="22">
        <v>0.39663860004294599</v>
      </c>
      <c r="H15" s="22">
        <v>0.41055038767277391</v>
      </c>
      <c r="I15" s="22">
        <v>0.40039362741186069</v>
      </c>
      <c r="K15" s="22">
        <v>0.43186228868500892</v>
      </c>
      <c r="L15" s="22">
        <v>0.37378615132927812</v>
      </c>
      <c r="N15" s="22">
        <v>0.37793626812940528</v>
      </c>
      <c r="O15" s="22">
        <v>0.38163438075563139</v>
      </c>
      <c r="P15" s="22">
        <v>0.44367779570881027</v>
      </c>
      <c r="Q15" s="22">
        <v>0.42281511451462828</v>
      </c>
      <c r="R15" s="22">
        <v>0.40573682979326992</v>
      </c>
      <c r="S15" s="22">
        <v>0.36066087775269851</v>
      </c>
      <c r="T15" s="22">
        <v>0.41712103241922138</v>
      </c>
      <c r="U15" s="22">
        <v>0.41234188153722068</v>
      </c>
      <c r="V15" s="22">
        <v>0.41871602887157172</v>
      </c>
      <c r="W15" s="22">
        <v>0.35520541628472352</v>
      </c>
      <c r="X15" s="22">
        <v>0.44098035055330909</v>
      </c>
      <c r="Z15" s="22">
        <v>0.40249246812896827</v>
      </c>
      <c r="AA15" s="22">
        <v>0.36911845508262747</v>
      </c>
      <c r="AB15" s="22">
        <v>0.47129603678838072</v>
      </c>
      <c r="AC15" s="22">
        <v>0.37297792868798008</v>
      </c>
      <c r="AE15" s="22">
        <v>0.20417996244409359</v>
      </c>
      <c r="AF15" s="22">
        <v>0.35252706077833368</v>
      </c>
      <c r="AG15" s="22">
        <v>0.37060237858538231</v>
      </c>
      <c r="AH15" s="22">
        <v>0.36292665061750828</v>
      </c>
      <c r="AI15" s="22">
        <v>0.38539137796113832</v>
      </c>
      <c r="AJ15" s="22">
        <v>0.42336483599661001</v>
      </c>
      <c r="AK15" s="22">
        <v>0.44163453431607141</v>
      </c>
      <c r="AL15" s="22">
        <v>0.39214870657213929</v>
      </c>
      <c r="AM15" s="22">
        <v>0.41949218790301113</v>
      </c>
      <c r="AN15" s="22">
        <v>0.45091707042113982</v>
      </c>
      <c r="AO15" s="22">
        <v>0.40114656026273388</v>
      </c>
      <c r="AP15" s="22">
        <v>0.40297075769808899</v>
      </c>
      <c r="AQ15" s="22">
        <v>0.38440505244440032</v>
      </c>
      <c r="AR15" s="22">
        <v>0.39880104931111798</v>
      </c>
      <c r="AS15" s="22">
        <v>0.4161717284457952</v>
      </c>
      <c r="AT15" s="22">
        <v>0.5075636591158631</v>
      </c>
      <c r="AU15" s="22">
        <v>0.28619494884774538</v>
      </c>
      <c r="AW15" s="22">
        <v>0.38976857084475641</v>
      </c>
      <c r="AX15" s="22">
        <v>0.46269312221820219</v>
      </c>
      <c r="AZ15" s="22">
        <v>0.44183036931815062</v>
      </c>
      <c r="BA15" s="22">
        <v>0.33826751735848171</v>
      </c>
      <c r="BC15" s="22">
        <v>0.414106668469157</v>
      </c>
      <c r="BD15" s="22">
        <v>0.39209620011456142</v>
      </c>
      <c r="BE15" s="22">
        <v>0.43681137936986231</v>
      </c>
      <c r="BF15" s="22">
        <v>0.37161025620696853</v>
      </c>
      <c r="BG15" s="22">
        <v>0.42034944547215769</v>
      </c>
      <c r="BH15" s="22">
        <v>0.47823971458573927</v>
      </c>
      <c r="BI15" s="22">
        <v>0.35277766370220009</v>
      </c>
      <c r="BK15" s="22">
        <v>0.38204976953244191</v>
      </c>
      <c r="BL15" s="22">
        <v>0.47828129396488078</v>
      </c>
      <c r="BM15" s="22">
        <v>0.39274298940676527</v>
      </c>
      <c r="BN15" s="22">
        <v>0.27412799082531619</v>
      </c>
      <c r="BO15" s="22">
        <v>0.22140128097983849</v>
      </c>
      <c r="BQ15" s="22">
        <v>0.49350204508146722</v>
      </c>
      <c r="BR15" s="22">
        <v>0.39277379302368581</v>
      </c>
      <c r="BS15" s="22">
        <v>0.33845581344497699</v>
      </c>
      <c r="BT15" s="22">
        <v>0.40267342216809149</v>
      </c>
      <c r="BU15" s="22">
        <v>0.45631364242161898</v>
      </c>
      <c r="BV15" s="22">
        <v>0.36100917516383801</v>
      </c>
      <c r="BW15" s="22">
        <v>0.26338739958580398</v>
      </c>
      <c r="BX15" s="22">
        <v>0.32241502428105479</v>
      </c>
      <c r="BZ15" s="22">
        <v>0.51745439888680678</v>
      </c>
      <c r="CA15" s="22">
        <v>0.39175994221693949</v>
      </c>
      <c r="CB15" s="22">
        <v>0.3417049533151626</v>
      </c>
      <c r="CC15" s="22">
        <v>0.30016366424578389</v>
      </c>
      <c r="CD15" s="22">
        <v>0.49788435770282641</v>
      </c>
      <c r="CE15" s="22">
        <v>0.33358428371332299</v>
      </c>
      <c r="CF15" s="22">
        <v>0.17412759045922149</v>
      </c>
      <c r="CG15" s="22">
        <v>0.3473854974843702</v>
      </c>
      <c r="CI15" s="22">
        <v>0.49407027433002798</v>
      </c>
      <c r="CJ15" s="22">
        <v>0.38256362053364412</v>
      </c>
      <c r="CK15" s="22">
        <v>0.31099158897549539</v>
      </c>
      <c r="CL15" s="22">
        <v>0.27197995410915382</v>
      </c>
      <c r="CM15" s="22">
        <v>0.55812778060772983</v>
      </c>
      <c r="CN15" s="22">
        <v>0.27286709611635729</v>
      </c>
      <c r="CO15" s="22">
        <v>0.27193185114005708</v>
      </c>
      <c r="CP15" s="22">
        <v>0.30850554933285651</v>
      </c>
    </row>
    <row r="16" spans="2:96" ht="18.95" customHeight="1" x14ac:dyDescent="0.25">
      <c r="B16" s="21" t="s">
        <v>140</v>
      </c>
      <c r="C16" s="22">
        <v>0.24052213045850879</v>
      </c>
      <c r="D16" s="22">
        <v>0.27637938336030249</v>
      </c>
      <c r="E16" s="22">
        <v>0.21927126064328181</v>
      </c>
      <c r="F16" s="22">
        <v>0.20496822743605761</v>
      </c>
      <c r="G16" s="22">
        <v>0.2476349126583407</v>
      </c>
      <c r="H16" s="22">
        <v>0.27954248620582778</v>
      </c>
      <c r="I16" s="22">
        <v>0.23106249482948729</v>
      </c>
      <c r="K16" s="22">
        <v>0.27186827543353309</v>
      </c>
      <c r="L16" s="22">
        <v>0.2085321111606554</v>
      </c>
      <c r="N16" s="22">
        <v>0.30299102212315271</v>
      </c>
      <c r="O16" s="22">
        <v>0.26068922923729482</v>
      </c>
      <c r="P16" s="22">
        <v>0.24836246820203231</v>
      </c>
      <c r="Q16" s="22">
        <v>0.25688753294679101</v>
      </c>
      <c r="R16" s="22">
        <v>0.21747849216643761</v>
      </c>
      <c r="S16" s="22">
        <v>0.22759528240852081</v>
      </c>
      <c r="T16" s="22">
        <v>0.1879280280058391</v>
      </c>
      <c r="U16" s="22">
        <v>0.22971914670806501</v>
      </c>
      <c r="V16" s="22">
        <v>0.2446251940779352</v>
      </c>
      <c r="W16" s="22">
        <v>0.23991249378005841</v>
      </c>
      <c r="X16" s="22">
        <v>0.23676615050193389</v>
      </c>
      <c r="Z16" s="22">
        <v>0.27869112990777511</v>
      </c>
      <c r="AA16" s="22">
        <v>0.25484983889477442</v>
      </c>
      <c r="AB16" s="22">
        <v>0.20564876848850869</v>
      </c>
      <c r="AC16" s="22">
        <v>0.21538733860537981</v>
      </c>
      <c r="AE16" s="22">
        <v>0.15323459464260619</v>
      </c>
      <c r="AF16" s="22">
        <v>0.1693820158482616</v>
      </c>
      <c r="AG16" s="22">
        <v>0.24829795872032601</v>
      </c>
      <c r="AH16" s="22">
        <v>0.19746788113568381</v>
      </c>
      <c r="AI16" s="22">
        <v>0.2353096853088871</v>
      </c>
      <c r="AJ16" s="22">
        <v>0.25046408445429919</v>
      </c>
      <c r="AK16" s="22">
        <v>0.23842432430965671</v>
      </c>
      <c r="AL16" s="22">
        <v>0.22069278891557109</v>
      </c>
      <c r="AM16" s="22">
        <v>0.26987412355029189</v>
      </c>
      <c r="AN16" s="22">
        <v>0.27026862513278987</v>
      </c>
      <c r="AO16" s="22">
        <v>0.2498933293923726</v>
      </c>
      <c r="AP16" s="22">
        <v>0.22236045733606469</v>
      </c>
      <c r="AQ16" s="22">
        <v>0.30373613734171051</v>
      </c>
      <c r="AR16" s="22">
        <v>0.25713338145606007</v>
      </c>
      <c r="AS16" s="22">
        <v>0.30562644316668142</v>
      </c>
      <c r="AT16" s="22">
        <v>0.22100781173833781</v>
      </c>
      <c r="AU16" s="22">
        <v>0.2264002014415023</v>
      </c>
      <c r="AW16" s="22">
        <v>0.24865977713166709</v>
      </c>
      <c r="AX16" s="22">
        <v>0.2067126759599007</v>
      </c>
      <c r="AZ16" s="22">
        <v>0.2158849852652277</v>
      </c>
      <c r="BA16" s="22">
        <v>0.27953889776669638</v>
      </c>
      <c r="BC16" s="22">
        <v>0.1979095978850707</v>
      </c>
      <c r="BD16" s="22">
        <v>0.2474098888021323</v>
      </c>
      <c r="BE16" s="22">
        <v>0.23717938146521009</v>
      </c>
      <c r="BF16" s="22">
        <v>0.28507256672928571</v>
      </c>
      <c r="BG16" s="22">
        <v>0.27441799547311518</v>
      </c>
      <c r="BH16" s="22">
        <v>0.22951222741447211</v>
      </c>
      <c r="BI16" s="22">
        <v>0.16982950249684911</v>
      </c>
      <c r="BK16" s="22">
        <v>0.29741389942136021</v>
      </c>
      <c r="BL16" s="22">
        <v>0.21023925501724369</v>
      </c>
      <c r="BM16" s="22">
        <v>0.14156278205386549</v>
      </c>
      <c r="BN16" s="22">
        <v>0.33059912820983939</v>
      </c>
      <c r="BO16" s="22">
        <v>9.1081158975377052E-2</v>
      </c>
      <c r="BQ16" s="22">
        <v>0.18862182700741431</v>
      </c>
      <c r="BR16" s="22">
        <v>0.30026936445830682</v>
      </c>
      <c r="BS16" s="22">
        <v>0.28518304050766508</v>
      </c>
      <c r="BT16" s="22">
        <v>0.31095381822431312</v>
      </c>
      <c r="BU16" s="22">
        <v>0.2292904370112584</v>
      </c>
      <c r="BV16" s="22">
        <v>0.15659863896215359</v>
      </c>
      <c r="BW16" s="22">
        <v>0.121844522470214</v>
      </c>
      <c r="BX16" s="22">
        <v>0.31645563371568991</v>
      </c>
      <c r="BZ16" s="22">
        <v>0.16701429372453619</v>
      </c>
      <c r="CA16" s="22">
        <v>0.29400933342750318</v>
      </c>
      <c r="CB16" s="22">
        <v>0.2823851008044419</v>
      </c>
      <c r="CC16" s="22">
        <v>0.39359795946186771</v>
      </c>
      <c r="CD16" s="22">
        <v>0.22804135284260549</v>
      </c>
      <c r="CE16" s="22">
        <v>0.33151775732958838</v>
      </c>
      <c r="CF16" s="22">
        <v>0.12848813942568049</v>
      </c>
      <c r="CG16" s="22">
        <v>0.1812515718768333</v>
      </c>
      <c r="CI16" s="22">
        <v>0.16810428956566409</v>
      </c>
      <c r="CJ16" s="22">
        <v>0.29316099103270488</v>
      </c>
      <c r="CK16" s="22">
        <v>0.29680566060545821</v>
      </c>
      <c r="CL16" s="22">
        <v>0.40238617584378639</v>
      </c>
      <c r="CM16" s="22">
        <v>0.181531670346508</v>
      </c>
      <c r="CN16" s="22">
        <v>0.1179595011439963</v>
      </c>
      <c r="CO16" s="22">
        <v>0.1802817386828951</v>
      </c>
      <c r="CP16" s="22">
        <v>0.33806774178459248</v>
      </c>
    </row>
    <row r="17" spans="2:94" ht="18.95" customHeight="1" x14ac:dyDescent="0.25">
      <c r="B17" s="21" t="s">
        <v>141</v>
      </c>
      <c r="C17" s="22">
        <v>0.16122440237430749</v>
      </c>
      <c r="D17" s="22">
        <v>8.344274998397111E-2</v>
      </c>
      <c r="E17" s="22">
        <v>0.19422673744816851</v>
      </c>
      <c r="F17" s="22">
        <v>0.21854519803924879</v>
      </c>
      <c r="G17" s="22">
        <v>0.14900368738460529</v>
      </c>
      <c r="H17" s="22">
        <v>0.1310079014669461</v>
      </c>
      <c r="I17" s="22">
        <v>0.16933113258237339</v>
      </c>
      <c r="K17" s="22">
        <v>0.1599940132514758</v>
      </c>
      <c r="L17" s="22">
        <v>0.16525404016862269</v>
      </c>
      <c r="N17" s="22">
        <v>7.494524600625263E-2</v>
      </c>
      <c r="O17" s="22">
        <v>0.12094515151833669</v>
      </c>
      <c r="P17" s="22">
        <v>0.19531532750677791</v>
      </c>
      <c r="Q17" s="22">
        <v>0.1659275815678373</v>
      </c>
      <c r="R17" s="22">
        <v>0.18825833762683231</v>
      </c>
      <c r="S17" s="22">
        <v>0.1330655953441777</v>
      </c>
      <c r="T17" s="22">
        <v>0.22919300441338231</v>
      </c>
      <c r="U17" s="22">
        <v>0.1826227348291557</v>
      </c>
      <c r="V17" s="22">
        <v>0.17409083479363649</v>
      </c>
      <c r="W17" s="22">
        <v>0.11529292250466509</v>
      </c>
      <c r="X17" s="22">
        <v>0.20421420005137519</v>
      </c>
      <c r="Z17" s="22">
        <v>0.1238013382211932</v>
      </c>
      <c r="AA17" s="22">
        <v>0.1142686161878531</v>
      </c>
      <c r="AB17" s="22">
        <v>0.26564726829987201</v>
      </c>
      <c r="AC17" s="22">
        <v>0.15759059008260029</v>
      </c>
      <c r="AE17" s="22">
        <v>5.0945367801487368E-2</v>
      </c>
      <c r="AF17" s="22">
        <v>0.18314504493007211</v>
      </c>
      <c r="AG17" s="22">
        <v>0.1223044198650563</v>
      </c>
      <c r="AH17" s="22">
        <v>0.1654587694818245</v>
      </c>
      <c r="AI17" s="22">
        <v>0.15008169265225119</v>
      </c>
      <c r="AJ17" s="22">
        <v>0.1729007515423108</v>
      </c>
      <c r="AK17" s="22">
        <v>0.2032102100064147</v>
      </c>
      <c r="AL17" s="22">
        <v>0.1714559176565682</v>
      </c>
      <c r="AM17" s="22">
        <v>0.14961806435271921</v>
      </c>
      <c r="AN17" s="22">
        <v>0.18064844528834989</v>
      </c>
      <c r="AO17" s="22">
        <v>0.1512532308703613</v>
      </c>
      <c r="AP17" s="22">
        <v>0.18061030036202419</v>
      </c>
      <c r="AQ17" s="22">
        <v>8.0668915102689809E-2</v>
      </c>
      <c r="AR17" s="22">
        <v>0.14166766785505799</v>
      </c>
      <c r="AS17" s="22">
        <v>0.11054528527911379</v>
      </c>
      <c r="AT17" s="22">
        <v>0.28655584737752537</v>
      </c>
      <c r="AU17" s="22">
        <v>5.9794747406243132E-2</v>
      </c>
      <c r="AW17" s="22">
        <v>0.14110879371308921</v>
      </c>
      <c r="AX17" s="22">
        <v>0.25598044625830152</v>
      </c>
      <c r="AZ17" s="22">
        <v>0.22594538405292289</v>
      </c>
      <c r="BA17" s="22">
        <v>5.8728619591785269E-2</v>
      </c>
      <c r="BC17" s="22">
        <v>0.2161970705840863</v>
      </c>
      <c r="BD17" s="22">
        <v>0.14468631131242901</v>
      </c>
      <c r="BE17" s="22">
        <v>0.19963199790465219</v>
      </c>
      <c r="BF17" s="22">
        <v>8.6537689477682811E-2</v>
      </c>
      <c r="BG17" s="22">
        <v>0.14593144999904251</v>
      </c>
      <c r="BH17" s="22">
        <v>0.2487274871712673</v>
      </c>
      <c r="BI17" s="22">
        <v>0.18294816120535101</v>
      </c>
      <c r="BK17" s="22">
        <v>8.4635870111081646E-2</v>
      </c>
      <c r="BL17" s="22">
        <v>0.26804203894763712</v>
      </c>
      <c r="BM17" s="22">
        <v>0.25118020735289981</v>
      </c>
      <c r="BN17" s="22">
        <v>-5.6471137384523251E-2</v>
      </c>
      <c r="BO17" s="22">
        <v>0.1303201220044615</v>
      </c>
      <c r="BQ17" s="22">
        <v>0.30488021807405302</v>
      </c>
      <c r="BR17" s="22">
        <v>9.2504428565379049E-2</v>
      </c>
      <c r="BS17" s="22">
        <v>5.3272772937311919E-2</v>
      </c>
      <c r="BT17" s="22">
        <v>9.1719603943778427E-2</v>
      </c>
      <c r="BU17" s="22">
        <v>0.22702320541036061</v>
      </c>
      <c r="BV17" s="22">
        <v>0.2044105362016844</v>
      </c>
      <c r="BW17" s="22">
        <v>0.14154287711558999</v>
      </c>
      <c r="BX17" s="22">
        <v>5.9593905653649859E-3</v>
      </c>
      <c r="BZ17" s="22">
        <v>0.35044010516227048</v>
      </c>
      <c r="CA17" s="22">
        <v>9.7750608789436311E-2</v>
      </c>
      <c r="CB17" s="22">
        <v>5.9319852510720687E-2</v>
      </c>
      <c r="CC17" s="22">
        <v>-9.3434295216083763E-2</v>
      </c>
      <c r="CD17" s="22">
        <v>0.26984300486022089</v>
      </c>
      <c r="CE17" s="22">
        <v>2.0665263837345571E-3</v>
      </c>
      <c r="CF17" s="22">
        <v>4.5639451033541001E-2</v>
      </c>
      <c r="CG17" s="22">
        <v>0.1661339256075369</v>
      </c>
      <c r="CI17" s="22">
        <v>0.32596598476436389</v>
      </c>
      <c r="CJ17" s="22">
        <v>8.940262950093919E-2</v>
      </c>
      <c r="CK17" s="22">
        <v>1.418592837003718E-2</v>
      </c>
      <c r="CL17" s="22">
        <v>-0.1304062217346327</v>
      </c>
      <c r="CM17" s="22">
        <v>0.37659611026122181</v>
      </c>
      <c r="CN17" s="22">
        <v>0.15490759497236101</v>
      </c>
      <c r="CO17" s="22">
        <v>9.1650112457162064E-2</v>
      </c>
      <c r="CP17" s="22">
        <v>-2.956219245173608E-2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172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9.5144373816940436E-2</v>
      </c>
      <c r="D9" s="17">
        <v>0.10664302745344929</v>
      </c>
      <c r="E9" s="17">
        <v>7.625894188649722E-2</v>
      </c>
      <c r="F9" s="17">
        <v>8.2178264407640991E-2</v>
      </c>
      <c r="G9" s="17">
        <v>9.4276394121725088E-2</v>
      </c>
      <c r="H9" s="17">
        <v>0.1256489470599553</v>
      </c>
      <c r="I9" s="17">
        <v>9.3682368766692489E-2</v>
      </c>
      <c r="K9" s="17">
        <v>0.1147664587743014</v>
      </c>
      <c r="L9" s="17">
        <v>7.4255626534643307E-2</v>
      </c>
      <c r="N9" s="17">
        <v>0.11784182615409659</v>
      </c>
      <c r="O9" s="17">
        <v>0.1191929031643356</v>
      </c>
      <c r="P9" s="17">
        <v>0.1001116705596629</v>
      </c>
      <c r="Q9" s="17">
        <v>0.1094422981150712</v>
      </c>
      <c r="R9" s="17">
        <v>7.7265461741220412E-2</v>
      </c>
      <c r="S9" s="17">
        <v>8.4507761781604199E-2</v>
      </c>
      <c r="T9" s="17">
        <v>6.5583430684562419E-2</v>
      </c>
      <c r="U9" s="17">
        <v>8.6542444856805525E-2</v>
      </c>
      <c r="V9" s="17">
        <v>0.11675936447794</v>
      </c>
      <c r="W9" s="17">
        <v>9.0403822707469411E-2</v>
      </c>
      <c r="X9" s="17">
        <v>7.4876352560493603E-2</v>
      </c>
      <c r="Z9" s="17">
        <v>0.1069925631936966</v>
      </c>
      <c r="AA9" s="17">
        <v>0.11006462310413841</v>
      </c>
      <c r="AB9" s="17">
        <v>6.4937876358177146E-2</v>
      </c>
      <c r="AC9" s="17">
        <v>9.3058588118013333E-2</v>
      </c>
      <c r="AE9" s="17">
        <v>7.4064408340874147E-2</v>
      </c>
      <c r="AF9" s="17">
        <v>8.5964476193649192E-2</v>
      </c>
      <c r="AG9" s="17">
        <v>0.10683037411509259</v>
      </c>
      <c r="AH9" s="17">
        <v>6.4376765020265916E-2</v>
      </c>
      <c r="AI9" s="17">
        <v>8.9672488803071645E-2</v>
      </c>
      <c r="AJ9" s="17">
        <v>0.10699037183220821</v>
      </c>
      <c r="AK9" s="17">
        <v>0.1170360766761374</v>
      </c>
      <c r="AL9" s="17">
        <v>6.3148324638778897E-2</v>
      </c>
      <c r="AM9" s="17">
        <v>0.10028276367431491</v>
      </c>
      <c r="AN9" s="17">
        <v>0.1231850026078901</v>
      </c>
      <c r="AO9" s="17">
        <v>8.7639713297836763E-2</v>
      </c>
      <c r="AP9" s="17">
        <v>7.9947269467879459E-2</v>
      </c>
      <c r="AQ9" s="17">
        <v>0.116821136663172</v>
      </c>
      <c r="AR9" s="17">
        <v>0.1084286642129421</v>
      </c>
      <c r="AS9" s="17">
        <v>0.1026096472279376</v>
      </c>
      <c r="AT9" s="17">
        <v>8.224167030897353E-2</v>
      </c>
      <c r="AU9" s="17">
        <v>8.0893222638144052E-2</v>
      </c>
      <c r="AW9" s="17">
        <v>9.578781117681133E-2</v>
      </c>
      <c r="AX9" s="17">
        <v>9.1810944780931422E-2</v>
      </c>
      <c r="AZ9" s="17">
        <v>7.6188680557886176E-2</v>
      </c>
      <c r="BA9" s="17">
        <v>0.1251636746430603</v>
      </c>
      <c r="BC9" s="17">
        <v>8.347714565111998E-2</v>
      </c>
      <c r="BD9" s="17">
        <v>9.3990185521267963E-2</v>
      </c>
      <c r="BE9" s="17">
        <v>9.4850602061966813E-2</v>
      </c>
      <c r="BF9" s="17">
        <v>0.1096135180071816</v>
      </c>
      <c r="BG9" s="17">
        <v>0.1118825935849786</v>
      </c>
      <c r="BH9" s="17">
        <v>7.7011338437791774E-2</v>
      </c>
      <c r="BI9" s="17">
        <v>6.8443745856025862E-2</v>
      </c>
      <c r="BK9" s="17">
        <v>0.12462959852276689</v>
      </c>
      <c r="BL9" s="17">
        <v>7.6602347255171024E-2</v>
      </c>
      <c r="BM9" s="17">
        <v>4.9527084768515132E-2</v>
      </c>
      <c r="BN9" s="17">
        <v>0.1371270782572927</v>
      </c>
      <c r="BO9" s="17">
        <v>3.3835750418326323E-2</v>
      </c>
      <c r="BQ9" s="17">
        <v>5.9643802602598703E-2</v>
      </c>
      <c r="BR9" s="17">
        <v>0.13304984590224761</v>
      </c>
      <c r="BS9" s="17">
        <v>0.1156861455139702</v>
      </c>
      <c r="BT9" s="17">
        <v>9.6519478627422703E-2</v>
      </c>
      <c r="BU9" s="17">
        <v>0.15721064917165781</v>
      </c>
      <c r="BV9" s="17">
        <v>6.5733572976006058E-2</v>
      </c>
      <c r="BW9" s="17">
        <v>2.2152385718014381E-2</v>
      </c>
      <c r="BX9" s="17">
        <v>0.1249579873275399</v>
      </c>
      <c r="BZ9" s="17">
        <v>4.3423301791820752E-2</v>
      </c>
      <c r="CA9" s="17">
        <v>0.120398114224362</v>
      </c>
      <c r="CB9" s="17">
        <v>0.11332924249856351</v>
      </c>
      <c r="CC9" s="17">
        <v>0.13629046231924161</v>
      </c>
      <c r="CD9" s="17">
        <v>0.1093866492036208</v>
      </c>
      <c r="CE9" s="17">
        <v>0.1366363789409491</v>
      </c>
      <c r="CF9" s="17">
        <v>5.3001044390165238E-2</v>
      </c>
      <c r="CG9" s="17">
        <v>7.8643843117640319E-2</v>
      </c>
      <c r="CI9" s="17">
        <v>3.9598863034667288E-2</v>
      </c>
      <c r="CJ9" s="17">
        <v>0.11807779504620509</v>
      </c>
      <c r="CK9" s="17">
        <v>0.10847225145184861</v>
      </c>
      <c r="CL9" s="17">
        <v>0.20925581852550429</v>
      </c>
      <c r="CM9" s="17">
        <v>7.8621769145555825E-2</v>
      </c>
      <c r="CN9" s="17">
        <v>5.6390251049030539E-2</v>
      </c>
      <c r="CO9" s="17">
        <v>4.2863347406860992E-2</v>
      </c>
      <c r="CP9" s="17">
        <v>0.1217335287466375</v>
      </c>
    </row>
    <row r="10" spans="2:96" ht="18.95" customHeight="1" x14ac:dyDescent="0.25">
      <c r="B10" s="19" t="s">
        <v>150</v>
      </c>
      <c r="C10" s="17">
        <v>0.13920513731393899</v>
      </c>
      <c r="D10" s="17">
        <v>0.15385510450284989</v>
      </c>
      <c r="E10" s="17">
        <v>0.14258683657872459</v>
      </c>
      <c r="F10" s="17">
        <v>0.1110139051565788</v>
      </c>
      <c r="G10" s="17">
        <v>0.12547957141764621</v>
      </c>
      <c r="H10" s="17">
        <v>0.1507583257518941</v>
      </c>
      <c r="I10" s="17">
        <v>0.15303931539750201</v>
      </c>
      <c r="K10" s="17">
        <v>0.1494572595196956</v>
      </c>
      <c r="L10" s="17">
        <v>0.12896101603762439</v>
      </c>
      <c r="N10" s="17">
        <v>0.18341838615022699</v>
      </c>
      <c r="O10" s="17">
        <v>0.15091711320259371</v>
      </c>
      <c r="P10" s="17">
        <v>0.1393244637803451</v>
      </c>
      <c r="Q10" s="17">
        <v>0.13220153722772801</v>
      </c>
      <c r="R10" s="17">
        <v>0.15049012392960709</v>
      </c>
      <c r="S10" s="17">
        <v>0.13093411182595421</v>
      </c>
      <c r="T10" s="17">
        <v>0.14598762206599381</v>
      </c>
      <c r="U10" s="17">
        <v>0.13443993361759871</v>
      </c>
      <c r="V10" s="17">
        <v>0.11852891007337631</v>
      </c>
      <c r="W10" s="17">
        <v>0.13214088718461711</v>
      </c>
      <c r="X10" s="17">
        <v>0.13648098830671579</v>
      </c>
      <c r="Z10" s="17">
        <v>0.15213444870213511</v>
      </c>
      <c r="AA10" s="17">
        <v>0.14387636956134381</v>
      </c>
      <c r="AB10" s="17">
        <v>0.14417069771381141</v>
      </c>
      <c r="AC10" s="17">
        <v>0.1164546107958509</v>
      </c>
      <c r="AE10" s="17">
        <v>5.6997043091419272E-2</v>
      </c>
      <c r="AF10" s="17">
        <v>8.6758116793187401E-2</v>
      </c>
      <c r="AG10" s="17">
        <v>0.1199772717377889</v>
      </c>
      <c r="AH10" s="17">
        <v>0.105789809395114</v>
      </c>
      <c r="AI10" s="17">
        <v>0.15197548215681261</v>
      </c>
      <c r="AJ10" s="17">
        <v>0.15579082612696371</v>
      </c>
      <c r="AK10" s="17">
        <v>0.12296239778348721</v>
      </c>
      <c r="AL10" s="17">
        <v>0.14894954524332771</v>
      </c>
      <c r="AM10" s="17">
        <v>0.1537444200610944</v>
      </c>
      <c r="AN10" s="17">
        <v>0.15397122638924779</v>
      </c>
      <c r="AO10" s="17">
        <v>0.14082572785476441</v>
      </c>
      <c r="AP10" s="17">
        <v>0.17995410700445821</v>
      </c>
      <c r="AQ10" s="17">
        <v>0.16125718683277609</v>
      </c>
      <c r="AR10" s="17">
        <v>0.12374666385512589</v>
      </c>
      <c r="AS10" s="17">
        <v>0.16549518202598459</v>
      </c>
      <c r="AT10" s="17">
        <v>0.12576864674111279</v>
      </c>
      <c r="AU10" s="17">
        <v>0.1236273391789733</v>
      </c>
      <c r="AW10" s="17">
        <v>0.14654086762614421</v>
      </c>
      <c r="AX10" s="17">
        <v>0.1105040240970767</v>
      </c>
      <c r="AZ10" s="17">
        <v>0.1309136147863211</v>
      </c>
      <c r="BA10" s="17">
        <v>0.1523360582283837</v>
      </c>
      <c r="BC10" s="17">
        <v>0.1107304697218147</v>
      </c>
      <c r="BD10" s="17">
        <v>0.14950798224297149</v>
      </c>
      <c r="BE10" s="17">
        <v>0.1325991820303139</v>
      </c>
      <c r="BF10" s="17">
        <v>0.1607070079280323</v>
      </c>
      <c r="BG10" s="17">
        <v>0.16723803885488109</v>
      </c>
      <c r="BH10" s="17">
        <v>0.13130406477274759</v>
      </c>
      <c r="BI10" s="17">
        <v>9.5681395788168436E-2</v>
      </c>
      <c r="BK10" s="17">
        <v>0.15361843521815219</v>
      </c>
      <c r="BL10" s="17">
        <v>0.12838879087871269</v>
      </c>
      <c r="BM10" s="17">
        <v>0.1052108877036408</v>
      </c>
      <c r="BN10" s="17">
        <v>0.20231698934102549</v>
      </c>
      <c r="BO10" s="17">
        <v>5.6559723147067822E-2</v>
      </c>
      <c r="BQ10" s="17">
        <v>0.1199127547618406</v>
      </c>
      <c r="BR10" s="17">
        <v>0.16664377265000541</v>
      </c>
      <c r="BS10" s="17">
        <v>0.15037628604129261</v>
      </c>
      <c r="BT10" s="17">
        <v>0.18363838083498829</v>
      </c>
      <c r="BU10" s="17">
        <v>0.1174099344102293</v>
      </c>
      <c r="BV10" s="17">
        <v>8.1434197742908748E-2</v>
      </c>
      <c r="BW10" s="17">
        <v>0.103738977377706</v>
      </c>
      <c r="BX10" s="17">
        <v>0.18668823662672859</v>
      </c>
      <c r="BZ10" s="17">
        <v>0.1165675478904668</v>
      </c>
      <c r="CA10" s="17">
        <v>0.16777136690760031</v>
      </c>
      <c r="CB10" s="17">
        <v>0.15235952931859381</v>
      </c>
      <c r="CC10" s="17">
        <v>0.2253297579423536</v>
      </c>
      <c r="CD10" s="17">
        <v>0.124970274467309</v>
      </c>
      <c r="CE10" s="17">
        <v>0.1918638232462874</v>
      </c>
      <c r="CF10" s="17">
        <v>2.0034527097682511E-2</v>
      </c>
      <c r="CG10" s="17">
        <v>0.1066248354990926</v>
      </c>
      <c r="CI10" s="17">
        <v>0.1236563567264221</v>
      </c>
      <c r="CJ10" s="17">
        <v>0.15328996976773149</v>
      </c>
      <c r="CK10" s="17">
        <v>0.1747808771566059</v>
      </c>
      <c r="CL10" s="17">
        <v>0.2045078675390434</v>
      </c>
      <c r="CM10" s="17">
        <v>0.1111554680822438</v>
      </c>
      <c r="CN10" s="17">
        <v>7.0799459275940099E-2</v>
      </c>
      <c r="CO10" s="17">
        <v>0.1065557391136088</v>
      </c>
      <c r="CP10" s="17">
        <v>0.19207985051054441</v>
      </c>
    </row>
    <row r="11" spans="2:96" ht="18.95" customHeight="1" x14ac:dyDescent="0.25">
      <c r="B11" s="19" t="s">
        <v>151</v>
      </c>
      <c r="C11" s="17">
        <v>0.1599365463193646</v>
      </c>
      <c r="D11" s="17">
        <v>0.19142075400955011</v>
      </c>
      <c r="E11" s="17">
        <v>0.1906987967346086</v>
      </c>
      <c r="F11" s="17">
        <v>0.1806230001926131</v>
      </c>
      <c r="G11" s="17">
        <v>0.14913185568418169</v>
      </c>
      <c r="H11" s="17">
        <v>0.13250948919749481</v>
      </c>
      <c r="I11" s="17">
        <v>0.12448335133076401</v>
      </c>
      <c r="K11" s="17">
        <v>0.16122216117054489</v>
      </c>
      <c r="L11" s="17">
        <v>0.15935082862713709</v>
      </c>
      <c r="N11" s="17">
        <v>0.12865620872971631</v>
      </c>
      <c r="O11" s="17">
        <v>0.1235460653585668</v>
      </c>
      <c r="P11" s="17">
        <v>0.12527322543318961</v>
      </c>
      <c r="Q11" s="17">
        <v>0.1684258517256208</v>
      </c>
      <c r="R11" s="17">
        <v>0.19300027995235899</v>
      </c>
      <c r="S11" s="17">
        <v>0.17877491318868349</v>
      </c>
      <c r="T11" s="17">
        <v>0.15579290430064641</v>
      </c>
      <c r="U11" s="17">
        <v>0.1462714346771804</v>
      </c>
      <c r="V11" s="17">
        <v>0.1984007527755535</v>
      </c>
      <c r="W11" s="17">
        <v>0.14570658641777429</v>
      </c>
      <c r="X11" s="17">
        <v>0.1539255725479845</v>
      </c>
      <c r="Z11" s="17">
        <v>0.1602023662448365</v>
      </c>
      <c r="AA11" s="17">
        <v>0.15389864982797019</v>
      </c>
      <c r="AB11" s="17">
        <v>0.16401337021811471</v>
      </c>
      <c r="AC11" s="17">
        <v>0.16155788581614991</v>
      </c>
      <c r="AE11" s="17">
        <v>0.1837066961749558</v>
      </c>
      <c r="AF11" s="17">
        <v>0.18094588200504561</v>
      </c>
      <c r="AG11" s="17">
        <v>0.15078724892410419</v>
      </c>
      <c r="AH11" s="17">
        <v>0.23221180051994739</v>
      </c>
      <c r="AI11" s="17">
        <v>0.13869642824691969</v>
      </c>
      <c r="AJ11" s="17">
        <v>0.16607950157138099</v>
      </c>
      <c r="AK11" s="17">
        <v>0.14133670095802131</v>
      </c>
      <c r="AL11" s="17">
        <v>0.16891643182099261</v>
      </c>
      <c r="AM11" s="17">
        <v>0.1483853272181597</v>
      </c>
      <c r="AN11" s="17">
        <v>0.12281121701563449</v>
      </c>
      <c r="AO11" s="17">
        <v>0.17986721282210921</v>
      </c>
      <c r="AP11" s="17">
        <v>0.12517211511573981</v>
      </c>
      <c r="AQ11" s="17">
        <v>0.18341525943565701</v>
      </c>
      <c r="AR11" s="17">
        <v>0.18114836222782321</v>
      </c>
      <c r="AS11" s="17">
        <v>0.13887228036241361</v>
      </c>
      <c r="AT11" s="17">
        <v>0.15896616382706649</v>
      </c>
      <c r="AU11" s="17">
        <v>0.15178774303260159</v>
      </c>
      <c r="AW11" s="17">
        <v>0.15539121815477849</v>
      </c>
      <c r="AX11" s="17">
        <v>0.18003667435283571</v>
      </c>
      <c r="AZ11" s="17">
        <v>0.15189826510094959</v>
      </c>
      <c r="BA11" s="17">
        <v>0.1726664200687876</v>
      </c>
      <c r="BC11" s="17">
        <v>0.16830587578185269</v>
      </c>
      <c r="BD11" s="17">
        <v>0.15835918076822911</v>
      </c>
      <c r="BE11" s="17">
        <v>0.16044975676490719</v>
      </c>
      <c r="BF11" s="17">
        <v>0.1632446112375438</v>
      </c>
      <c r="BG11" s="17">
        <v>0.15783377289574779</v>
      </c>
      <c r="BH11" s="17">
        <v>0.24537435228077811</v>
      </c>
      <c r="BI11" s="17">
        <v>5.8272767274934661E-2</v>
      </c>
      <c r="BK11" s="17">
        <v>0.1579148480095123</v>
      </c>
      <c r="BL11" s="17">
        <v>0.1653457309202353</v>
      </c>
      <c r="BM11" s="17">
        <v>0.1558872838961641</v>
      </c>
      <c r="BN11" s="17">
        <v>0.15389738223196331</v>
      </c>
      <c r="BO11" s="17">
        <v>0.17068173077858159</v>
      </c>
      <c r="BQ11" s="17">
        <v>0.1710320708712329</v>
      </c>
      <c r="BR11" s="17">
        <v>0.16360715933000111</v>
      </c>
      <c r="BS11" s="17">
        <v>0.16322453269996651</v>
      </c>
      <c r="BT11" s="17">
        <v>0.23651047659307101</v>
      </c>
      <c r="BU11" s="17">
        <v>0.116464198450856</v>
      </c>
      <c r="BV11" s="17">
        <v>0.14600756450893129</v>
      </c>
      <c r="BW11" s="17">
        <v>0.13235600817539681</v>
      </c>
      <c r="BX11" s="17">
        <v>0.13420187856194399</v>
      </c>
      <c r="BZ11" s="17">
        <v>0.17059992835420101</v>
      </c>
      <c r="CA11" s="17">
        <v>0.15506999934591401</v>
      </c>
      <c r="CB11" s="17">
        <v>0.16376888763860539</v>
      </c>
      <c r="CC11" s="17">
        <v>0.20048840284423169</v>
      </c>
      <c r="CD11" s="17">
        <v>0.1606869021869555</v>
      </c>
      <c r="CE11" s="17">
        <v>0.14733572973954431</v>
      </c>
      <c r="CF11" s="17">
        <v>0.15426769851795999</v>
      </c>
      <c r="CG11" s="17">
        <v>0.14810048183162849</v>
      </c>
      <c r="CI11" s="17">
        <v>0.1761718393947925</v>
      </c>
      <c r="CJ11" s="17">
        <v>0.1712406975798027</v>
      </c>
      <c r="CK11" s="17">
        <v>0.18052915468140091</v>
      </c>
      <c r="CL11" s="17">
        <v>0.16984695272293851</v>
      </c>
      <c r="CM11" s="17">
        <v>0.15192800011147969</v>
      </c>
      <c r="CN11" s="17">
        <v>0.1449937126566814</v>
      </c>
      <c r="CO11" s="17">
        <v>0.1178454607066332</v>
      </c>
      <c r="CP11" s="17">
        <v>0.14036193993235299</v>
      </c>
    </row>
    <row r="12" spans="2:96" ht="32.1" customHeight="1" x14ac:dyDescent="0.25">
      <c r="B12" s="19" t="s">
        <v>152</v>
      </c>
      <c r="C12" s="17">
        <v>0.25297525526009229</v>
      </c>
      <c r="D12" s="17">
        <v>0.23435468247951971</v>
      </c>
      <c r="E12" s="17">
        <v>0.23392000756198181</v>
      </c>
      <c r="F12" s="17">
        <v>0.24209872715194061</v>
      </c>
      <c r="G12" s="17">
        <v>0.2698536371362415</v>
      </c>
      <c r="H12" s="17">
        <v>0.25028727241119569</v>
      </c>
      <c r="I12" s="17">
        <v>0.27774159403678689</v>
      </c>
      <c r="K12" s="17">
        <v>0.26783882920818841</v>
      </c>
      <c r="L12" s="17">
        <v>0.23971950414949561</v>
      </c>
      <c r="N12" s="17">
        <v>0.23862225963777939</v>
      </c>
      <c r="O12" s="17">
        <v>0.25804627914834438</v>
      </c>
      <c r="P12" s="17">
        <v>0.30010697255713892</v>
      </c>
      <c r="Q12" s="17">
        <v>0.25944982859737242</v>
      </c>
      <c r="R12" s="17">
        <v>0.23580559092403369</v>
      </c>
      <c r="S12" s="17">
        <v>0.26404132664836533</v>
      </c>
      <c r="T12" s="17">
        <v>0.28774591958970619</v>
      </c>
      <c r="U12" s="17">
        <v>0.24903292287256759</v>
      </c>
      <c r="V12" s="17">
        <v>0.22081555254389429</v>
      </c>
      <c r="W12" s="17">
        <v>0.25753364396811079</v>
      </c>
      <c r="X12" s="17">
        <v>0.25121378861706017</v>
      </c>
      <c r="Z12" s="17">
        <v>0.25373565850650193</v>
      </c>
      <c r="AA12" s="17">
        <v>0.22091049713458419</v>
      </c>
      <c r="AB12" s="17">
        <v>0.2934051484046748</v>
      </c>
      <c r="AC12" s="17">
        <v>0.25113769946171821</v>
      </c>
      <c r="AE12" s="17">
        <v>0.17031894190196711</v>
      </c>
      <c r="AF12" s="17">
        <v>0.2386436509180368</v>
      </c>
      <c r="AG12" s="17">
        <v>0.21186336525844501</v>
      </c>
      <c r="AH12" s="17">
        <v>0.21088416752970829</v>
      </c>
      <c r="AI12" s="17">
        <v>0.28939438185883792</v>
      </c>
      <c r="AJ12" s="17">
        <v>0.28041926589114169</v>
      </c>
      <c r="AK12" s="17">
        <v>0.29844437434252169</v>
      </c>
      <c r="AL12" s="17">
        <v>0.23682869304973039</v>
      </c>
      <c r="AM12" s="17">
        <v>0.24177207021721481</v>
      </c>
      <c r="AN12" s="17">
        <v>0.26132557646627302</v>
      </c>
      <c r="AO12" s="17">
        <v>0.26817574384856269</v>
      </c>
      <c r="AP12" s="17">
        <v>0.21010548760836301</v>
      </c>
      <c r="AQ12" s="17">
        <v>0.25638155905251481</v>
      </c>
      <c r="AR12" s="17">
        <v>0.30166513657403232</v>
      </c>
      <c r="AS12" s="17">
        <v>0.3215642447554401</v>
      </c>
      <c r="AT12" s="17">
        <v>0.20550059746558461</v>
      </c>
      <c r="AU12" s="17">
        <v>0.17643671989484011</v>
      </c>
      <c r="AW12" s="17">
        <v>0.25579763330949917</v>
      </c>
      <c r="AX12" s="17">
        <v>0.24567786914317949</v>
      </c>
      <c r="AZ12" s="17">
        <v>0.27404389006713759</v>
      </c>
      <c r="BA12" s="17">
        <v>0.21960978148791849</v>
      </c>
      <c r="BC12" s="17">
        <v>0.27063018476747758</v>
      </c>
      <c r="BD12" s="17">
        <v>0.2480774820931092</v>
      </c>
      <c r="BE12" s="17">
        <v>0.28172123058977411</v>
      </c>
      <c r="BF12" s="17">
        <v>0.23908153060593201</v>
      </c>
      <c r="BG12" s="17">
        <v>0.2253850223554591</v>
      </c>
      <c r="BH12" s="17">
        <v>0.23871446128504439</v>
      </c>
      <c r="BI12" s="17">
        <v>0.24024508046929141</v>
      </c>
      <c r="BK12" s="17">
        <v>0.22812586163858001</v>
      </c>
      <c r="BL12" s="17">
        <v>0.29661420225577578</v>
      </c>
      <c r="BM12" s="17">
        <v>0.26545816860024313</v>
      </c>
      <c r="BN12" s="17">
        <v>0.2122910835427827</v>
      </c>
      <c r="BO12" s="17">
        <v>0.1267025880359742</v>
      </c>
      <c r="BQ12" s="17">
        <v>0.31319480685748691</v>
      </c>
      <c r="BR12" s="17">
        <v>0.2353272202005991</v>
      </c>
      <c r="BS12" s="17">
        <v>0.22863825319627529</v>
      </c>
      <c r="BT12" s="17">
        <v>0.2177777435206395</v>
      </c>
      <c r="BU12" s="17">
        <v>0.30101440689844572</v>
      </c>
      <c r="BV12" s="17">
        <v>0.23981681188076909</v>
      </c>
      <c r="BW12" s="17">
        <v>0.16393858831860081</v>
      </c>
      <c r="BX12" s="17">
        <v>0.20708992898679551</v>
      </c>
      <c r="BZ12" s="17">
        <v>0.32143463585102788</v>
      </c>
      <c r="CA12" s="17">
        <v>0.2186312179266871</v>
      </c>
      <c r="CB12" s="17">
        <v>0.2609623043271852</v>
      </c>
      <c r="CC12" s="17">
        <v>0.17554151051948191</v>
      </c>
      <c r="CD12" s="17">
        <v>0.3280390817358198</v>
      </c>
      <c r="CE12" s="17">
        <v>0.1963921952253431</v>
      </c>
      <c r="CF12" s="17">
        <v>0.19310599327634201</v>
      </c>
      <c r="CG12" s="17">
        <v>0.22565406243931191</v>
      </c>
      <c r="CI12" s="17">
        <v>0.33305183717765391</v>
      </c>
      <c r="CJ12" s="17">
        <v>0.2037100008224676</v>
      </c>
      <c r="CK12" s="17">
        <v>0.23152355706454111</v>
      </c>
      <c r="CL12" s="17">
        <v>0.15512028245694051</v>
      </c>
      <c r="CM12" s="17">
        <v>0.33539521909240422</v>
      </c>
      <c r="CN12" s="17">
        <v>0.19289013871839539</v>
      </c>
      <c r="CO12" s="17">
        <v>0.19632524963606701</v>
      </c>
      <c r="CP12" s="17">
        <v>0.2229940413455114</v>
      </c>
    </row>
    <row r="13" spans="2:96" ht="32.1" customHeight="1" x14ac:dyDescent="0.25">
      <c r="B13" s="19" t="s">
        <v>153</v>
      </c>
      <c r="C13" s="17">
        <v>0.15091164375259081</v>
      </c>
      <c r="D13" s="17">
        <v>0.1412189622953518</v>
      </c>
      <c r="E13" s="17">
        <v>0.1818983962336608</v>
      </c>
      <c r="F13" s="17">
        <v>0.17293735480221131</v>
      </c>
      <c r="G13" s="17">
        <v>0.1399053241765344</v>
      </c>
      <c r="H13" s="17">
        <v>0.15226264108769719</v>
      </c>
      <c r="I13" s="17">
        <v>0.12219504006300019</v>
      </c>
      <c r="K13" s="17">
        <v>0.1665020204672196</v>
      </c>
      <c r="L13" s="17">
        <v>0.13643708027826701</v>
      </c>
      <c r="N13" s="17">
        <v>0.1402832109701837</v>
      </c>
      <c r="O13" s="17">
        <v>0.13664125669827129</v>
      </c>
      <c r="P13" s="17">
        <v>0.13219293733744589</v>
      </c>
      <c r="Q13" s="17">
        <v>0.14432248478855261</v>
      </c>
      <c r="R13" s="17">
        <v>0.14530325037018579</v>
      </c>
      <c r="S13" s="17">
        <v>0.15320639074583939</v>
      </c>
      <c r="T13" s="17">
        <v>0.13937321124034249</v>
      </c>
      <c r="U13" s="17">
        <v>0.1626736712464773</v>
      </c>
      <c r="V13" s="17">
        <v>0.18263412433558529</v>
      </c>
      <c r="W13" s="17">
        <v>0.11875875568999381</v>
      </c>
      <c r="X13" s="17">
        <v>0.1892635658527427</v>
      </c>
      <c r="Z13" s="17">
        <v>0.15652828817417319</v>
      </c>
      <c r="AA13" s="17">
        <v>0.14555264424436101</v>
      </c>
      <c r="AB13" s="17">
        <v>0.15993883157988381</v>
      </c>
      <c r="AC13" s="17">
        <v>0.1410906462537404</v>
      </c>
      <c r="AE13" s="17">
        <v>6.8425605729542205E-2</v>
      </c>
      <c r="AF13" s="17">
        <v>0.14351850250326811</v>
      </c>
      <c r="AG13" s="17">
        <v>0.18499607688799569</v>
      </c>
      <c r="AH13" s="17">
        <v>0.12812324255499519</v>
      </c>
      <c r="AI13" s="17">
        <v>0.1130723966095514</v>
      </c>
      <c r="AJ13" s="17">
        <v>0.12761582151617831</v>
      </c>
      <c r="AK13" s="17">
        <v>0.12860273857577731</v>
      </c>
      <c r="AL13" s="17">
        <v>0.15686437649935539</v>
      </c>
      <c r="AM13" s="17">
        <v>0.1694748644505106</v>
      </c>
      <c r="AN13" s="17">
        <v>0.15263610806204969</v>
      </c>
      <c r="AO13" s="17">
        <v>0.16330603460330589</v>
      </c>
      <c r="AP13" s="17">
        <v>0.19096805605133069</v>
      </c>
      <c r="AQ13" s="17">
        <v>0.15555711387377211</v>
      </c>
      <c r="AR13" s="17">
        <v>0.11054065593214379</v>
      </c>
      <c r="AS13" s="17">
        <v>0.11816445878539961</v>
      </c>
      <c r="AT13" s="17">
        <v>0.28100826125672351</v>
      </c>
      <c r="AU13" s="17">
        <v>0.13464179938174459</v>
      </c>
      <c r="AW13" s="17">
        <v>0.14021013613652969</v>
      </c>
      <c r="AX13" s="17">
        <v>0.20071574552395219</v>
      </c>
      <c r="AZ13" s="17">
        <v>0.1691091713163782</v>
      </c>
      <c r="BA13" s="17">
        <v>0.1220930167172533</v>
      </c>
      <c r="BC13" s="17">
        <v>0.14373562337370099</v>
      </c>
      <c r="BD13" s="17">
        <v>0.14549617669041159</v>
      </c>
      <c r="BE13" s="17">
        <v>0.1434203141969167</v>
      </c>
      <c r="BF13" s="17">
        <v>0.14888166950526369</v>
      </c>
      <c r="BG13" s="17">
        <v>0.18059169091554411</v>
      </c>
      <c r="BH13" s="17">
        <v>0.21583228961033241</v>
      </c>
      <c r="BI13" s="17">
        <v>0.1545012411182751</v>
      </c>
      <c r="BK13" s="17">
        <v>0.15252922295625901</v>
      </c>
      <c r="BL13" s="17">
        <v>0.1757558443423882</v>
      </c>
      <c r="BM13" s="17">
        <v>0.12600637757892799</v>
      </c>
      <c r="BN13" s="17">
        <v>0.1117987301643166</v>
      </c>
      <c r="BO13" s="17">
        <v>0.1094794177101627</v>
      </c>
      <c r="BQ13" s="17">
        <v>0.17849207331157441</v>
      </c>
      <c r="BR13" s="17">
        <v>0.14268421269309539</v>
      </c>
      <c r="BS13" s="17">
        <v>0.13570784346273729</v>
      </c>
      <c r="BT13" s="17">
        <v>0.13303845008304821</v>
      </c>
      <c r="BU13" s="17">
        <v>0.20383797004672891</v>
      </c>
      <c r="BV13" s="17">
        <v>0.13437958874428019</v>
      </c>
      <c r="BW13" s="17">
        <v>0.1162899922513346</v>
      </c>
      <c r="BX13" s="17">
        <v>0.1380493528552581</v>
      </c>
      <c r="BZ13" s="17">
        <v>0.1847914104337248</v>
      </c>
      <c r="CA13" s="17">
        <v>0.16838805055170139</v>
      </c>
      <c r="CB13" s="17">
        <v>0.1105427202076143</v>
      </c>
      <c r="CC13" s="17">
        <v>8.0157500056348557E-2</v>
      </c>
      <c r="CD13" s="17">
        <v>0.17712114262839959</v>
      </c>
      <c r="CE13" s="17">
        <v>0.14545508080384609</v>
      </c>
      <c r="CF13" s="17">
        <v>7.7556205216200588E-2</v>
      </c>
      <c r="CG13" s="17">
        <v>0.1264202235501789</v>
      </c>
      <c r="CI13" s="17">
        <v>0.15988356765801159</v>
      </c>
      <c r="CJ13" s="17">
        <v>0.16697725544969641</v>
      </c>
      <c r="CK13" s="17">
        <v>0.1185637618827981</v>
      </c>
      <c r="CL13" s="17">
        <v>0.10776500104528181</v>
      </c>
      <c r="CM13" s="17">
        <v>0.2109003636291554</v>
      </c>
      <c r="CN13" s="17">
        <v>7.6708005259403675E-2</v>
      </c>
      <c r="CO13" s="17">
        <v>0.1036551406560689</v>
      </c>
      <c r="CP13" s="17">
        <v>0.1247136072262415</v>
      </c>
    </row>
    <row r="14" spans="2:96" ht="18.95" customHeight="1" x14ac:dyDescent="0.25">
      <c r="B14" s="19" t="s">
        <v>85</v>
      </c>
      <c r="C14" s="17">
        <v>0.20182704353707279</v>
      </c>
      <c r="D14" s="17">
        <v>0.17250746925927921</v>
      </c>
      <c r="E14" s="17">
        <v>0.17463702100452691</v>
      </c>
      <c r="F14" s="17">
        <v>0.21114874828901509</v>
      </c>
      <c r="G14" s="17">
        <v>0.22135321746367109</v>
      </c>
      <c r="H14" s="17">
        <v>0.18853332449176269</v>
      </c>
      <c r="I14" s="17">
        <v>0.2288583304052543</v>
      </c>
      <c r="K14" s="17">
        <v>0.14021327086005009</v>
      </c>
      <c r="L14" s="17">
        <v>0.26127594437283252</v>
      </c>
      <c r="N14" s="17">
        <v>0.19117810835799681</v>
      </c>
      <c r="O14" s="17">
        <v>0.21165638242788809</v>
      </c>
      <c r="P14" s="17">
        <v>0.20299073033221759</v>
      </c>
      <c r="Q14" s="17">
        <v>0.1861579995456551</v>
      </c>
      <c r="R14" s="17">
        <v>0.19813529308259389</v>
      </c>
      <c r="S14" s="17">
        <v>0.18853549580955339</v>
      </c>
      <c r="T14" s="17">
        <v>0.2055169121187487</v>
      </c>
      <c r="U14" s="17">
        <v>0.22103959272937049</v>
      </c>
      <c r="V14" s="17">
        <v>0.16286129579365061</v>
      </c>
      <c r="W14" s="17">
        <v>0.25545630403203462</v>
      </c>
      <c r="X14" s="17">
        <v>0.19423973211500309</v>
      </c>
      <c r="Z14" s="17">
        <v>0.17040667517865679</v>
      </c>
      <c r="AA14" s="17">
        <v>0.22569721612760241</v>
      </c>
      <c r="AB14" s="17">
        <v>0.17353407572533819</v>
      </c>
      <c r="AC14" s="17">
        <v>0.2367005695545272</v>
      </c>
      <c r="AE14" s="17">
        <v>0.44648730476124171</v>
      </c>
      <c r="AF14" s="17">
        <v>0.2641693715868127</v>
      </c>
      <c r="AG14" s="17">
        <v>0.2255456630765735</v>
      </c>
      <c r="AH14" s="17">
        <v>0.25861421497996911</v>
      </c>
      <c r="AI14" s="17">
        <v>0.21718882232480671</v>
      </c>
      <c r="AJ14" s="17">
        <v>0.16310421306212711</v>
      </c>
      <c r="AK14" s="17">
        <v>0.19161771166405511</v>
      </c>
      <c r="AL14" s="17">
        <v>0.22529262874781489</v>
      </c>
      <c r="AM14" s="17">
        <v>0.18634055437870559</v>
      </c>
      <c r="AN14" s="17">
        <v>0.186070869458905</v>
      </c>
      <c r="AO14" s="17">
        <v>0.16018556757342101</v>
      </c>
      <c r="AP14" s="17">
        <v>0.21385296475222881</v>
      </c>
      <c r="AQ14" s="17">
        <v>0.12656774414210811</v>
      </c>
      <c r="AR14" s="17">
        <v>0.17447051719793269</v>
      </c>
      <c r="AS14" s="17">
        <v>0.15329418684282439</v>
      </c>
      <c r="AT14" s="17">
        <v>0.1465146604005392</v>
      </c>
      <c r="AU14" s="17">
        <v>0.33261317587369621</v>
      </c>
      <c r="AW14" s="17">
        <v>0.20627233359623709</v>
      </c>
      <c r="AX14" s="17">
        <v>0.17125474210202449</v>
      </c>
      <c r="AZ14" s="17">
        <v>0.19784637817132739</v>
      </c>
      <c r="BA14" s="17">
        <v>0.2081310488545966</v>
      </c>
      <c r="BC14" s="17">
        <v>0.22312070070403389</v>
      </c>
      <c r="BD14" s="17">
        <v>0.2045689926840106</v>
      </c>
      <c r="BE14" s="17">
        <v>0.18695891435612119</v>
      </c>
      <c r="BF14" s="17">
        <v>0.17847166271604659</v>
      </c>
      <c r="BG14" s="17">
        <v>0.1570688813933892</v>
      </c>
      <c r="BH14" s="17">
        <v>9.1763493613305838E-2</v>
      </c>
      <c r="BI14" s="17">
        <v>0.38285576949330441</v>
      </c>
      <c r="BK14" s="17">
        <v>0.1831820336547296</v>
      </c>
      <c r="BL14" s="17">
        <v>0.15729308434771699</v>
      </c>
      <c r="BM14" s="17">
        <v>0.29791019745250902</v>
      </c>
      <c r="BN14" s="17">
        <v>0.18256873646261901</v>
      </c>
      <c r="BO14" s="17">
        <v>0.50274078990988713</v>
      </c>
      <c r="BQ14" s="17">
        <v>0.15772449159526669</v>
      </c>
      <c r="BR14" s="17">
        <v>0.1586877892240513</v>
      </c>
      <c r="BS14" s="17">
        <v>0.20636693908575801</v>
      </c>
      <c r="BT14" s="17">
        <v>0.13251547034083039</v>
      </c>
      <c r="BU14" s="17">
        <v>0.10406284102208251</v>
      </c>
      <c r="BV14" s="17">
        <v>0.33262826414710472</v>
      </c>
      <c r="BW14" s="17">
        <v>0.46152404815894732</v>
      </c>
      <c r="BX14" s="17">
        <v>0.20901261564173371</v>
      </c>
      <c r="BZ14" s="17">
        <v>0.1631831756787587</v>
      </c>
      <c r="CA14" s="17">
        <v>0.16974125104373511</v>
      </c>
      <c r="CB14" s="17">
        <v>0.19903731600943769</v>
      </c>
      <c r="CC14" s="17">
        <v>0.1821923663183426</v>
      </c>
      <c r="CD14" s="17">
        <v>9.9795949777895285E-2</v>
      </c>
      <c r="CE14" s="17">
        <v>0.1823167920440299</v>
      </c>
      <c r="CF14" s="17">
        <v>0.50203453150164956</v>
      </c>
      <c r="CG14" s="17">
        <v>0.31455655356214779</v>
      </c>
      <c r="CI14" s="17">
        <v>0.16763753600845269</v>
      </c>
      <c r="CJ14" s="17">
        <v>0.1867042813340965</v>
      </c>
      <c r="CK14" s="17">
        <v>0.18613039776280549</v>
      </c>
      <c r="CL14" s="17">
        <v>0.15350407771029151</v>
      </c>
      <c r="CM14" s="17">
        <v>0.11199917993916091</v>
      </c>
      <c r="CN14" s="17">
        <v>0.45821843304054849</v>
      </c>
      <c r="CO14" s="17">
        <v>0.43275506248076112</v>
      </c>
      <c r="CP14" s="17">
        <v>0.19811703223871219</v>
      </c>
    </row>
    <row r="15" spans="2:96" ht="18.95" customHeight="1" x14ac:dyDescent="0.25">
      <c r="B15" s="21" t="s">
        <v>139</v>
      </c>
      <c r="C15" s="22">
        <v>0.4038868990126831</v>
      </c>
      <c r="D15" s="22">
        <v>0.37557364477487148</v>
      </c>
      <c r="E15" s="22">
        <v>0.41581840379564261</v>
      </c>
      <c r="F15" s="22">
        <v>0.41503608195415193</v>
      </c>
      <c r="G15" s="22">
        <v>0.40975896131277589</v>
      </c>
      <c r="H15" s="22">
        <v>0.40254991349889291</v>
      </c>
      <c r="I15" s="22">
        <v>0.39993663409978708</v>
      </c>
      <c r="K15" s="22">
        <v>0.43434084967540798</v>
      </c>
      <c r="L15" s="22">
        <v>0.37615658442776262</v>
      </c>
      <c r="N15" s="22">
        <v>0.37890547060796309</v>
      </c>
      <c r="O15" s="22">
        <v>0.39468753584661581</v>
      </c>
      <c r="P15" s="22">
        <v>0.43229990989458478</v>
      </c>
      <c r="Q15" s="22">
        <v>0.40377231338592501</v>
      </c>
      <c r="R15" s="22">
        <v>0.38110884129421951</v>
      </c>
      <c r="S15" s="22">
        <v>0.41724771739420469</v>
      </c>
      <c r="T15" s="22">
        <v>0.42711913083004871</v>
      </c>
      <c r="U15" s="22">
        <v>0.41170659411904498</v>
      </c>
      <c r="V15" s="22">
        <v>0.40344967687947958</v>
      </c>
      <c r="W15" s="22">
        <v>0.37629239965810463</v>
      </c>
      <c r="X15" s="22">
        <v>0.44047735446980291</v>
      </c>
      <c r="Z15" s="22">
        <v>0.41026394668067501</v>
      </c>
      <c r="AA15" s="22">
        <v>0.3664631413789452</v>
      </c>
      <c r="AB15" s="22">
        <v>0.45334397998455861</v>
      </c>
      <c r="AC15" s="22">
        <v>0.39222834571545862</v>
      </c>
      <c r="AE15" s="22">
        <v>0.23874454763150929</v>
      </c>
      <c r="AF15" s="22">
        <v>0.38216215342130488</v>
      </c>
      <c r="AG15" s="22">
        <v>0.39685944214644081</v>
      </c>
      <c r="AH15" s="22">
        <v>0.33900741008470348</v>
      </c>
      <c r="AI15" s="22">
        <v>0.40246677846838941</v>
      </c>
      <c r="AJ15" s="22">
        <v>0.40803508740731997</v>
      </c>
      <c r="AK15" s="22">
        <v>0.427047112918299</v>
      </c>
      <c r="AL15" s="22">
        <v>0.39369306954908578</v>
      </c>
      <c r="AM15" s="22">
        <v>0.41124693466772538</v>
      </c>
      <c r="AN15" s="22">
        <v>0.41396168452832272</v>
      </c>
      <c r="AO15" s="22">
        <v>0.43148177845186858</v>
      </c>
      <c r="AP15" s="22">
        <v>0.40107354365969361</v>
      </c>
      <c r="AQ15" s="22">
        <v>0.41193867292628689</v>
      </c>
      <c r="AR15" s="22">
        <v>0.41220579250617612</v>
      </c>
      <c r="AS15" s="22">
        <v>0.4397287035408397</v>
      </c>
      <c r="AT15" s="22">
        <v>0.48650885872230809</v>
      </c>
      <c r="AU15" s="22">
        <v>0.3110785192765847</v>
      </c>
      <c r="AW15" s="22">
        <v>0.39600776944602889</v>
      </c>
      <c r="AX15" s="22">
        <v>0.44639361466713168</v>
      </c>
      <c r="AZ15" s="22">
        <v>0.44315306138351579</v>
      </c>
      <c r="BA15" s="22">
        <v>0.3417027982051718</v>
      </c>
      <c r="BC15" s="22">
        <v>0.41436580814117863</v>
      </c>
      <c r="BD15" s="22">
        <v>0.3935736587835208</v>
      </c>
      <c r="BE15" s="22">
        <v>0.42514154478669081</v>
      </c>
      <c r="BF15" s="22">
        <v>0.38796320011119573</v>
      </c>
      <c r="BG15" s="22">
        <v>0.40597671327100321</v>
      </c>
      <c r="BH15" s="22">
        <v>0.45454675089537688</v>
      </c>
      <c r="BI15" s="22">
        <v>0.39474632158756651</v>
      </c>
      <c r="BK15" s="22">
        <v>0.38065508459483899</v>
      </c>
      <c r="BL15" s="22">
        <v>0.47237004659816401</v>
      </c>
      <c r="BM15" s="22">
        <v>0.39146454617917098</v>
      </c>
      <c r="BN15" s="22">
        <v>0.32408981370709927</v>
      </c>
      <c r="BO15" s="22">
        <v>0.2361820057461369</v>
      </c>
      <c r="BQ15" s="22">
        <v>0.49168688016906131</v>
      </c>
      <c r="BR15" s="22">
        <v>0.37801143289369449</v>
      </c>
      <c r="BS15" s="22">
        <v>0.36434609665901257</v>
      </c>
      <c r="BT15" s="22">
        <v>0.35081619360368771</v>
      </c>
      <c r="BU15" s="22">
        <v>0.50485237694517449</v>
      </c>
      <c r="BV15" s="22">
        <v>0.37419640062504927</v>
      </c>
      <c r="BW15" s="22">
        <v>0.28022858056993538</v>
      </c>
      <c r="BX15" s="22">
        <v>0.34513928184205361</v>
      </c>
      <c r="BZ15" s="22">
        <v>0.50622604628475276</v>
      </c>
      <c r="CA15" s="22">
        <v>0.38701926847838852</v>
      </c>
      <c r="CB15" s="22">
        <v>0.3715050245347995</v>
      </c>
      <c r="CC15" s="22">
        <v>0.2556990105758305</v>
      </c>
      <c r="CD15" s="22">
        <v>0.50516022436421948</v>
      </c>
      <c r="CE15" s="22">
        <v>0.3418472760291893</v>
      </c>
      <c r="CF15" s="22">
        <v>0.27066219849254258</v>
      </c>
      <c r="CG15" s="22">
        <v>0.35207428598949081</v>
      </c>
      <c r="CI15" s="22">
        <v>0.49293540483566539</v>
      </c>
      <c r="CJ15" s="22">
        <v>0.37068725627216398</v>
      </c>
      <c r="CK15" s="22">
        <v>0.35008731894733919</v>
      </c>
      <c r="CL15" s="22">
        <v>0.26288528350222229</v>
      </c>
      <c r="CM15" s="22">
        <v>0.54629558272155965</v>
      </c>
      <c r="CN15" s="22">
        <v>0.26959814397779908</v>
      </c>
      <c r="CO15" s="22">
        <v>0.29998039029213591</v>
      </c>
      <c r="CP15" s="22">
        <v>0.34770764857175301</v>
      </c>
    </row>
    <row r="16" spans="2:96" ht="18.95" customHeight="1" x14ac:dyDescent="0.25">
      <c r="B16" s="21" t="s">
        <v>140</v>
      </c>
      <c r="C16" s="22">
        <v>0.23434951113087951</v>
      </c>
      <c r="D16" s="22">
        <v>0.26049813195629917</v>
      </c>
      <c r="E16" s="22">
        <v>0.21884577846522191</v>
      </c>
      <c r="F16" s="22">
        <v>0.19319216956421981</v>
      </c>
      <c r="G16" s="22">
        <v>0.2197559655393713</v>
      </c>
      <c r="H16" s="22">
        <v>0.2764072728118494</v>
      </c>
      <c r="I16" s="22">
        <v>0.24672168416419449</v>
      </c>
      <c r="K16" s="22">
        <v>0.26422371829399699</v>
      </c>
      <c r="L16" s="22">
        <v>0.20321664257226771</v>
      </c>
      <c r="N16" s="22">
        <v>0.30126021230432348</v>
      </c>
      <c r="O16" s="22">
        <v>0.27011001636692927</v>
      </c>
      <c r="P16" s="22">
        <v>0.23943613434000791</v>
      </c>
      <c r="Q16" s="22">
        <v>0.24164383534279921</v>
      </c>
      <c r="R16" s="22">
        <v>0.22775558567082749</v>
      </c>
      <c r="S16" s="22">
        <v>0.21544187360755851</v>
      </c>
      <c r="T16" s="22">
        <v>0.21157105275055629</v>
      </c>
      <c r="U16" s="22">
        <v>0.2209823784744043</v>
      </c>
      <c r="V16" s="22">
        <v>0.23528827455131629</v>
      </c>
      <c r="W16" s="22">
        <v>0.2225447098920865</v>
      </c>
      <c r="X16" s="22">
        <v>0.21135734086720939</v>
      </c>
      <c r="Z16" s="22">
        <v>0.2591270118958317</v>
      </c>
      <c r="AA16" s="22">
        <v>0.2539409926654822</v>
      </c>
      <c r="AB16" s="22">
        <v>0.2091085740719886</v>
      </c>
      <c r="AC16" s="22">
        <v>0.20951319891386419</v>
      </c>
      <c r="AE16" s="22">
        <v>0.13106145143229339</v>
      </c>
      <c r="AF16" s="22">
        <v>0.17272259298683659</v>
      </c>
      <c r="AG16" s="22">
        <v>0.22680764585288149</v>
      </c>
      <c r="AH16" s="22">
        <v>0.17016657441537991</v>
      </c>
      <c r="AI16" s="22">
        <v>0.2416479709598843</v>
      </c>
      <c r="AJ16" s="22">
        <v>0.26278119795917187</v>
      </c>
      <c r="AK16" s="22">
        <v>0.23999847445962461</v>
      </c>
      <c r="AL16" s="22">
        <v>0.2120978698821066</v>
      </c>
      <c r="AM16" s="22">
        <v>0.25402718373540928</v>
      </c>
      <c r="AN16" s="22">
        <v>0.27715622899713788</v>
      </c>
      <c r="AO16" s="22">
        <v>0.2284654411526012</v>
      </c>
      <c r="AP16" s="22">
        <v>0.25990137647233769</v>
      </c>
      <c r="AQ16" s="22">
        <v>0.27807832349594808</v>
      </c>
      <c r="AR16" s="22">
        <v>0.23217532806806809</v>
      </c>
      <c r="AS16" s="22">
        <v>0.26810482925392232</v>
      </c>
      <c r="AT16" s="22">
        <v>0.2080103170500863</v>
      </c>
      <c r="AU16" s="22">
        <v>0.20452056181711739</v>
      </c>
      <c r="AW16" s="22">
        <v>0.24232867880295561</v>
      </c>
      <c r="AX16" s="22">
        <v>0.20231496887800821</v>
      </c>
      <c r="AZ16" s="22">
        <v>0.20710229534420729</v>
      </c>
      <c r="BA16" s="22">
        <v>0.27749973287144403</v>
      </c>
      <c r="BC16" s="22">
        <v>0.1942076153729346</v>
      </c>
      <c r="BD16" s="22">
        <v>0.24349816776423941</v>
      </c>
      <c r="BE16" s="22">
        <v>0.2274497840922807</v>
      </c>
      <c r="BF16" s="22">
        <v>0.27032052593521377</v>
      </c>
      <c r="BG16" s="22">
        <v>0.27912063243985979</v>
      </c>
      <c r="BH16" s="22">
        <v>0.2083154032105394</v>
      </c>
      <c r="BI16" s="22">
        <v>0.16412514164419431</v>
      </c>
      <c r="BK16" s="22">
        <v>0.27824803374091911</v>
      </c>
      <c r="BL16" s="22">
        <v>0.20499113813388381</v>
      </c>
      <c r="BM16" s="22">
        <v>0.1547379724721559</v>
      </c>
      <c r="BN16" s="22">
        <v>0.33944406759831819</v>
      </c>
      <c r="BO16" s="22">
        <v>9.0395473565394152E-2</v>
      </c>
      <c r="BQ16" s="22">
        <v>0.17955655736443929</v>
      </c>
      <c r="BR16" s="22">
        <v>0.29969361855225302</v>
      </c>
      <c r="BS16" s="22">
        <v>0.26606243155526282</v>
      </c>
      <c r="BT16" s="22">
        <v>0.28015785946241101</v>
      </c>
      <c r="BU16" s="22">
        <v>0.27462058358188712</v>
      </c>
      <c r="BV16" s="22">
        <v>0.14716777071891479</v>
      </c>
      <c r="BW16" s="22">
        <v>0.1258913630957203</v>
      </c>
      <c r="BX16" s="22">
        <v>0.31164622395426861</v>
      </c>
      <c r="BZ16" s="22">
        <v>0.15999084968228749</v>
      </c>
      <c r="CA16" s="22">
        <v>0.28816948113196228</v>
      </c>
      <c r="CB16" s="22">
        <v>0.26568877181715728</v>
      </c>
      <c r="CC16" s="22">
        <v>0.36162022026159513</v>
      </c>
      <c r="CD16" s="22">
        <v>0.23435692367092981</v>
      </c>
      <c r="CE16" s="22">
        <v>0.32850020218723652</v>
      </c>
      <c r="CF16" s="22">
        <v>7.3035571487847742E-2</v>
      </c>
      <c r="CG16" s="22">
        <v>0.18526867861673299</v>
      </c>
      <c r="CI16" s="22">
        <v>0.16325521976108939</v>
      </c>
      <c r="CJ16" s="22">
        <v>0.27136776481393671</v>
      </c>
      <c r="CK16" s="22">
        <v>0.28325312860845447</v>
      </c>
      <c r="CL16" s="22">
        <v>0.41376368606454772</v>
      </c>
      <c r="CM16" s="22">
        <v>0.1897772372277996</v>
      </c>
      <c r="CN16" s="22">
        <v>0.12718971032497059</v>
      </c>
      <c r="CO16" s="22">
        <v>0.14941908652046981</v>
      </c>
      <c r="CP16" s="22">
        <v>0.31381337925718178</v>
      </c>
    </row>
    <row r="17" spans="2:94" ht="18.95" customHeight="1" x14ac:dyDescent="0.25">
      <c r="B17" s="21" t="s">
        <v>141</v>
      </c>
      <c r="C17" s="22">
        <v>0.16953738788180359</v>
      </c>
      <c r="D17" s="22">
        <v>0.1150755128185723</v>
      </c>
      <c r="E17" s="22">
        <v>0.19697262533042079</v>
      </c>
      <c r="F17" s="22">
        <v>0.22184391238993201</v>
      </c>
      <c r="G17" s="22">
        <v>0.1900029957734046</v>
      </c>
      <c r="H17" s="22">
        <v>0.12614264068704351</v>
      </c>
      <c r="I17" s="22">
        <v>0.15321494993559259</v>
      </c>
      <c r="K17" s="22">
        <v>0.17011713138141099</v>
      </c>
      <c r="L17" s="22">
        <v>0.1729399418554948</v>
      </c>
      <c r="N17" s="22">
        <v>7.7645258303639553E-2</v>
      </c>
      <c r="O17" s="22">
        <v>0.1245775194796865</v>
      </c>
      <c r="P17" s="22">
        <v>0.19286377555457679</v>
      </c>
      <c r="Q17" s="22">
        <v>0.1621284780431258</v>
      </c>
      <c r="R17" s="22">
        <v>0.153353255623392</v>
      </c>
      <c r="S17" s="22">
        <v>0.20180584378664629</v>
      </c>
      <c r="T17" s="22">
        <v>0.21554807807949239</v>
      </c>
      <c r="U17" s="22">
        <v>0.1907242156446407</v>
      </c>
      <c r="V17" s="22">
        <v>0.16816140232816321</v>
      </c>
      <c r="W17" s="22">
        <v>0.1537476897660181</v>
      </c>
      <c r="X17" s="22">
        <v>0.22912001360259349</v>
      </c>
      <c r="Z17" s="22">
        <v>0.1511369347848433</v>
      </c>
      <c r="AA17" s="22">
        <v>0.112522148713463</v>
      </c>
      <c r="AB17" s="22">
        <v>0.24423540591257001</v>
      </c>
      <c r="AC17" s="22">
        <v>0.1827151468015944</v>
      </c>
      <c r="AE17" s="22">
        <v>0.1076830961992159</v>
      </c>
      <c r="AF17" s="22">
        <v>0.20943956043446829</v>
      </c>
      <c r="AG17" s="22">
        <v>0.17005179629355921</v>
      </c>
      <c r="AH17" s="22">
        <v>0.16884083566932359</v>
      </c>
      <c r="AI17" s="22">
        <v>0.16081880750850511</v>
      </c>
      <c r="AJ17" s="22">
        <v>0.14525388944814799</v>
      </c>
      <c r="AK17" s="22">
        <v>0.18704863845867439</v>
      </c>
      <c r="AL17" s="22">
        <v>0.18159519966697921</v>
      </c>
      <c r="AM17" s="22">
        <v>0.1572197509323161</v>
      </c>
      <c r="AN17" s="22">
        <v>0.13680545553118481</v>
      </c>
      <c r="AO17" s="22">
        <v>0.20301633729926741</v>
      </c>
      <c r="AP17" s="22">
        <v>0.1411721671873559</v>
      </c>
      <c r="AQ17" s="22">
        <v>0.13386034943033881</v>
      </c>
      <c r="AR17" s="22">
        <v>0.18003046443810811</v>
      </c>
      <c r="AS17" s="22">
        <v>0.17162387428691739</v>
      </c>
      <c r="AT17" s="22">
        <v>0.27849854167222182</v>
      </c>
      <c r="AU17" s="22">
        <v>0.10655795745946731</v>
      </c>
      <c r="AW17" s="22">
        <v>0.15367909064307331</v>
      </c>
      <c r="AX17" s="22">
        <v>0.2440786457891235</v>
      </c>
      <c r="AZ17" s="22">
        <v>0.2360507660393085</v>
      </c>
      <c r="BA17" s="22">
        <v>6.4203065333727771E-2</v>
      </c>
      <c r="BC17" s="22">
        <v>0.22015819276824389</v>
      </c>
      <c r="BD17" s="22">
        <v>0.15007549101928139</v>
      </c>
      <c r="BE17" s="22">
        <v>0.19769176069441011</v>
      </c>
      <c r="BF17" s="22">
        <v>0.1176426741759818</v>
      </c>
      <c r="BG17" s="22">
        <v>0.12685608083114339</v>
      </c>
      <c r="BH17" s="22">
        <v>0.24623134768483751</v>
      </c>
      <c r="BI17" s="22">
        <v>0.2306211799433722</v>
      </c>
      <c r="BK17" s="22">
        <v>0.10240705085391991</v>
      </c>
      <c r="BL17" s="22">
        <v>0.2673789084642802</v>
      </c>
      <c r="BM17" s="22">
        <v>0.23672657370701511</v>
      </c>
      <c r="BN17" s="22">
        <v>-1.5354253891218861E-2</v>
      </c>
      <c r="BO17" s="22">
        <v>0.1457865321807427</v>
      </c>
      <c r="BQ17" s="22">
        <v>0.312130322804622</v>
      </c>
      <c r="BR17" s="22">
        <v>7.8317814341441527E-2</v>
      </c>
      <c r="BS17" s="22">
        <v>9.8283665103749751E-2</v>
      </c>
      <c r="BT17" s="22">
        <v>7.0658334141276646E-2</v>
      </c>
      <c r="BU17" s="22">
        <v>0.23023179336328739</v>
      </c>
      <c r="BV17" s="22">
        <v>0.22702862990613451</v>
      </c>
      <c r="BW17" s="22">
        <v>0.15433721747421511</v>
      </c>
      <c r="BX17" s="22">
        <v>3.3493057887784998E-2</v>
      </c>
      <c r="BZ17" s="22">
        <v>0.34623519660246532</v>
      </c>
      <c r="CA17" s="22">
        <v>9.8849787346426188E-2</v>
      </c>
      <c r="CB17" s="22">
        <v>0.1058162527176422</v>
      </c>
      <c r="CC17" s="22">
        <v>-0.1059212096857646</v>
      </c>
      <c r="CD17" s="22">
        <v>0.27080330069328967</v>
      </c>
      <c r="CE17" s="22">
        <v>1.3347073841952771E-2</v>
      </c>
      <c r="CF17" s="22">
        <v>0.19762662700469491</v>
      </c>
      <c r="CG17" s="22">
        <v>0.16680560737275779</v>
      </c>
      <c r="CI17" s="22">
        <v>0.32968018507457608</v>
      </c>
      <c r="CJ17" s="22">
        <v>9.9319491458227382E-2</v>
      </c>
      <c r="CK17" s="22">
        <v>6.6834190338884769E-2</v>
      </c>
      <c r="CL17" s="22">
        <v>-0.1508784025623254</v>
      </c>
      <c r="CM17" s="22">
        <v>0.35651834549375999</v>
      </c>
      <c r="CN17" s="22">
        <v>0.1424084336528284</v>
      </c>
      <c r="CO17" s="22">
        <v>0.1505613037716661</v>
      </c>
      <c r="CP17" s="22">
        <v>3.3894269314571117E-2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R31"/>
  <sheetViews>
    <sheetView showGridLines="0" topLeftCell="A8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98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99</v>
      </c>
      <c r="C9" s="17">
        <v>3.3299096233308033E-2</v>
      </c>
      <c r="D9" s="17">
        <v>4.4117803490226461E-2</v>
      </c>
      <c r="E9" s="17">
        <v>4.9370253306139263E-2</v>
      </c>
      <c r="F9" s="17">
        <v>3.4356590459340891E-2</v>
      </c>
      <c r="G9" s="17">
        <v>1.3499340578119931E-2</v>
      </c>
      <c r="H9" s="17">
        <v>2.1725082234067241E-2</v>
      </c>
      <c r="I9" s="17">
        <v>3.6034020669420998E-2</v>
      </c>
      <c r="K9" s="17">
        <v>3.4033255322394339E-2</v>
      </c>
      <c r="L9" s="17">
        <v>3.2748092061681493E-2</v>
      </c>
      <c r="N9" s="17">
        <v>1.551007617441846E-2</v>
      </c>
      <c r="O9" s="17">
        <v>2.3625801035854901E-2</v>
      </c>
      <c r="P9" s="17">
        <v>5.2154347954235583E-2</v>
      </c>
      <c r="Q9" s="17">
        <v>2.5648851196062569E-2</v>
      </c>
      <c r="R9" s="17">
        <v>3.4240610416371352E-2</v>
      </c>
      <c r="S9" s="17">
        <v>5.7539722905855142E-2</v>
      </c>
      <c r="T9" s="17">
        <v>3.8598734358058807E-2</v>
      </c>
      <c r="U9" s="17">
        <v>2.618918801056987E-2</v>
      </c>
      <c r="V9" s="17">
        <v>4.5009588292016983E-2</v>
      </c>
      <c r="W9" s="17">
        <v>3.5409100542774088E-2</v>
      </c>
      <c r="X9" s="17">
        <v>1.729073559145913E-2</v>
      </c>
      <c r="Z9" s="17">
        <v>2.8044981959782549E-2</v>
      </c>
      <c r="AA9" s="17">
        <v>3.2587993111181997E-2</v>
      </c>
      <c r="AB9" s="17">
        <v>4.6355358301402631E-2</v>
      </c>
      <c r="AC9" s="17">
        <v>2.8154383191256731E-2</v>
      </c>
      <c r="AE9" s="17">
        <v>0</v>
      </c>
      <c r="AF9" s="17">
        <v>3.061493358201358E-2</v>
      </c>
      <c r="AG9" s="17">
        <v>6.7284485935695471E-2</v>
      </c>
      <c r="AH9" s="17">
        <v>2.7532713491789609E-2</v>
      </c>
      <c r="AI9" s="17">
        <v>3.7672118915134542E-2</v>
      </c>
      <c r="AJ9" s="17">
        <v>4.0343290979523938E-2</v>
      </c>
      <c r="AK9" s="17">
        <v>3.5314972397775798E-2</v>
      </c>
      <c r="AL9" s="17">
        <v>1.5389367953404211E-2</v>
      </c>
      <c r="AM9" s="17">
        <v>3.02854969961577E-2</v>
      </c>
      <c r="AN9" s="17">
        <v>3.2793478066625012E-2</v>
      </c>
      <c r="AO9" s="17">
        <v>3.3414918532835472E-2</v>
      </c>
      <c r="AP9" s="17">
        <v>1.161818255477854E-2</v>
      </c>
      <c r="AQ9" s="17">
        <v>3.3072981226404632E-2</v>
      </c>
      <c r="AR9" s="17">
        <v>4.1726713009656517E-2</v>
      </c>
      <c r="AS9" s="17">
        <v>7.8245855075107854E-2</v>
      </c>
      <c r="AT9" s="17">
        <v>1.4033190862514909E-2</v>
      </c>
      <c r="AU9" s="17">
        <v>2.649987931917985E-2</v>
      </c>
      <c r="AW9" s="17">
        <v>3.2188398551767833E-2</v>
      </c>
      <c r="AX9" s="17">
        <v>3.8944411881419491E-2</v>
      </c>
      <c r="AZ9" s="17">
        <v>2.9678889889820561E-2</v>
      </c>
      <c r="BA9" s="17">
        <v>3.9032258391641032E-2</v>
      </c>
      <c r="BC9" s="17">
        <v>3.2708157109124149E-2</v>
      </c>
      <c r="BD9" s="17">
        <v>3.6481395772789117E-2</v>
      </c>
      <c r="BE9" s="17">
        <v>3.0052571877227818E-2</v>
      </c>
      <c r="BF9" s="17">
        <v>2.6234601092244111E-2</v>
      </c>
      <c r="BG9" s="17">
        <v>4.6567678504861917E-2</v>
      </c>
      <c r="BH9" s="17">
        <v>4.4013791513641931E-2</v>
      </c>
      <c r="BI9" s="17">
        <v>2.0682016800395619E-2</v>
      </c>
      <c r="BK9" s="17">
        <v>3.4335853419766971E-2</v>
      </c>
      <c r="BL9" s="17">
        <v>2.7008399680081691E-2</v>
      </c>
      <c r="BM9" s="17">
        <v>4.1225263044603389E-2</v>
      </c>
      <c r="BN9" s="17">
        <v>3.924038769309162E-2</v>
      </c>
      <c r="BO9" s="17">
        <v>2.3422426801650371E-2</v>
      </c>
      <c r="BQ9" s="17">
        <v>3.1082748679250399E-2</v>
      </c>
      <c r="BR9" s="17">
        <v>3.576529359956996E-2</v>
      </c>
      <c r="BS9" s="17">
        <v>4.760779747707259E-2</v>
      </c>
      <c r="BT9" s="17">
        <v>2.5976293648940871E-2</v>
      </c>
      <c r="BU9" s="17">
        <v>2.1350221043602159E-2</v>
      </c>
      <c r="BV9" s="17">
        <v>3.2805763304313958E-2</v>
      </c>
      <c r="BW9" s="17">
        <v>3.1473147024214609E-2</v>
      </c>
      <c r="BX9" s="17">
        <v>3.0226897950195789E-2</v>
      </c>
      <c r="BZ9" s="17">
        <v>3.4194534272458013E-2</v>
      </c>
      <c r="CA9" s="17">
        <v>3.4829019893630249E-2</v>
      </c>
      <c r="CB9" s="17">
        <v>3.7677389761932349E-2</v>
      </c>
      <c r="CC9" s="17">
        <v>4.4860784628548679E-2</v>
      </c>
      <c r="CD9" s="17">
        <v>3.4799637947562773E-2</v>
      </c>
      <c r="CE9" s="17">
        <v>2.1777355061137281E-2</v>
      </c>
      <c r="CF9" s="17">
        <v>3.478819045343616E-2</v>
      </c>
      <c r="CG9" s="17">
        <v>2.719643567607408E-2</v>
      </c>
      <c r="CI9" s="17">
        <v>3.1778554983154843E-2</v>
      </c>
      <c r="CJ9" s="17">
        <v>4.262250121250509E-2</v>
      </c>
      <c r="CK9" s="17">
        <v>3.5046139961182832E-2</v>
      </c>
      <c r="CL9" s="17">
        <v>3.62331506850153E-2</v>
      </c>
      <c r="CM9" s="17">
        <v>3.2528017582747273E-2</v>
      </c>
      <c r="CN9" s="17">
        <v>3.9764021686987679E-2</v>
      </c>
      <c r="CO9" s="17">
        <v>2.2846296935990079E-2</v>
      </c>
      <c r="CP9" s="17">
        <v>1.3265142905970639E-2</v>
      </c>
    </row>
    <row r="10" spans="2:96" ht="18.95" customHeight="1" x14ac:dyDescent="0.25">
      <c r="B10" s="19" t="s">
        <v>100</v>
      </c>
      <c r="C10" s="17">
        <v>0.12589488352757339</v>
      </c>
      <c r="D10" s="17">
        <v>0.19588832368852879</v>
      </c>
      <c r="E10" s="17">
        <v>0.1958455946851991</v>
      </c>
      <c r="F10" s="17">
        <v>0.12207695570077159</v>
      </c>
      <c r="G10" s="17">
        <v>0.10361647218095769</v>
      </c>
      <c r="H10" s="17">
        <v>9.7329894623857952E-2</v>
      </c>
      <c r="I10" s="17">
        <v>6.3065161703669034E-2</v>
      </c>
      <c r="K10" s="17">
        <v>0.1211906128569385</v>
      </c>
      <c r="L10" s="17">
        <v>0.12938173924790761</v>
      </c>
      <c r="N10" s="17">
        <v>0.1117627138448964</v>
      </c>
      <c r="O10" s="17">
        <v>0.11881910791291191</v>
      </c>
      <c r="P10" s="17">
        <v>0.1147223532152549</v>
      </c>
      <c r="Q10" s="17">
        <v>9.9174762271112535E-2</v>
      </c>
      <c r="R10" s="17">
        <v>6.4713500613694575E-2</v>
      </c>
      <c r="S10" s="17">
        <v>0.1110610001761341</v>
      </c>
      <c r="T10" s="17">
        <v>0.1187053146016514</v>
      </c>
      <c r="U10" s="17">
        <v>0.12563488267605169</v>
      </c>
      <c r="V10" s="17">
        <v>0.20384187243619389</v>
      </c>
      <c r="W10" s="17">
        <v>0.13523137964675791</v>
      </c>
      <c r="X10" s="17">
        <v>0.12293261482506</v>
      </c>
      <c r="Z10" s="17">
        <v>0.1190008754766497</v>
      </c>
      <c r="AA10" s="17">
        <v>0.12521801971728971</v>
      </c>
      <c r="AB10" s="17">
        <v>0.14043070174004821</v>
      </c>
      <c r="AC10" s="17">
        <v>0.1215298393276974</v>
      </c>
      <c r="AE10" s="17">
        <v>0.1233907515742638</v>
      </c>
      <c r="AF10" s="17">
        <v>0.14716440288641619</v>
      </c>
      <c r="AG10" s="17">
        <v>0.11357927564800251</v>
      </c>
      <c r="AH10" s="17">
        <v>0.13780604495435661</v>
      </c>
      <c r="AI10" s="17">
        <v>0.15370204709227089</v>
      </c>
      <c r="AJ10" s="17">
        <v>0.12043413192983179</v>
      </c>
      <c r="AK10" s="17">
        <v>0.13147259987218779</v>
      </c>
      <c r="AL10" s="17">
        <v>9.6035814727198965E-2</v>
      </c>
      <c r="AM10" s="17">
        <v>0.11202225357478041</v>
      </c>
      <c r="AN10" s="17">
        <v>0.13221199246509091</v>
      </c>
      <c r="AO10" s="17">
        <v>0.1103654488099573</v>
      </c>
      <c r="AP10" s="17">
        <v>0.1171542715403624</v>
      </c>
      <c r="AQ10" s="17">
        <v>0.15883566749222511</v>
      </c>
      <c r="AR10" s="17">
        <v>0.1022087603610979</v>
      </c>
      <c r="AS10" s="17">
        <v>0.114096948059522</v>
      </c>
      <c r="AT10" s="17">
        <v>0.14558676370975049</v>
      </c>
      <c r="AU10" s="17">
        <v>0.1324189566859641</v>
      </c>
      <c r="AW10" s="17">
        <v>0.1163053457131533</v>
      </c>
      <c r="AX10" s="17">
        <v>0.16842393205430531</v>
      </c>
      <c r="AZ10" s="17">
        <v>0.1169399262924351</v>
      </c>
      <c r="BA10" s="17">
        <v>0.1400764569183672</v>
      </c>
      <c r="BC10" s="17">
        <v>0.1090252956244377</v>
      </c>
      <c r="BD10" s="17">
        <v>0.1349993095469017</v>
      </c>
      <c r="BE10" s="17">
        <v>0.1051306863685383</v>
      </c>
      <c r="BF10" s="17">
        <v>0.14229936001595969</v>
      </c>
      <c r="BG10" s="17">
        <v>0.1298875220468978</v>
      </c>
      <c r="BH10" s="17">
        <v>0.20345096582542371</v>
      </c>
      <c r="BI10" s="17">
        <v>0.1047812291474937</v>
      </c>
      <c r="BK10" s="17">
        <v>0.13102658089135319</v>
      </c>
      <c r="BL10" s="17">
        <v>8.7599634121531142E-2</v>
      </c>
      <c r="BM10" s="17">
        <v>0.13847625602470359</v>
      </c>
      <c r="BN10" s="17">
        <v>0.22855319741377531</v>
      </c>
      <c r="BO10" s="17">
        <v>8.9836503171202772E-2</v>
      </c>
      <c r="BQ10" s="17">
        <v>8.7364239646901626E-2</v>
      </c>
      <c r="BR10" s="17">
        <v>0.15311464912874739</v>
      </c>
      <c r="BS10" s="17">
        <v>0.1233031381327148</v>
      </c>
      <c r="BT10" s="17">
        <v>0.17845312565400881</v>
      </c>
      <c r="BU10" s="17">
        <v>5.8606739008618007E-2</v>
      </c>
      <c r="BV10" s="17">
        <v>0.12922020290244521</v>
      </c>
      <c r="BW10" s="17">
        <v>8.8775026537154897E-2</v>
      </c>
      <c r="BX10" s="17">
        <v>0.16023199196972951</v>
      </c>
      <c r="BZ10" s="17">
        <v>9.0594360198968021E-2</v>
      </c>
      <c r="CA10" s="17">
        <v>0.15230335430394201</v>
      </c>
      <c r="CB10" s="17">
        <v>0.13428917975115051</v>
      </c>
      <c r="CC10" s="17">
        <v>0.18404235838088079</v>
      </c>
      <c r="CD10" s="17">
        <v>7.7326088005032295E-2</v>
      </c>
      <c r="CE10" s="17">
        <v>0.1230669185833576</v>
      </c>
      <c r="CF10" s="17">
        <v>7.3143184745715226E-2</v>
      </c>
      <c r="CG10" s="17">
        <v>0.14321385346262891</v>
      </c>
      <c r="CI10" s="17">
        <v>9.4518646849650695E-2</v>
      </c>
      <c r="CJ10" s="17">
        <v>0.17175605526119861</v>
      </c>
      <c r="CK10" s="17">
        <v>0.14176607542976899</v>
      </c>
      <c r="CL10" s="17">
        <v>0.1901661268103409</v>
      </c>
      <c r="CM10" s="17">
        <v>8.6042923064954313E-2</v>
      </c>
      <c r="CN10" s="17">
        <v>0.13696880465360961</v>
      </c>
      <c r="CO10" s="17">
        <v>9.465060504561168E-2</v>
      </c>
      <c r="CP10" s="17">
        <v>0.1170548123864673</v>
      </c>
    </row>
    <row r="11" spans="2:96" ht="18.95" customHeight="1" x14ac:dyDescent="0.25">
      <c r="B11" s="19" t="s">
        <v>101</v>
      </c>
      <c r="C11" s="17">
        <v>9.5000781782495949E-2</v>
      </c>
      <c r="D11" s="17">
        <v>8.7963897870208391E-2</v>
      </c>
      <c r="E11" s="17">
        <v>9.8627139673956116E-2</v>
      </c>
      <c r="F11" s="17">
        <v>0.1114660624476015</v>
      </c>
      <c r="G11" s="17">
        <v>0.10062801793164949</v>
      </c>
      <c r="H11" s="17">
        <v>0.1023773291988281</v>
      </c>
      <c r="I11" s="17">
        <v>7.3803968546053866E-2</v>
      </c>
      <c r="K11" s="17">
        <v>0.1057421652793519</v>
      </c>
      <c r="L11" s="17">
        <v>8.4983418641229075E-2</v>
      </c>
      <c r="N11" s="17">
        <v>0.12083306040254919</v>
      </c>
      <c r="O11" s="17">
        <v>0.12222542575046499</v>
      </c>
      <c r="P11" s="17">
        <v>0.10984657884357869</v>
      </c>
      <c r="Q11" s="17">
        <v>7.7217539242271954E-2</v>
      </c>
      <c r="R11" s="17">
        <v>8.3463166530493099E-2</v>
      </c>
      <c r="S11" s="17">
        <v>9.3935562826466992E-2</v>
      </c>
      <c r="T11" s="17">
        <v>8.3061582953468036E-2</v>
      </c>
      <c r="U11" s="17">
        <v>6.9689884844611819E-2</v>
      </c>
      <c r="V11" s="17">
        <v>9.2282316801196154E-2</v>
      </c>
      <c r="W11" s="17">
        <v>0.1114729881950605</v>
      </c>
      <c r="X11" s="17">
        <v>9.4057085630314771E-2</v>
      </c>
      <c r="Z11" s="17">
        <v>0.1162558606348772</v>
      </c>
      <c r="AA11" s="17">
        <v>9.1336217253197419E-2</v>
      </c>
      <c r="AB11" s="17">
        <v>8.7027242206437663E-2</v>
      </c>
      <c r="AC11" s="17">
        <v>8.1948715301986066E-2</v>
      </c>
      <c r="AE11" s="17">
        <v>0.15438410443011419</v>
      </c>
      <c r="AF11" s="17">
        <v>9.5122451204950137E-2</v>
      </c>
      <c r="AG11" s="17">
        <v>8.8694106756226021E-2</v>
      </c>
      <c r="AH11" s="17">
        <v>7.1489903120169326E-2</v>
      </c>
      <c r="AI11" s="17">
        <v>0.1188881906292172</v>
      </c>
      <c r="AJ11" s="17">
        <v>8.2256699611218786E-2</v>
      </c>
      <c r="AK11" s="17">
        <v>7.2463523864541593E-2</v>
      </c>
      <c r="AL11" s="17">
        <v>8.0987566830030236E-2</v>
      </c>
      <c r="AM11" s="17">
        <v>9.2962009250991517E-2</v>
      </c>
      <c r="AN11" s="17">
        <v>8.0183892033972234E-2</v>
      </c>
      <c r="AO11" s="17">
        <v>0.1207358695695944</v>
      </c>
      <c r="AP11" s="17">
        <v>0.10457930354616</v>
      </c>
      <c r="AQ11" s="17">
        <v>0.11220500000166431</v>
      </c>
      <c r="AR11" s="17">
        <v>0.1101929558959969</v>
      </c>
      <c r="AS11" s="17">
        <v>0.1209398262834223</v>
      </c>
      <c r="AT11" s="17">
        <v>0.1055623666955261</v>
      </c>
      <c r="AU11" s="17">
        <v>7.6047071988155635E-2</v>
      </c>
      <c r="AW11" s="17">
        <v>9.1191099519615709E-2</v>
      </c>
      <c r="AX11" s="17">
        <v>0.1138453308121202</v>
      </c>
      <c r="AZ11" s="17">
        <v>9.3760366653492883E-2</v>
      </c>
      <c r="BA11" s="17">
        <v>9.696517287059439E-2</v>
      </c>
      <c r="BC11" s="17">
        <v>8.6576078905877554E-2</v>
      </c>
      <c r="BD11" s="17">
        <v>7.8566512182136491E-2</v>
      </c>
      <c r="BE11" s="17">
        <v>0.1052618464710981</v>
      </c>
      <c r="BF11" s="17">
        <v>0.1115204972810263</v>
      </c>
      <c r="BG11" s="17">
        <v>0.1159175733207152</v>
      </c>
      <c r="BH11" s="17">
        <v>0.1180988612417161</v>
      </c>
      <c r="BI11" s="17">
        <v>7.5540128739350038E-2</v>
      </c>
      <c r="BK11" s="17">
        <v>0.1551299589553457</v>
      </c>
      <c r="BL11" s="17">
        <v>4.1837964017087878E-2</v>
      </c>
      <c r="BM11" s="17">
        <v>7.0587486357792051E-2</v>
      </c>
      <c r="BN11" s="17">
        <v>7.932387931434963E-2</v>
      </c>
      <c r="BO11" s="17">
        <v>7.0860452708915514E-2</v>
      </c>
      <c r="BQ11" s="17">
        <v>5.8322621572392569E-2</v>
      </c>
      <c r="BR11" s="17">
        <v>0.1118599458959818</v>
      </c>
      <c r="BS11" s="17">
        <v>0.1559103897127504</v>
      </c>
      <c r="BT11" s="17">
        <v>0.15216233615135871</v>
      </c>
      <c r="BU11" s="17">
        <v>5.02302650679411E-2</v>
      </c>
      <c r="BV11" s="17">
        <v>6.8679765967890063E-2</v>
      </c>
      <c r="BW11" s="17">
        <v>8.3214978764804715E-2</v>
      </c>
      <c r="BX11" s="17">
        <v>0.1322380466136221</v>
      </c>
      <c r="BZ11" s="17">
        <v>7.6274843878035292E-2</v>
      </c>
      <c r="CA11" s="17">
        <v>0.1062405756281315</v>
      </c>
      <c r="CB11" s="17">
        <v>0.1228132954995074</v>
      </c>
      <c r="CC11" s="17">
        <v>0.10910635686437101</v>
      </c>
      <c r="CD11" s="17">
        <v>4.7882997112667157E-2</v>
      </c>
      <c r="CE11" s="17">
        <v>0.1781506392501587</v>
      </c>
      <c r="CF11" s="17">
        <v>0.11292144566554239</v>
      </c>
      <c r="CG11" s="17">
        <v>8.59747350327833E-2</v>
      </c>
      <c r="CI11" s="17">
        <v>8.1522211148134599E-2</v>
      </c>
      <c r="CJ11" s="17">
        <v>0.1199126040881861</v>
      </c>
      <c r="CK11" s="17">
        <v>0.1418640787735507</v>
      </c>
      <c r="CL11" s="17">
        <v>0.100503668743195</v>
      </c>
      <c r="CM11" s="17">
        <v>5.5363130046217963E-2</v>
      </c>
      <c r="CN11" s="17">
        <v>9.7291908372377167E-2</v>
      </c>
      <c r="CO11" s="17">
        <v>6.6201724136484313E-2</v>
      </c>
      <c r="CP11" s="17">
        <v>0.1580775587975202</v>
      </c>
    </row>
    <row r="12" spans="2:96" ht="18.95" customHeight="1" x14ac:dyDescent="0.25">
      <c r="B12" s="19" t="s">
        <v>102</v>
      </c>
      <c r="C12" s="17">
        <v>0.59551633564667916</v>
      </c>
      <c r="D12" s="17">
        <v>0.56569583853450867</v>
      </c>
      <c r="E12" s="17">
        <v>0.60019379325984834</v>
      </c>
      <c r="F12" s="17">
        <v>0.65354948060953244</v>
      </c>
      <c r="G12" s="17">
        <v>0.71566999377503249</v>
      </c>
      <c r="H12" s="17">
        <v>0.62445928146335017</v>
      </c>
      <c r="I12" s="17">
        <v>0.44741479098914583</v>
      </c>
      <c r="K12" s="17">
        <v>0.57415949149852319</v>
      </c>
      <c r="L12" s="17">
        <v>0.61747062486344362</v>
      </c>
      <c r="N12" s="17">
        <v>0.66006044573311717</v>
      </c>
      <c r="O12" s="17">
        <v>0.57878695331809293</v>
      </c>
      <c r="P12" s="17">
        <v>0.56135192308749304</v>
      </c>
      <c r="Q12" s="17">
        <v>0.57479470067488225</v>
      </c>
      <c r="R12" s="17">
        <v>0.59060624475852896</v>
      </c>
      <c r="S12" s="17">
        <v>0.60804937156495542</v>
      </c>
      <c r="T12" s="17">
        <v>0.58444481794264314</v>
      </c>
      <c r="U12" s="17">
        <v>0.61461641649589438</v>
      </c>
      <c r="V12" s="17">
        <v>0.58925493100316273</v>
      </c>
      <c r="W12" s="17">
        <v>0.57901419575266688</v>
      </c>
      <c r="X12" s="17">
        <v>0.6063045782549924</v>
      </c>
      <c r="Z12" s="17">
        <v>0.55928417065143321</v>
      </c>
      <c r="AA12" s="17">
        <v>0.60105154294494134</v>
      </c>
      <c r="AB12" s="17">
        <v>0.58919649259983053</v>
      </c>
      <c r="AC12" s="17">
        <v>0.63256865871781087</v>
      </c>
      <c r="AE12" s="17">
        <v>0.48847742703470048</v>
      </c>
      <c r="AF12" s="17">
        <v>0.59981879261247562</v>
      </c>
      <c r="AG12" s="17">
        <v>0.57353073226838858</v>
      </c>
      <c r="AH12" s="17">
        <v>0.63042258070821855</v>
      </c>
      <c r="AI12" s="17">
        <v>0.62501922884497629</v>
      </c>
      <c r="AJ12" s="17">
        <v>0.63380573851234512</v>
      </c>
      <c r="AK12" s="17">
        <v>0.58666700107006631</v>
      </c>
      <c r="AL12" s="17">
        <v>0.62197374222971702</v>
      </c>
      <c r="AM12" s="17">
        <v>0.59369834272565247</v>
      </c>
      <c r="AN12" s="17">
        <v>0.5219724333496335</v>
      </c>
      <c r="AO12" s="17">
        <v>0.6254202744342755</v>
      </c>
      <c r="AP12" s="17">
        <v>0.57355955406047232</v>
      </c>
      <c r="AQ12" s="17">
        <v>0.58285579593818304</v>
      </c>
      <c r="AR12" s="17">
        <v>0.55462007385076284</v>
      </c>
      <c r="AS12" s="17">
        <v>0.53699102854568137</v>
      </c>
      <c r="AT12" s="17">
        <v>0.57159869597374058</v>
      </c>
      <c r="AU12" s="17">
        <v>0.60879676616413914</v>
      </c>
      <c r="AW12" s="17">
        <v>0.58924908812478816</v>
      </c>
      <c r="AX12" s="17">
        <v>0.62624730180761801</v>
      </c>
      <c r="AZ12" s="17">
        <v>0.58481588496301717</v>
      </c>
      <c r="BA12" s="17">
        <v>0.61246217052900276</v>
      </c>
      <c r="BC12" s="17">
        <v>0.62049857431048638</v>
      </c>
      <c r="BD12" s="17">
        <v>0.59552786485426756</v>
      </c>
      <c r="BE12" s="17">
        <v>0.55769765856011166</v>
      </c>
      <c r="BF12" s="17">
        <v>0.60744438467802098</v>
      </c>
      <c r="BG12" s="17">
        <v>0.57128256559553203</v>
      </c>
      <c r="BH12" s="17">
        <v>0.56415304266862321</v>
      </c>
      <c r="BI12" s="17">
        <v>0.55026356078079741</v>
      </c>
      <c r="BK12" s="17">
        <v>0.63509833393069182</v>
      </c>
      <c r="BL12" s="17">
        <v>0.51369142677869173</v>
      </c>
      <c r="BM12" s="17">
        <v>0.63843222267681499</v>
      </c>
      <c r="BN12" s="17">
        <v>0.64544459193391845</v>
      </c>
      <c r="BO12" s="17">
        <v>0.57240523238087215</v>
      </c>
      <c r="BQ12" s="17">
        <v>0.50083618426143284</v>
      </c>
      <c r="BR12" s="17">
        <v>0.64548745485068704</v>
      </c>
      <c r="BS12" s="17">
        <v>0.57256129611891304</v>
      </c>
      <c r="BT12" s="17">
        <v>0.45274965582575538</v>
      </c>
      <c r="BU12" s="17">
        <v>0.56689198334837465</v>
      </c>
      <c r="BV12" s="17">
        <v>0.67940197354487697</v>
      </c>
      <c r="BW12" s="17">
        <v>0.55499975086036824</v>
      </c>
      <c r="BX12" s="17">
        <v>0.67783020416009221</v>
      </c>
      <c r="BZ12" s="17">
        <v>0.49442604137277218</v>
      </c>
      <c r="CA12" s="17">
        <v>0.66943245896672732</v>
      </c>
      <c r="CB12" s="17">
        <v>0.58202789012926959</v>
      </c>
      <c r="CC12" s="17">
        <v>0.54183673816629796</v>
      </c>
      <c r="CD12" s="17">
        <v>0.48685125943532298</v>
      </c>
      <c r="CE12" s="17">
        <v>0.67773057560092409</v>
      </c>
      <c r="CF12" s="17">
        <v>0.56228469276561721</v>
      </c>
      <c r="CG12" s="17">
        <v>0.66142632967027526</v>
      </c>
      <c r="CI12" s="17">
        <v>0.53581344658928609</v>
      </c>
      <c r="CJ12" s="17">
        <v>0.67056651059784977</v>
      </c>
      <c r="CK12" s="17">
        <v>0.618380162663832</v>
      </c>
      <c r="CL12" s="17">
        <v>0.63526884097781</v>
      </c>
      <c r="CM12" s="17">
        <v>0.53020882083930831</v>
      </c>
      <c r="CN12" s="17">
        <v>0.65091592696080236</v>
      </c>
      <c r="CO12" s="17">
        <v>0.58730111023623588</v>
      </c>
      <c r="CP12" s="17">
        <v>0.62249273631818436</v>
      </c>
    </row>
    <row r="13" spans="2:96" ht="18.95" customHeight="1" x14ac:dyDescent="0.25">
      <c r="B13" s="19" t="s">
        <v>103</v>
      </c>
      <c r="C13" s="17">
        <v>0.11163255198680801</v>
      </c>
      <c r="D13" s="17">
        <v>0.147332212425657</v>
      </c>
      <c r="E13" s="17">
        <v>0.15689748164759629</v>
      </c>
      <c r="F13" s="17">
        <v>0.1165391218751695</v>
      </c>
      <c r="G13" s="17">
        <v>0.1028494118013982</v>
      </c>
      <c r="H13" s="17">
        <v>7.1377423257220005E-2</v>
      </c>
      <c r="I13" s="17">
        <v>8.137363131109146E-2</v>
      </c>
      <c r="K13" s="17">
        <v>0.12386553800421569</v>
      </c>
      <c r="L13" s="17">
        <v>0.100241278595592</v>
      </c>
      <c r="N13" s="17">
        <v>0.1040657554469778</v>
      </c>
      <c r="O13" s="17">
        <v>0.14253685285821019</v>
      </c>
      <c r="P13" s="17">
        <v>9.5660254164203387E-2</v>
      </c>
      <c r="Q13" s="17">
        <v>8.8828279055561218E-2</v>
      </c>
      <c r="R13" s="17">
        <v>0.13717785413747999</v>
      </c>
      <c r="S13" s="17">
        <v>0.14519171240165649</v>
      </c>
      <c r="T13" s="17">
        <v>8.2172941933378055E-2</v>
      </c>
      <c r="U13" s="17">
        <v>9.4777405100368375E-2</v>
      </c>
      <c r="V13" s="17">
        <v>0.13092042979868351</v>
      </c>
      <c r="W13" s="17">
        <v>0.1081153726739098</v>
      </c>
      <c r="X13" s="17">
        <v>0.1121840682610855</v>
      </c>
      <c r="Z13" s="17">
        <v>0.13913923499096051</v>
      </c>
      <c r="AA13" s="17">
        <v>9.6796024285433019E-2</v>
      </c>
      <c r="AB13" s="17">
        <v>0.1316105853998287</v>
      </c>
      <c r="AC13" s="17">
        <v>8.0814619589156866E-2</v>
      </c>
      <c r="AE13" s="17">
        <v>2.5256582216541361E-2</v>
      </c>
      <c r="AF13" s="17">
        <v>8.4002714500771195E-2</v>
      </c>
      <c r="AG13" s="17">
        <v>8.6726605467410359E-2</v>
      </c>
      <c r="AH13" s="17">
        <v>0.1215804627163536</v>
      </c>
      <c r="AI13" s="17">
        <v>7.3014781566865333E-2</v>
      </c>
      <c r="AJ13" s="17">
        <v>9.1678834778169696E-2</v>
      </c>
      <c r="AK13" s="17">
        <v>0.1178708895184116</v>
      </c>
      <c r="AL13" s="17">
        <v>0.12040233869912351</v>
      </c>
      <c r="AM13" s="17">
        <v>0.1194888323465388</v>
      </c>
      <c r="AN13" s="17">
        <v>0.1100697542345835</v>
      </c>
      <c r="AO13" s="17">
        <v>0.11543127091006861</v>
      </c>
      <c r="AP13" s="17">
        <v>0.1454690064727745</v>
      </c>
      <c r="AQ13" s="17">
        <v>0.12444243902109391</v>
      </c>
      <c r="AR13" s="17">
        <v>0.12366778331184319</v>
      </c>
      <c r="AS13" s="17">
        <v>0.1141894347114374</v>
      </c>
      <c r="AT13" s="17">
        <v>0.19637722100865099</v>
      </c>
      <c r="AU13" s="17">
        <v>0.1219541503382795</v>
      </c>
      <c r="AW13" s="17">
        <v>9.7229178904914226E-2</v>
      </c>
      <c r="AX13" s="17">
        <v>0.17499255671422639</v>
      </c>
      <c r="AZ13" s="17">
        <v>0.1177072928194578</v>
      </c>
      <c r="BA13" s="17">
        <v>0.1020122511091851</v>
      </c>
      <c r="BC13" s="17">
        <v>8.4431076583359119E-2</v>
      </c>
      <c r="BD13" s="17">
        <v>0.1111958132167974</v>
      </c>
      <c r="BE13" s="17">
        <v>0.1137680742766037</v>
      </c>
      <c r="BF13" s="17">
        <v>0.13074738454174251</v>
      </c>
      <c r="BG13" s="17">
        <v>0.14340253302502379</v>
      </c>
      <c r="BH13" s="17">
        <v>0.22039058966007019</v>
      </c>
      <c r="BI13" s="17">
        <v>5.2590819540732713E-2</v>
      </c>
      <c r="BK13" s="17">
        <v>0.10792919995541229</v>
      </c>
      <c r="BL13" s="17">
        <v>0.1066165380646466</v>
      </c>
      <c r="BM13" s="17">
        <v>0.12734560862856989</v>
      </c>
      <c r="BN13" s="17">
        <v>0.12550064551389231</v>
      </c>
      <c r="BO13" s="17">
        <v>7.6510016395363173E-2</v>
      </c>
      <c r="BQ13" s="17">
        <v>0.11714677485976729</v>
      </c>
      <c r="BR13" s="17">
        <v>0.1105634441108288</v>
      </c>
      <c r="BS13" s="17">
        <v>0.1332207876443926</v>
      </c>
      <c r="BT13" s="17">
        <v>0.14925650026858689</v>
      </c>
      <c r="BU13" s="17">
        <v>8.6883335345527418E-2</v>
      </c>
      <c r="BV13" s="17">
        <v>8.1931374947095667E-2</v>
      </c>
      <c r="BW13" s="17">
        <v>0.10183517114891311</v>
      </c>
      <c r="BX13" s="17">
        <v>0.11955286442135921</v>
      </c>
      <c r="BZ13" s="17">
        <v>0.1233939057467494</v>
      </c>
      <c r="CA13" s="17">
        <v>0.1037612925865003</v>
      </c>
      <c r="CB13" s="17">
        <v>8.0695055608796556E-2</v>
      </c>
      <c r="CC13" s="17">
        <v>0.13858421633978399</v>
      </c>
      <c r="CD13" s="17">
        <v>0.13338891298192279</v>
      </c>
      <c r="CE13" s="17">
        <v>6.3083514245408381E-2</v>
      </c>
      <c r="CF13" s="17">
        <v>8.7676430108090841E-2</v>
      </c>
      <c r="CG13" s="17">
        <v>0.12185323472693881</v>
      </c>
      <c r="CI13" s="17">
        <v>0.14314554498977111</v>
      </c>
      <c r="CJ13" s="17">
        <v>0.12467648564232089</v>
      </c>
      <c r="CK13" s="17">
        <v>0.11102072924289599</v>
      </c>
      <c r="CL13" s="17">
        <v>0.112154172002962</v>
      </c>
      <c r="CM13" s="17">
        <v>0.1063708728653622</v>
      </c>
      <c r="CN13" s="17">
        <v>8.2179476256479478E-2</v>
      </c>
      <c r="CO13" s="17">
        <v>7.932762433993161E-2</v>
      </c>
      <c r="CP13" s="17">
        <v>8.9581941320909644E-2</v>
      </c>
    </row>
    <row r="14" spans="2:96" ht="18.95" customHeight="1" x14ac:dyDescent="0.25">
      <c r="B14" s="19" t="s">
        <v>104</v>
      </c>
      <c r="C14" s="17">
        <v>0.17246719900577881</v>
      </c>
      <c r="D14" s="17">
        <v>0.23069678435786101</v>
      </c>
      <c r="E14" s="17">
        <v>0.2028541437485831</v>
      </c>
      <c r="F14" s="17">
        <v>0.17848775507928399</v>
      </c>
      <c r="G14" s="17">
        <v>0.16402929538392011</v>
      </c>
      <c r="H14" s="17">
        <v>0.1530363255842363</v>
      </c>
      <c r="I14" s="17">
        <v>0.1242877007808328</v>
      </c>
      <c r="K14" s="17">
        <v>0.17110089848674739</v>
      </c>
      <c r="L14" s="17">
        <v>0.17273679102122619</v>
      </c>
      <c r="N14" s="17">
        <v>0.13046438459739401</v>
      </c>
      <c r="O14" s="17">
        <v>0.16187058323728401</v>
      </c>
      <c r="P14" s="17">
        <v>0.2192063337410684</v>
      </c>
      <c r="Q14" s="17">
        <v>0.16130081194041429</v>
      </c>
      <c r="R14" s="17">
        <v>0.1854181301220848</v>
      </c>
      <c r="S14" s="17">
        <v>0.15785697626323461</v>
      </c>
      <c r="T14" s="17">
        <v>0.16699018776288421</v>
      </c>
      <c r="U14" s="17">
        <v>0.15643749217662031</v>
      </c>
      <c r="V14" s="17">
        <v>0.23278688034692019</v>
      </c>
      <c r="W14" s="17">
        <v>0.14619148143235519</v>
      </c>
      <c r="X14" s="17">
        <v>0.17917301324979201</v>
      </c>
      <c r="Z14" s="17">
        <v>0.1657755813962061</v>
      </c>
      <c r="AA14" s="17">
        <v>0.17312421813274659</v>
      </c>
      <c r="AB14" s="17">
        <v>0.1746432539356417</v>
      </c>
      <c r="AC14" s="17">
        <v>0.17722798378443569</v>
      </c>
      <c r="AE14" s="17">
        <v>0.16228968131524391</v>
      </c>
      <c r="AF14" s="17">
        <v>0.19766070701339061</v>
      </c>
      <c r="AG14" s="17">
        <v>0.15573834799681771</v>
      </c>
      <c r="AH14" s="17">
        <v>0.17473652299855061</v>
      </c>
      <c r="AI14" s="17">
        <v>0.1636837250433357</v>
      </c>
      <c r="AJ14" s="17">
        <v>0.170360070003404</v>
      </c>
      <c r="AK14" s="17">
        <v>0.19826562551479801</v>
      </c>
      <c r="AL14" s="17">
        <v>0.15212124610784669</v>
      </c>
      <c r="AM14" s="17">
        <v>0.17742592972621921</v>
      </c>
      <c r="AN14" s="17">
        <v>0.1744353176012568</v>
      </c>
      <c r="AO14" s="17">
        <v>0.16552937925332681</v>
      </c>
      <c r="AP14" s="17">
        <v>0.142942938454372</v>
      </c>
      <c r="AQ14" s="17">
        <v>0.1902756972736033</v>
      </c>
      <c r="AR14" s="17">
        <v>0.15572072275528329</v>
      </c>
      <c r="AS14" s="17">
        <v>0.19909647555097171</v>
      </c>
      <c r="AT14" s="17">
        <v>0.1872299066549809</v>
      </c>
      <c r="AU14" s="17">
        <v>0.17813942519552581</v>
      </c>
      <c r="AW14" s="17">
        <v>0.16507266540547549</v>
      </c>
      <c r="AX14" s="17">
        <v>0.20749609933775859</v>
      </c>
      <c r="AZ14" s="17">
        <v>0.1666868430315733</v>
      </c>
      <c r="BA14" s="17">
        <v>0.1816212954822477</v>
      </c>
      <c r="BC14" s="17">
        <v>0.17953092449061281</v>
      </c>
      <c r="BD14" s="17">
        <v>0.18087671672225031</v>
      </c>
      <c r="BE14" s="17">
        <v>0.16034217815330229</v>
      </c>
      <c r="BF14" s="17">
        <v>0.15268205251253519</v>
      </c>
      <c r="BG14" s="17">
        <v>0.17963887660195499</v>
      </c>
      <c r="BH14" s="17">
        <v>0.2127575085235304</v>
      </c>
      <c r="BI14" s="17">
        <v>0.16844919586825269</v>
      </c>
      <c r="BK14" s="17">
        <v>0.14958161113762039</v>
      </c>
      <c r="BL14" s="17">
        <v>0.17374617644549931</v>
      </c>
      <c r="BM14" s="17">
        <v>0.20687194976394971</v>
      </c>
      <c r="BN14" s="17">
        <v>0.2035828017245524</v>
      </c>
      <c r="BO14" s="17">
        <v>0.16703091189271849</v>
      </c>
      <c r="BQ14" s="17">
        <v>0.15115000066099071</v>
      </c>
      <c r="BR14" s="17">
        <v>0.1592834463543038</v>
      </c>
      <c r="BS14" s="17">
        <v>0.1123680974135579</v>
      </c>
      <c r="BT14" s="17">
        <v>0.19317160819239931</v>
      </c>
      <c r="BU14" s="17">
        <v>0.20001156015908289</v>
      </c>
      <c r="BV14" s="17">
        <v>0.22478092729890981</v>
      </c>
      <c r="BW14" s="17">
        <v>0.23655074643738561</v>
      </c>
      <c r="BX14" s="17">
        <v>0.194550875416237</v>
      </c>
      <c r="BZ14" s="17">
        <v>0.14698744802159819</v>
      </c>
      <c r="CA14" s="17">
        <v>0.1681947849846088</v>
      </c>
      <c r="CB14" s="17">
        <v>0.13277628621471499</v>
      </c>
      <c r="CC14" s="17">
        <v>0.15924253376405281</v>
      </c>
      <c r="CD14" s="17">
        <v>0.1924032807105916</v>
      </c>
      <c r="CE14" s="17">
        <v>0.12808647431660561</v>
      </c>
      <c r="CF14" s="17">
        <v>0.19866875332475109</v>
      </c>
      <c r="CG14" s="17">
        <v>0.22093730607044651</v>
      </c>
      <c r="CI14" s="17">
        <v>0.13920379105626321</v>
      </c>
      <c r="CJ14" s="17">
        <v>0.16392579720904221</v>
      </c>
      <c r="CK14" s="17">
        <v>0.1368960845103247</v>
      </c>
      <c r="CL14" s="17">
        <v>0.1721571087182176</v>
      </c>
      <c r="CM14" s="17">
        <v>0.1943577655382962</v>
      </c>
      <c r="CN14" s="17">
        <v>0.2286709491332678</v>
      </c>
      <c r="CO14" s="17">
        <v>0.1924303954692782</v>
      </c>
      <c r="CP14" s="17">
        <v>0.1638493421731565</v>
      </c>
    </row>
    <row r="15" spans="2:96" ht="32.1" customHeight="1" x14ac:dyDescent="0.25">
      <c r="B15" s="19" t="s">
        <v>105</v>
      </c>
      <c r="C15" s="17">
        <v>0.36505790669029131</v>
      </c>
      <c r="D15" s="17">
        <v>0.20673698258023679</v>
      </c>
      <c r="E15" s="17">
        <v>0.25873463544617697</v>
      </c>
      <c r="F15" s="17">
        <v>0.34648477119464383</v>
      </c>
      <c r="G15" s="17">
        <v>0.37749181164985041</v>
      </c>
      <c r="H15" s="17">
        <v>0.4327110134990742</v>
      </c>
      <c r="I15" s="17">
        <v>0.51571598176366229</v>
      </c>
      <c r="K15" s="17">
        <v>0.37313393193889871</v>
      </c>
      <c r="L15" s="17">
        <v>0.35899044775935612</v>
      </c>
      <c r="N15" s="17">
        <v>0.30739517989101461</v>
      </c>
      <c r="O15" s="17">
        <v>0.32533814551730372</v>
      </c>
      <c r="P15" s="17">
        <v>0.41948391293251369</v>
      </c>
      <c r="Q15" s="17">
        <v>0.35945102116143968</v>
      </c>
      <c r="R15" s="17">
        <v>0.41320799160812649</v>
      </c>
      <c r="S15" s="17">
        <v>0.3873011227103153</v>
      </c>
      <c r="T15" s="17">
        <v>0.39723509959155429</v>
      </c>
      <c r="U15" s="17">
        <v>0.40307733677416863</v>
      </c>
      <c r="V15" s="17">
        <v>0.27456674990084701</v>
      </c>
      <c r="W15" s="17">
        <v>0.397271327616533</v>
      </c>
      <c r="X15" s="17">
        <v>0.3934602139396437</v>
      </c>
      <c r="Z15" s="17">
        <v>0.31981913429977099</v>
      </c>
      <c r="AA15" s="17">
        <v>0.3564371460459787</v>
      </c>
      <c r="AB15" s="17">
        <v>0.38668852953127608</v>
      </c>
      <c r="AC15" s="17">
        <v>0.40386381172975822</v>
      </c>
      <c r="AE15" s="17">
        <v>0.2263736796558124</v>
      </c>
      <c r="AF15" s="17">
        <v>0.30882166788982018</v>
      </c>
      <c r="AG15" s="17">
        <v>0.33310067094934181</v>
      </c>
      <c r="AH15" s="17">
        <v>0.42461224824814447</v>
      </c>
      <c r="AI15" s="17">
        <v>0.36038995212445762</v>
      </c>
      <c r="AJ15" s="17">
        <v>0.38934861285278249</v>
      </c>
      <c r="AK15" s="17">
        <v>0.40652195099576788</v>
      </c>
      <c r="AL15" s="17">
        <v>0.38822405688369582</v>
      </c>
      <c r="AM15" s="17">
        <v>0.35094097363716459</v>
      </c>
      <c r="AN15" s="17">
        <v>0.43017315127650962</v>
      </c>
      <c r="AO15" s="17">
        <v>0.35926748290795918</v>
      </c>
      <c r="AP15" s="17">
        <v>0.39318130306077281</v>
      </c>
      <c r="AQ15" s="17">
        <v>0.32188985523562391</v>
      </c>
      <c r="AR15" s="17">
        <v>0.30502750893470137</v>
      </c>
      <c r="AS15" s="17">
        <v>0.33084064129811858</v>
      </c>
      <c r="AT15" s="17">
        <v>0.25931316526554887</v>
      </c>
      <c r="AU15" s="17">
        <v>0.39578937821220711</v>
      </c>
      <c r="AW15" s="17">
        <v>0.40750721772241061</v>
      </c>
      <c r="AX15" s="17">
        <v>0.18598008483541781</v>
      </c>
      <c r="AZ15" s="17">
        <v>0.3979853534773376</v>
      </c>
      <c r="BA15" s="17">
        <v>0.31291215200710359</v>
      </c>
      <c r="BC15" s="17">
        <v>0.44065489168720262</v>
      </c>
      <c r="BD15" s="17">
        <v>0.3886273645326368</v>
      </c>
      <c r="BE15" s="17">
        <v>0.37510049734580342</v>
      </c>
      <c r="BF15" s="17">
        <v>0.29737403961517628</v>
      </c>
      <c r="BG15" s="17">
        <v>0.236360274239623</v>
      </c>
      <c r="BH15" s="17">
        <v>0.23381536308861531</v>
      </c>
      <c r="BI15" s="17">
        <v>0.44330730911092042</v>
      </c>
      <c r="BK15" s="17">
        <v>0.26627797621606081</v>
      </c>
      <c r="BL15" s="17">
        <v>0.55765755757844671</v>
      </c>
      <c r="BM15" s="17">
        <v>0.32207423176458833</v>
      </c>
      <c r="BN15" s="17">
        <v>0.2040133696832912</v>
      </c>
      <c r="BO15" s="17">
        <v>0.26046689753727298</v>
      </c>
      <c r="BQ15" s="17">
        <v>0.53954323011393734</v>
      </c>
      <c r="BR15" s="17">
        <v>0.24225099135209599</v>
      </c>
      <c r="BS15" s="17">
        <v>0.2365721042038082</v>
      </c>
      <c r="BT15" s="17">
        <v>0.19183392415458969</v>
      </c>
      <c r="BU15" s="17">
        <v>0.70454269011476889</v>
      </c>
      <c r="BV15" s="17">
        <v>0.39634663626552091</v>
      </c>
      <c r="BW15" s="17">
        <v>0.32157919149920472</v>
      </c>
      <c r="BX15" s="17">
        <v>0.26337369277882211</v>
      </c>
      <c r="BZ15" s="17">
        <v>0.52496634290664912</v>
      </c>
      <c r="CA15" s="17">
        <v>0.26344689837018559</v>
      </c>
      <c r="CB15" s="17">
        <v>0.28000815771889892</v>
      </c>
      <c r="CC15" s="17">
        <v>0.19048423545689161</v>
      </c>
      <c r="CD15" s="17">
        <v>0.6296893993654884</v>
      </c>
      <c r="CE15" s="17">
        <v>0.1958061941536636</v>
      </c>
      <c r="CF15" s="17">
        <v>0.24230599793594801</v>
      </c>
      <c r="CG15" s="17">
        <v>0.33215351194248888</v>
      </c>
      <c r="CI15" s="17">
        <v>0.43036902321192411</v>
      </c>
      <c r="CJ15" s="17">
        <v>0.18510609089618099</v>
      </c>
      <c r="CK15" s="17">
        <v>0.24482734169380529</v>
      </c>
      <c r="CL15" s="17">
        <v>0.17033596906779899</v>
      </c>
      <c r="CM15" s="17">
        <v>0.63300923316280089</v>
      </c>
      <c r="CN15" s="17">
        <v>0.3325292989054231</v>
      </c>
      <c r="CO15" s="17">
        <v>0.34264966536555869</v>
      </c>
      <c r="CP15" s="17">
        <v>0.28983217098666519</v>
      </c>
    </row>
    <row r="16" spans="2:96" ht="32.1" customHeight="1" x14ac:dyDescent="0.25">
      <c r="B16" s="19" t="s">
        <v>106</v>
      </c>
      <c r="C16" s="17">
        <v>0.13268642146247139</v>
      </c>
      <c r="D16" s="17">
        <v>9.7261964770505055E-2</v>
      </c>
      <c r="E16" s="17">
        <v>0.10681523136799979</v>
      </c>
      <c r="F16" s="17">
        <v>0.13404636099969569</v>
      </c>
      <c r="G16" s="17">
        <v>0.16184278205901359</v>
      </c>
      <c r="H16" s="17">
        <v>0.16959057817340251</v>
      </c>
      <c r="I16" s="17">
        <v>0.12761055811639729</v>
      </c>
      <c r="K16" s="17">
        <v>0.13729783060250161</v>
      </c>
      <c r="L16" s="17">
        <v>0.12884411433240739</v>
      </c>
      <c r="N16" s="17">
        <v>0.12170286796882961</v>
      </c>
      <c r="O16" s="17">
        <v>0.14154728137757769</v>
      </c>
      <c r="P16" s="17">
        <v>0.17162446687821509</v>
      </c>
      <c r="Q16" s="17">
        <v>0.14375976392903289</v>
      </c>
      <c r="R16" s="17">
        <v>0.1047957740504064</v>
      </c>
      <c r="S16" s="17">
        <v>0.10444187023660451</v>
      </c>
      <c r="T16" s="17">
        <v>0.15076273222963191</v>
      </c>
      <c r="U16" s="17">
        <v>0.1795917224652748</v>
      </c>
      <c r="V16" s="17">
        <v>0.11693758730795981</v>
      </c>
      <c r="W16" s="17">
        <v>0.1210366946950896</v>
      </c>
      <c r="X16" s="17">
        <v>0.12929675070957161</v>
      </c>
      <c r="Z16" s="17">
        <v>9.1569765586632101E-2</v>
      </c>
      <c r="AA16" s="17">
        <v>0.1243816893047613</v>
      </c>
      <c r="AB16" s="17">
        <v>0.1716563127968222</v>
      </c>
      <c r="AC16" s="17">
        <v>0.15132112883488391</v>
      </c>
      <c r="AE16" s="17">
        <v>0.1417916617141694</v>
      </c>
      <c r="AF16" s="17">
        <v>0.15752445076818439</v>
      </c>
      <c r="AG16" s="17">
        <v>0.1032004201040309</v>
      </c>
      <c r="AH16" s="17">
        <v>0.16046028121784489</v>
      </c>
      <c r="AI16" s="17">
        <v>0.14721858110713351</v>
      </c>
      <c r="AJ16" s="17">
        <v>0.13599823838932179</v>
      </c>
      <c r="AK16" s="17">
        <v>0.1156870282445962</v>
      </c>
      <c r="AL16" s="17">
        <v>0.12508854175798231</v>
      </c>
      <c r="AM16" s="17">
        <v>0.11815968745666899</v>
      </c>
      <c r="AN16" s="17">
        <v>0.16745043751752781</v>
      </c>
      <c r="AO16" s="17">
        <v>0.11655886868060759</v>
      </c>
      <c r="AP16" s="17">
        <v>0.1556158593008958</v>
      </c>
      <c r="AQ16" s="17">
        <v>0.1122072906546958</v>
      </c>
      <c r="AR16" s="17">
        <v>0.19876023732643749</v>
      </c>
      <c r="AS16" s="17">
        <v>0.13883315395670651</v>
      </c>
      <c r="AT16" s="17">
        <v>7.8468892279271424E-2</v>
      </c>
      <c r="AU16" s="17">
        <v>0.13754742102796699</v>
      </c>
      <c r="AW16" s="17">
        <v>0.14381163330873739</v>
      </c>
      <c r="AX16" s="17">
        <v>8.6339388765314259E-2</v>
      </c>
      <c r="AZ16" s="17">
        <v>0.13887510352574339</v>
      </c>
      <c r="BA16" s="17">
        <v>0.122885676850515</v>
      </c>
      <c r="BC16" s="17">
        <v>0.1688471964231458</v>
      </c>
      <c r="BD16" s="17">
        <v>0.1348406664136482</v>
      </c>
      <c r="BE16" s="17">
        <v>0.1251011090708051</v>
      </c>
      <c r="BF16" s="17">
        <v>0.1048818939773912</v>
      </c>
      <c r="BG16" s="17">
        <v>0.10389685853977609</v>
      </c>
      <c r="BH16" s="17">
        <v>9.2993444564496361E-2</v>
      </c>
      <c r="BI16" s="17">
        <v>0.13884253002864799</v>
      </c>
      <c r="BK16" s="17">
        <v>9.4256968021095261E-2</v>
      </c>
      <c r="BL16" s="17">
        <v>0.1899635877614626</v>
      </c>
      <c r="BM16" s="17">
        <v>0.1458049311601155</v>
      </c>
      <c r="BN16" s="17">
        <v>8.4933572867702464E-2</v>
      </c>
      <c r="BO16" s="17">
        <v>6.4308146722662218E-2</v>
      </c>
      <c r="BQ16" s="17">
        <v>0.16170320678228489</v>
      </c>
      <c r="BR16" s="17">
        <v>0.1052768614078613</v>
      </c>
      <c r="BS16" s="17">
        <v>7.667109157678402E-2</v>
      </c>
      <c r="BT16" s="17">
        <v>8.7469051100200243E-2</v>
      </c>
      <c r="BU16" s="17">
        <v>0.2406166559404665</v>
      </c>
      <c r="BV16" s="17">
        <v>0.16245447877223351</v>
      </c>
      <c r="BW16" s="17">
        <v>0.1165095655868023</v>
      </c>
      <c r="BX16" s="17">
        <v>0.11916911701245329</v>
      </c>
      <c r="BZ16" s="17">
        <v>0.14697258274068961</v>
      </c>
      <c r="CA16" s="17">
        <v>0.1086781285527621</v>
      </c>
      <c r="CB16" s="17">
        <v>8.5221977356543327E-2</v>
      </c>
      <c r="CC16" s="17">
        <v>6.7190455782734068E-2</v>
      </c>
      <c r="CD16" s="17">
        <v>0.24441754322047229</v>
      </c>
      <c r="CE16" s="17">
        <v>8.7342102908328612E-2</v>
      </c>
      <c r="CF16" s="17">
        <v>8.9123129897521192E-2</v>
      </c>
      <c r="CG16" s="17">
        <v>0.1403796502617061</v>
      </c>
      <c r="CI16" s="17">
        <v>0.1283172369628508</v>
      </c>
      <c r="CJ16" s="17">
        <v>8.9039267091816768E-2</v>
      </c>
      <c r="CK16" s="17">
        <v>8.5344473060866455E-2</v>
      </c>
      <c r="CL16" s="17">
        <v>5.5567281648735083E-2</v>
      </c>
      <c r="CM16" s="17">
        <v>0.233360542132247</v>
      </c>
      <c r="CN16" s="17">
        <v>0.14499174105724449</v>
      </c>
      <c r="CO16" s="17">
        <v>0.1032945173777343</v>
      </c>
      <c r="CP16" s="17">
        <v>0.1176252877536787</v>
      </c>
    </row>
    <row r="17" spans="2:94" ht="32.1" customHeight="1" x14ac:dyDescent="0.25">
      <c r="B17" s="19" t="s">
        <v>107</v>
      </c>
      <c r="C17" s="17">
        <v>0.10735491083939599</v>
      </c>
      <c r="D17" s="17">
        <v>6.423463542459025E-2</v>
      </c>
      <c r="E17" s="17">
        <v>6.0998927250548868E-2</v>
      </c>
      <c r="F17" s="17">
        <v>8.5855482772710545E-2</v>
      </c>
      <c r="G17" s="17">
        <v>9.1970048887188641E-2</v>
      </c>
      <c r="H17" s="17">
        <v>0.13253043400962999</v>
      </c>
      <c r="I17" s="17">
        <v>0.18659512443108409</v>
      </c>
      <c r="K17" s="17">
        <v>0.10390361424316021</v>
      </c>
      <c r="L17" s="17">
        <v>0.11126111663047659</v>
      </c>
      <c r="N17" s="17">
        <v>0.1045806576684277</v>
      </c>
      <c r="O17" s="17">
        <v>0.1124240664271033</v>
      </c>
      <c r="P17" s="17">
        <v>0.10019976068304361</v>
      </c>
      <c r="Q17" s="17">
        <v>0.100530153536526</v>
      </c>
      <c r="R17" s="17">
        <v>0.17052375022556701</v>
      </c>
      <c r="S17" s="17">
        <v>8.5819609173653888E-2</v>
      </c>
      <c r="T17" s="17">
        <v>0.10646550817442881</v>
      </c>
      <c r="U17" s="17">
        <v>0.13249389656889199</v>
      </c>
      <c r="V17" s="17">
        <v>7.2937918408607846E-2</v>
      </c>
      <c r="W17" s="17">
        <v>0.1127762182617934</v>
      </c>
      <c r="X17" s="17">
        <v>0.1026982058814989</v>
      </c>
      <c r="Z17" s="17">
        <v>0.12620003370891811</v>
      </c>
      <c r="AA17" s="17">
        <v>0.1178031423757579</v>
      </c>
      <c r="AB17" s="17">
        <v>0.1065571695281634</v>
      </c>
      <c r="AC17" s="17">
        <v>7.6967145547648289E-2</v>
      </c>
      <c r="AE17" s="17">
        <v>5.2530753406054079E-2</v>
      </c>
      <c r="AF17" s="17">
        <v>5.8021529962223227E-2</v>
      </c>
      <c r="AG17" s="17">
        <v>7.0982105122874964E-2</v>
      </c>
      <c r="AH17" s="17">
        <v>9.3566544433923829E-2</v>
      </c>
      <c r="AI17" s="17">
        <v>8.8748003959720656E-2</v>
      </c>
      <c r="AJ17" s="17">
        <v>8.8553881974736917E-2</v>
      </c>
      <c r="AK17" s="17">
        <v>0.1240545017416519</v>
      </c>
      <c r="AL17" s="17">
        <v>0.1225224617851753</v>
      </c>
      <c r="AM17" s="17">
        <v>0.12407459349405089</v>
      </c>
      <c r="AN17" s="17">
        <v>0.13058674809427309</v>
      </c>
      <c r="AO17" s="17">
        <v>0.12094387329591599</v>
      </c>
      <c r="AP17" s="17">
        <v>0.1146862376693793</v>
      </c>
      <c r="AQ17" s="17">
        <v>0.1128735094729553</v>
      </c>
      <c r="AR17" s="17">
        <v>0.16268894175015389</v>
      </c>
      <c r="AS17" s="17">
        <v>0.14298875678342099</v>
      </c>
      <c r="AT17" s="17">
        <v>9.8666433329839195E-2</v>
      </c>
      <c r="AU17" s="17">
        <v>0.12460946092598039</v>
      </c>
      <c r="AW17" s="17">
        <v>0.11881906152629509</v>
      </c>
      <c r="AX17" s="17">
        <v>6.0001128442851541E-2</v>
      </c>
      <c r="AZ17" s="17">
        <v>0.1178516574895683</v>
      </c>
      <c r="BA17" s="17">
        <v>9.0731673109138905E-2</v>
      </c>
      <c r="BC17" s="17">
        <v>9.262492939159768E-2</v>
      </c>
      <c r="BD17" s="17">
        <v>0.11096532642784041</v>
      </c>
      <c r="BE17" s="17">
        <v>0.14912606123209951</v>
      </c>
      <c r="BF17" s="17">
        <v>0.10623801008815301</v>
      </c>
      <c r="BG17" s="17">
        <v>0.108030401883824</v>
      </c>
      <c r="BH17" s="17">
        <v>6.297541776935156E-2</v>
      </c>
      <c r="BI17" s="17">
        <v>9.0719262741571022E-2</v>
      </c>
      <c r="BK17" s="17">
        <v>9.7551078874009267E-2</v>
      </c>
      <c r="BL17" s="17">
        <v>0.15897563339575421</v>
      </c>
      <c r="BM17" s="17">
        <v>6.7674076622295132E-2</v>
      </c>
      <c r="BN17" s="17">
        <v>4.6848660148185957E-2</v>
      </c>
      <c r="BO17" s="17">
        <v>7.2638019526146499E-2</v>
      </c>
      <c r="BQ17" s="17">
        <v>0.19283064193415761</v>
      </c>
      <c r="BR17" s="17">
        <v>6.6504986838142544E-2</v>
      </c>
      <c r="BS17" s="17">
        <v>0.1131883633502636</v>
      </c>
      <c r="BT17" s="17">
        <v>9.9174028830921329E-2</v>
      </c>
      <c r="BU17" s="17">
        <v>6.9109092468730371E-2</v>
      </c>
      <c r="BV17" s="17">
        <v>5.6306754424549903E-2</v>
      </c>
      <c r="BW17" s="17">
        <v>8.2338925911019004E-2</v>
      </c>
      <c r="BX17" s="17">
        <v>7.1739921899060408E-2</v>
      </c>
      <c r="BZ17" s="17">
        <v>0.1870442549699701</v>
      </c>
      <c r="CA17" s="17">
        <v>7.9582305294515224E-2</v>
      </c>
      <c r="CB17" s="17">
        <v>0.12919230367100201</v>
      </c>
      <c r="CC17" s="17">
        <v>9.2248389538394454E-2</v>
      </c>
      <c r="CD17" s="17">
        <v>0.12250263248584441</v>
      </c>
      <c r="CE17" s="17">
        <v>0.1218047062615871</v>
      </c>
      <c r="CF17" s="17">
        <v>7.131139009531752E-2</v>
      </c>
      <c r="CG17" s="17">
        <v>5.3431524395513887E-2</v>
      </c>
      <c r="CI17" s="17">
        <v>0.17850731469666789</v>
      </c>
      <c r="CJ17" s="17">
        <v>6.6020485831455797E-2</v>
      </c>
      <c r="CK17" s="17">
        <v>6.8488111682612096E-2</v>
      </c>
      <c r="CL17" s="17">
        <v>5.9295647683809807E-2</v>
      </c>
      <c r="CM17" s="17">
        <v>0.1245662049908053</v>
      </c>
      <c r="CN17" s="17">
        <v>6.0692207561961073E-2</v>
      </c>
      <c r="CO17" s="17">
        <v>0.14593465021149429</v>
      </c>
      <c r="CP17" s="17">
        <v>0.1228574476858374</v>
      </c>
    </row>
    <row r="18" spans="2:94" ht="32.1" customHeight="1" x14ac:dyDescent="0.25">
      <c r="B18" s="19" t="s">
        <v>108</v>
      </c>
      <c r="C18" s="17">
        <v>5.0285246633640229E-2</v>
      </c>
      <c r="D18" s="17">
        <v>0.11511979086884019</v>
      </c>
      <c r="E18" s="17">
        <v>8.3414739877659086E-2</v>
      </c>
      <c r="F18" s="17">
        <v>5.8865286237352918E-2</v>
      </c>
      <c r="G18" s="17">
        <v>3.8629616891218931E-2</v>
      </c>
      <c r="H18" s="17">
        <v>1.5295778887843959E-2</v>
      </c>
      <c r="I18" s="17">
        <v>6.4940364357366524E-3</v>
      </c>
      <c r="K18" s="17">
        <v>5.1834302511833921E-2</v>
      </c>
      <c r="L18" s="17">
        <v>4.9023036585143863E-2</v>
      </c>
      <c r="N18" s="17">
        <v>6.0990428454724993E-2</v>
      </c>
      <c r="O18" s="17">
        <v>1.9418749960963041E-2</v>
      </c>
      <c r="P18" s="17">
        <v>2.5723746844435472E-2</v>
      </c>
      <c r="Q18" s="17">
        <v>3.3349481230595147E-2</v>
      </c>
      <c r="R18" s="17">
        <v>5.7492965588145567E-2</v>
      </c>
      <c r="S18" s="17">
        <v>3.8804685454592071E-2</v>
      </c>
      <c r="T18" s="17">
        <v>4.1112602886538487E-2</v>
      </c>
      <c r="U18" s="17">
        <v>3.3775750951767408E-2</v>
      </c>
      <c r="V18" s="17">
        <v>9.0329710544520644E-2</v>
      </c>
      <c r="W18" s="17">
        <v>4.9152042035088737E-2</v>
      </c>
      <c r="X18" s="17">
        <v>4.780647936801391E-2</v>
      </c>
      <c r="Z18" s="17">
        <v>6.2251941692652059E-2</v>
      </c>
      <c r="AA18" s="17">
        <v>4.9013666121424881E-2</v>
      </c>
      <c r="AB18" s="17">
        <v>5.0725986893092843E-2</v>
      </c>
      <c r="AC18" s="17">
        <v>3.7878237548724852E-2</v>
      </c>
      <c r="AE18" s="17">
        <v>1.27875373534867E-2</v>
      </c>
      <c r="AF18" s="17">
        <v>7.6040027377253294E-2</v>
      </c>
      <c r="AG18" s="17">
        <v>5.5341992393353009E-2</v>
      </c>
      <c r="AH18" s="17">
        <v>4.5927694592447603E-2</v>
      </c>
      <c r="AI18" s="17">
        <v>3.5750950319761013E-2</v>
      </c>
      <c r="AJ18" s="17">
        <v>4.7990359921937481E-2</v>
      </c>
      <c r="AK18" s="17">
        <v>6.4578602267086546E-2</v>
      </c>
      <c r="AL18" s="17">
        <v>5.9022918924812429E-2</v>
      </c>
      <c r="AM18" s="17">
        <v>4.0603838922720167E-2</v>
      </c>
      <c r="AN18" s="17">
        <v>2.7218303642020429E-2</v>
      </c>
      <c r="AO18" s="17">
        <v>5.9341951353634292E-2</v>
      </c>
      <c r="AP18" s="17">
        <v>3.4452398380057279E-2</v>
      </c>
      <c r="AQ18" s="17">
        <v>4.5672233764563613E-2</v>
      </c>
      <c r="AR18" s="17">
        <v>4.1115986690107187E-2</v>
      </c>
      <c r="AS18" s="17">
        <v>3.9483786607137902E-2</v>
      </c>
      <c r="AT18" s="17">
        <v>9.9441956880479937E-2</v>
      </c>
      <c r="AU18" s="17">
        <v>3.5844091320452229E-2</v>
      </c>
      <c r="AW18" s="17">
        <v>3.9694459565131131E-2</v>
      </c>
      <c r="AX18" s="17">
        <v>9.5519201873020015E-2</v>
      </c>
      <c r="AZ18" s="17">
        <v>3.8497465165271007E-2</v>
      </c>
      <c r="BA18" s="17">
        <v>6.8953039635751265E-2</v>
      </c>
      <c r="BC18" s="17">
        <v>3.919148466827975E-2</v>
      </c>
      <c r="BD18" s="17">
        <v>5.1764188182260112E-2</v>
      </c>
      <c r="BE18" s="17">
        <v>2.3194449976832999E-2</v>
      </c>
      <c r="BF18" s="17">
        <v>6.7361434808687295E-2</v>
      </c>
      <c r="BG18" s="17">
        <v>6.3854107571761645E-2</v>
      </c>
      <c r="BH18" s="17">
        <v>0.1190550411376656</v>
      </c>
      <c r="BI18" s="17">
        <v>3.2083628336031053E-2</v>
      </c>
      <c r="BK18" s="17">
        <v>5.3676119907763928E-2</v>
      </c>
      <c r="BL18" s="17">
        <v>2.9160217479810499E-2</v>
      </c>
      <c r="BM18" s="17">
        <v>5.2340805748536938E-2</v>
      </c>
      <c r="BN18" s="17">
        <v>0.111390044107023</v>
      </c>
      <c r="BO18" s="17">
        <v>3.9288071096504687E-2</v>
      </c>
      <c r="BQ18" s="17">
        <v>2.18129707022067E-2</v>
      </c>
      <c r="BR18" s="17">
        <v>6.423626044074153E-2</v>
      </c>
      <c r="BS18" s="17">
        <v>5.6920031221170161E-2</v>
      </c>
      <c r="BT18" s="17">
        <v>3.351432418739525E-2</v>
      </c>
      <c r="BU18" s="17">
        <v>4.5793249450027683E-2</v>
      </c>
      <c r="BV18" s="17">
        <v>4.7218154698213041E-2</v>
      </c>
      <c r="BW18" s="17">
        <v>3.8907158486077731E-2</v>
      </c>
      <c r="BX18" s="17">
        <v>9.3773911529345305E-2</v>
      </c>
      <c r="BZ18" s="17">
        <v>2.9950902960842352E-2</v>
      </c>
      <c r="CA18" s="17">
        <v>5.9873947500206158E-2</v>
      </c>
      <c r="CB18" s="17">
        <v>5.048719981730531E-2</v>
      </c>
      <c r="CC18" s="17">
        <v>7.9457919431417043E-2</v>
      </c>
      <c r="CD18" s="17">
        <v>3.6673908578878249E-2</v>
      </c>
      <c r="CE18" s="17">
        <v>5.4875393724895152E-2</v>
      </c>
      <c r="CF18" s="17">
        <v>3.6111195438084311E-2</v>
      </c>
      <c r="CG18" s="17">
        <v>5.8746997025469552E-2</v>
      </c>
      <c r="CI18" s="17">
        <v>3.7698739616021278E-2</v>
      </c>
      <c r="CJ18" s="17">
        <v>7.4303493209326651E-2</v>
      </c>
      <c r="CK18" s="17">
        <v>5.4059192070117577E-2</v>
      </c>
      <c r="CL18" s="17">
        <v>9.0281059121289448E-2</v>
      </c>
      <c r="CM18" s="17">
        <v>2.2082483407254369E-2</v>
      </c>
      <c r="CN18" s="17">
        <v>4.8360535559273429E-2</v>
      </c>
      <c r="CO18" s="17">
        <v>4.6493722433431597E-2</v>
      </c>
      <c r="CP18" s="17">
        <v>5.1464790894386298E-2</v>
      </c>
    </row>
    <row r="19" spans="2:94" ht="32.1" customHeight="1" x14ac:dyDescent="0.25">
      <c r="B19" s="19" t="s">
        <v>109</v>
      </c>
      <c r="C19" s="17">
        <v>3.2735204593367373E-2</v>
      </c>
      <c r="D19" s="17">
        <v>6.8826597513042861E-2</v>
      </c>
      <c r="E19" s="17">
        <v>5.0680425400361863E-2</v>
      </c>
      <c r="F19" s="17">
        <v>2.9597244883091661E-2</v>
      </c>
      <c r="G19" s="17">
        <v>2.859813023332752E-2</v>
      </c>
      <c r="H19" s="17">
        <v>1.6695094461812141E-2</v>
      </c>
      <c r="I19" s="17">
        <v>1.0973861127498499E-2</v>
      </c>
      <c r="K19" s="17">
        <v>3.1260484717411753E-2</v>
      </c>
      <c r="L19" s="17">
        <v>3.3789088432971938E-2</v>
      </c>
      <c r="N19" s="17">
        <v>3.8362068242287238E-2</v>
      </c>
      <c r="O19" s="17">
        <v>3.3406054720903022E-2</v>
      </c>
      <c r="P19" s="17">
        <v>3.7938997227452448E-2</v>
      </c>
      <c r="Q19" s="17">
        <v>2.9803568795778359E-2</v>
      </c>
      <c r="R19" s="17">
        <v>3.0504627216410351E-2</v>
      </c>
      <c r="S19" s="17">
        <v>3.5095208786101548E-2</v>
      </c>
      <c r="T19" s="17">
        <v>2.2161329014590891E-2</v>
      </c>
      <c r="U19" s="17">
        <v>2.8864317223906279E-2</v>
      </c>
      <c r="V19" s="17">
        <v>4.3891632967103328E-2</v>
      </c>
      <c r="W19" s="17">
        <v>3.3995806759585301E-2</v>
      </c>
      <c r="X19" s="17">
        <v>2.3119085542337249E-2</v>
      </c>
      <c r="Z19" s="17">
        <v>3.9390083655777453E-2</v>
      </c>
      <c r="AA19" s="17">
        <v>2.8721061975112181E-2</v>
      </c>
      <c r="AB19" s="17">
        <v>3.3220124634680277E-2</v>
      </c>
      <c r="AC19" s="17">
        <v>2.9608215566128381E-2</v>
      </c>
      <c r="AE19" s="17">
        <v>6.5623226995743772E-2</v>
      </c>
      <c r="AF19" s="17">
        <v>4.7407346525762777E-2</v>
      </c>
      <c r="AG19" s="17">
        <v>4.3857115027668238E-2</v>
      </c>
      <c r="AH19" s="17">
        <v>1.9075916788439808E-2</v>
      </c>
      <c r="AI19" s="17">
        <v>4.2574126584746609E-2</v>
      </c>
      <c r="AJ19" s="17">
        <v>2.9481166666643618E-2</v>
      </c>
      <c r="AK19" s="17">
        <v>2.4734315774324819E-2</v>
      </c>
      <c r="AL19" s="17">
        <v>2.564618469004349E-2</v>
      </c>
      <c r="AM19" s="17">
        <v>2.1091591451585161E-2</v>
      </c>
      <c r="AN19" s="17">
        <v>2.3131261396740051E-2</v>
      </c>
      <c r="AO19" s="17">
        <v>1.878454539988908E-2</v>
      </c>
      <c r="AP19" s="17">
        <v>3.2993902978231689E-2</v>
      </c>
      <c r="AQ19" s="17">
        <v>4.3769464979871588E-2</v>
      </c>
      <c r="AR19" s="17">
        <v>4.8517627655005412E-2</v>
      </c>
      <c r="AS19" s="17">
        <v>6.1755318907972152E-2</v>
      </c>
      <c r="AT19" s="17">
        <v>4.8534108395371749E-2</v>
      </c>
      <c r="AU19" s="17">
        <v>2.7005158753523339E-2</v>
      </c>
      <c r="AW19" s="17">
        <v>2.842057319785261E-2</v>
      </c>
      <c r="AX19" s="17">
        <v>5.2056216438714817E-2</v>
      </c>
      <c r="AZ19" s="17">
        <v>3.0190251250205691E-2</v>
      </c>
      <c r="BA19" s="17">
        <v>3.6765535689821362E-2</v>
      </c>
      <c r="BC19" s="17">
        <v>1.8812244866430211E-2</v>
      </c>
      <c r="BD19" s="17">
        <v>4.0056871937912672E-2</v>
      </c>
      <c r="BE19" s="17">
        <v>4.3171390535763993E-2</v>
      </c>
      <c r="BF19" s="17">
        <v>2.8790232075957808E-2</v>
      </c>
      <c r="BG19" s="17">
        <v>5.26493720979649E-2</v>
      </c>
      <c r="BH19" s="17">
        <v>3.294571012406243E-2</v>
      </c>
      <c r="BI19" s="17">
        <v>1.501476320600313E-2</v>
      </c>
      <c r="BK19" s="17">
        <v>2.873419271313209E-2</v>
      </c>
      <c r="BL19" s="17">
        <v>2.1067183033855061E-2</v>
      </c>
      <c r="BM19" s="17">
        <v>3.4079602234410949E-2</v>
      </c>
      <c r="BN19" s="17">
        <v>9.6241695493566967E-2</v>
      </c>
      <c r="BO19" s="17">
        <v>9.4607868127165543E-3</v>
      </c>
      <c r="BQ19" s="17">
        <v>2.3889719265983919E-2</v>
      </c>
      <c r="BR19" s="17">
        <v>4.0111792646134438E-2</v>
      </c>
      <c r="BS19" s="17">
        <v>1.8203649682225449E-2</v>
      </c>
      <c r="BT19" s="17">
        <v>7.6695218341584201E-2</v>
      </c>
      <c r="BU19" s="17">
        <v>2.7966875632428129E-2</v>
      </c>
      <c r="BV19" s="17">
        <v>2.0905042823671081E-2</v>
      </c>
      <c r="BW19" s="17">
        <v>0</v>
      </c>
      <c r="BX19" s="17">
        <v>5.57941069074947E-2</v>
      </c>
      <c r="BZ19" s="17">
        <v>2.3740411677761451E-2</v>
      </c>
      <c r="CA19" s="17">
        <v>3.5628229492741068E-2</v>
      </c>
      <c r="CB19" s="17">
        <v>1.6581516290592471E-2</v>
      </c>
      <c r="CC19" s="17">
        <v>0.1042833658582621</v>
      </c>
      <c r="CD19" s="17">
        <v>1.6737289125152929E-2</v>
      </c>
      <c r="CE19" s="17">
        <v>5.663122452584296E-2</v>
      </c>
      <c r="CF19" s="17">
        <v>0</v>
      </c>
      <c r="CG19" s="17">
        <v>3.6204302154033231E-2</v>
      </c>
      <c r="CI19" s="17">
        <v>2.6547085935739491E-2</v>
      </c>
      <c r="CJ19" s="17">
        <v>4.02665536459954E-2</v>
      </c>
      <c r="CK19" s="17">
        <v>2.6596576884994321E-2</v>
      </c>
      <c r="CL19" s="17">
        <v>8.0605130828688337E-2</v>
      </c>
      <c r="CM19" s="17">
        <v>1.50294199001567E-2</v>
      </c>
      <c r="CN19" s="17">
        <v>2.8219704523974331E-2</v>
      </c>
      <c r="CO19" s="17">
        <v>1.9582518208102109E-2</v>
      </c>
      <c r="CP19" s="17">
        <v>3.9936654299538722E-2</v>
      </c>
    </row>
    <row r="20" spans="2:94" ht="18.95" customHeight="1" x14ac:dyDescent="0.25">
      <c r="B20" s="19" t="s">
        <v>110</v>
      </c>
      <c r="C20" s="17">
        <v>0.34834935934691708</v>
      </c>
      <c r="D20" s="17">
        <v>0.28454306440990651</v>
      </c>
      <c r="E20" s="17">
        <v>0.31355531475981352</v>
      </c>
      <c r="F20" s="17">
        <v>0.31431801630332679</v>
      </c>
      <c r="G20" s="17">
        <v>0.3758052000034679</v>
      </c>
      <c r="H20" s="17">
        <v>0.38015639387048061</v>
      </c>
      <c r="I20" s="17">
        <v>0.40281274001643452</v>
      </c>
      <c r="K20" s="17">
        <v>0.29510010802284892</v>
      </c>
      <c r="L20" s="17">
        <v>0.39903320308302848</v>
      </c>
      <c r="N20" s="17">
        <v>0.47270303608193132</v>
      </c>
      <c r="O20" s="17">
        <v>0.38297262410221239</v>
      </c>
      <c r="P20" s="17">
        <v>0.32070884706526082</v>
      </c>
      <c r="Q20" s="17">
        <v>0.38449583916510488</v>
      </c>
      <c r="R20" s="17">
        <v>0.32103307991154278</v>
      </c>
      <c r="S20" s="17">
        <v>0.33634703772080687</v>
      </c>
      <c r="T20" s="17">
        <v>0.30461919119029218</v>
      </c>
      <c r="U20" s="17">
        <v>0.34210538885865027</v>
      </c>
      <c r="V20" s="17">
        <v>0.29941316367304321</v>
      </c>
      <c r="W20" s="17">
        <v>0.35233461165143182</v>
      </c>
      <c r="X20" s="17">
        <v>0.32800094891292808</v>
      </c>
      <c r="Z20" s="17">
        <v>0.35675000430734882</v>
      </c>
      <c r="AA20" s="17">
        <v>0.38849290455812108</v>
      </c>
      <c r="AB20" s="17">
        <v>0.30297121953992101</v>
      </c>
      <c r="AC20" s="17">
        <v>0.3368852172501135</v>
      </c>
      <c r="AE20" s="17">
        <v>0.1785397250110588</v>
      </c>
      <c r="AF20" s="17">
        <v>0.35090923494452858</v>
      </c>
      <c r="AG20" s="17">
        <v>0.40125318310840968</v>
      </c>
      <c r="AH20" s="17">
        <v>0.31553202245697592</v>
      </c>
      <c r="AI20" s="17">
        <v>0.33498012917616848</v>
      </c>
      <c r="AJ20" s="17">
        <v>0.36558631470400971</v>
      </c>
      <c r="AK20" s="17">
        <v>0.35236565372294382</v>
      </c>
      <c r="AL20" s="17">
        <v>0.32734530551660512</v>
      </c>
      <c r="AM20" s="17">
        <v>0.41328367658649667</v>
      </c>
      <c r="AN20" s="17">
        <v>0.38090069728603881</v>
      </c>
      <c r="AO20" s="17">
        <v>0.33057644795340668</v>
      </c>
      <c r="AP20" s="17">
        <v>0.31608279383982568</v>
      </c>
      <c r="AQ20" s="17">
        <v>0.41313691486005322</v>
      </c>
      <c r="AR20" s="17">
        <v>0.33007333698936248</v>
      </c>
      <c r="AS20" s="17">
        <v>0.25320182362381999</v>
      </c>
      <c r="AT20" s="17">
        <v>0.32335669159854191</v>
      </c>
      <c r="AU20" s="17">
        <v>0.31848544106578403</v>
      </c>
      <c r="AW20" s="17">
        <v>0.35871255922469608</v>
      </c>
      <c r="AX20" s="17">
        <v>0.30962099255796799</v>
      </c>
      <c r="AZ20" s="17">
        <v>0.35931299914204112</v>
      </c>
      <c r="BA20" s="17">
        <v>0.33098672340102059</v>
      </c>
      <c r="BC20" s="17">
        <v>0.35451588187481931</v>
      </c>
      <c r="BD20" s="17">
        <v>0.31632256121065688</v>
      </c>
      <c r="BE20" s="17">
        <v>0.34617319452290018</v>
      </c>
      <c r="BF20" s="17">
        <v>0.36760316628106737</v>
      </c>
      <c r="BG20" s="17">
        <v>0.37643542218763282</v>
      </c>
      <c r="BH20" s="17">
        <v>0.29148691508216018</v>
      </c>
      <c r="BI20" s="17">
        <v>0.37158956096809143</v>
      </c>
      <c r="BK20" s="17">
        <v>0.4158478460322268</v>
      </c>
      <c r="BL20" s="17">
        <v>0.2904364512964957</v>
      </c>
      <c r="BM20" s="17">
        <v>0.32693683875324242</v>
      </c>
      <c r="BN20" s="17">
        <v>0.31827012481088901</v>
      </c>
      <c r="BO20" s="17">
        <v>0.30121960638859868</v>
      </c>
      <c r="BQ20" s="17">
        <v>0.31607170310180449</v>
      </c>
      <c r="BR20" s="17">
        <v>0.39901612318902829</v>
      </c>
      <c r="BS20" s="17">
        <v>0.35523355660901518</v>
      </c>
      <c r="BT20" s="17">
        <v>0.33166655901148823</v>
      </c>
      <c r="BU20" s="17">
        <v>0.24115538806022721</v>
      </c>
      <c r="BV20" s="17">
        <v>0.32305162829430473</v>
      </c>
      <c r="BW20" s="17">
        <v>0.34763704054914762</v>
      </c>
      <c r="BX20" s="17">
        <v>0.36689732968076622</v>
      </c>
      <c r="BZ20" s="17">
        <v>0.31102620696434558</v>
      </c>
      <c r="CA20" s="17">
        <v>0.4150427833108648</v>
      </c>
      <c r="CB20" s="17">
        <v>0.36371136608844629</v>
      </c>
      <c r="CC20" s="17">
        <v>0.41513364494088922</v>
      </c>
      <c r="CD20" s="17">
        <v>0.21745960453778171</v>
      </c>
      <c r="CE20" s="17">
        <v>0.50389806759972278</v>
      </c>
      <c r="CF20" s="17">
        <v>0.26109198077907492</v>
      </c>
      <c r="CG20" s="17">
        <v>0.32165785304516542</v>
      </c>
      <c r="CI20" s="17">
        <v>0.30844983174197232</v>
      </c>
      <c r="CJ20" s="17">
        <v>0.41471829422008849</v>
      </c>
      <c r="CK20" s="17">
        <v>0.41415025983289239</v>
      </c>
      <c r="CL20" s="17">
        <v>0.44307253275938902</v>
      </c>
      <c r="CM20" s="17">
        <v>0.23114541053855411</v>
      </c>
      <c r="CN20" s="17">
        <v>0.31757529019664088</v>
      </c>
      <c r="CO20" s="17">
        <v>0.39349324410062358</v>
      </c>
      <c r="CP20" s="17">
        <v>0.41313750608727751</v>
      </c>
    </row>
    <row r="21" spans="2:94" ht="32.1" customHeight="1" x14ac:dyDescent="0.25">
      <c r="B21" s="19" t="s">
        <v>111</v>
      </c>
      <c r="C21" s="17">
        <v>0.10922877656864979</v>
      </c>
      <c r="D21" s="17">
        <v>3.3746445336509209E-2</v>
      </c>
      <c r="E21" s="17">
        <v>3.9507085476960892E-2</v>
      </c>
      <c r="F21" s="17">
        <v>4.6165027750898473E-2</v>
      </c>
      <c r="G21" s="17">
        <v>9.0098399872432983E-2</v>
      </c>
      <c r="H21" s="17">
        <v>0.13337476461059919</v>
      </c>
      <c r="I21" s="17">
        <v>0.26633904685855408</v>
      </c>
      <c r="K21" s="17">
        <v>0.1269087303367834</v>
      </c>
      <c r="L21" s="17">
        <v>9.2505473286246531E-2</v>
      </c>
      <c r="N21" s="17">
        <v>0.1009364825200661</v>
      </c>
      <c r="O21" s="17">
        <v>0.1062534643037062</v>
      </c>
      <c r="P21" s="17">
        <v>0.1052900559174018</v>
      </c>
      <c r="Q21" s="17">
        <v>0.11658478044600119</v>
      </c>
      <c r="R21" s="17">
        <v>0.1071076360131868</v>
      </c>
      <c r="S21" s="17">
        <v>0.1089709231623705</v>
      </c>
      <c r="T21" s="17">
        <v>0.1049014021377498</v>
      </c>
      <c r="U21" s="17">
        <v>0.1324862990679008</v>
      </c>
      <c r="V21" s="17">
        <v>5.7274310720989832E-2</v>
      </c>
      <c r="W21" s="17">
        <v>0.1373128464915882</v>
      </c>
      <c r="X21" s="17">
        <v>0.14128384301191699</v>
      </c>
      <c r="Z21" s="17">
        <v>0.12657802612079891</v>
      </c>
      <c r="AA21" s="17">
        <v>0.13122530974977939</v>
      </c>
      <c r="AB21" s="17">
        <v>9.1225292451505555E-2</v>
      </c>
      <c r="AC21" s="17">
        <v>8.3003021521962608E-2</v>
      </c>
      <c r="AE21" s="17">
        <v>3.9614553261117368E-2</v>
      </c>
      <c r="AF21" s="17">
        <v>6.0739237675470722E-2</v>
      </c>
      <c r="AG21" s="17">
        <v>0.11755557781803699</v>
      </c>
      <c r="AH21" s="17">
        <v>0.1033814288772439</v>
      </c>
      <c r="AI21" s="17">
        <v>8.9048307838817092E-2</v>
      </c>
      <c r="AJ21" s="17">
        <v>0.1107634237061243</v>
      </c>
      <c r="AK21" s="17">
        <v>9.7206660059650798E-2</v>
      </c>
      <c r="AL21" s="17">
        <v>0.12468135266422301</v>
      </c>
      <c r="AM21" s="17">
        <v>9.3188201653851749E-2</v>
      </c>
      <c r="AN21" s="17">
        <v>0.15622337783337431</v>
      </c>
      <c r="AO21" s="17">
        <v>0.14681365753978221</v>
      </c>
      <c r="AP21" s="17">
        <v>0.14081024960449121</v>
      </c>
      <c r="AQ21" s="17">
        <v>0.1167164345150395</v>
      </c>
      <c r="AR21" s="17">
        <v>0.118681798001067</v>
      </c>
      <c r="AS21" s="17">
        <v>7.6368216763040134E-2</v>
      </c>
      <c r="AT21" s="17">
        <v>4.8330864383658217E-2</v>
      </c>
      <c r="AU21" s="17">
        <v>0.15136231719685689</v>
      </c>
      <c r="AW21" s="17">
        <v>0.1248404019254067</v>
      </c>
      <c r="AX21" s="17">
        <v>4.4162119586299411E-2</v>
      </c>
      <c r="AZ21" s="17">
        <v>0.11913163611691251</v>
      </c>
      <c r="BA21" s="17">
        <v>9.354605181912809E-2</v>
      </c>
      <c r="BC21" s="17">
        <v>0.1145220471190873</v>
      </c>
      <c r="BD21" s="17">
        <v>0.1027670130303933</v>
      </c>
      <c r="BE21" s="17">
        <v>0.13565402481507721</v>
      </c>
      <c r="BF21" s="17">
        <v>9.7072113622910017E-2</v>
      </c>
      <c r="BG21" s="17">
        <v>0.1025658061851891</v>
      </c>
      <c r="BH21" s="17">
        <v>6.8431924773558347E-2</v>
      </c>
      <c r="BI21" s="17">
        <v>0.14368261404478841</v>
      </c>
      <c r="BK21" s="17">
        <v>0.1008263129833821</v>
      </c>
      <c r="BL21" s="17">
        <v>0.17869150685769991</v>
      </c>
      <c r="BM21" s="17">
        <v>4.608517538043487E-2</v>
      </c>
      <c r="BN21" s="17">
        <v>3.5208143442042858E-2</v>
      </c>
      <c r="BO21" s="17">
        <v>2.5846922855701591E-2</v>
      </c>
      <c r="BQ21" s="17">
        <v>0.19839355523215119</v>
      </c>
      <c r="BR21" s="17">
        <v>7.0051108820371674E-2</v>
      </c>
      <c r="BS21" s="17">
        <v>0.12899105986934781</v>
      </c>
      <c r="BT21" s="17">
        <v>5.9421971321273123E-2</v>
      </c>
      <c r="BU21" s="17">
        <v>0.15523628014764659</v>
      </c>
      <c r="BV21" s="17">
        <v>4.7256085599069367E-2</v>
      </c>
      <c r="BW21" s="17">
        <v>9.2009899338115791E-2</v>
      </c>
      <c r="BX21" s="17">
        <v>6.0967427877468318E-2</v>
      </c>
      <c r="BZ21" s="17">
        <v>0.19890452512301801</v>
      </c>
      <c r="CA21" s="17">
        <v>8.6275502516613936E-2</v>
      </c>
      <c r="CB21" s="17">
        <v>0.13903644236029181</v>
      </c>
      <c r="CC21" s="17">
        <v>6.5007821103238092E-2</v>
      </c>
      <c r="CD21" s="17">
        <v>0.14085816324802239</v>
      </c>
      <c r="CE21" s="17">
        <v>8.3937671654586904E-2</v>
      </c>
      <c r="CF21" s="17">
        <v>8.3176489476504578E-2</v>
      </c>
      <c r="CG21" s="17">
        <v>4.0830939099342052E-2</v>
      </c>
      <c r="CI21" s="17">
        <v>0.17763755649097859</v>
      </c>
      <c r="CJ21" s="17">
        <v>7.3870867352686637E-2</v>
      </c>
      <c r="CK21" s="17">
        <v>0.1279025454965369</v>
      </c>
      <c r="CL21" s="17">
        <v>2.080834617300905E-2</v>
      </c>
      <c r="CM21" s="17">
        <v>0.14014048198105919</v>
      </c>
      <c r="CN21" s="17">
        <v>4.1199951952137867E-2</v>
      </c>
      <c r="CO21" s="17">
        <v>0.1317769525011174</v>
      </c>
      <c r="CP21" s="17">
        <v>9.6186489942058057E-2</v>
      </c>
    </row>
    <row r="22" spans="2:94" ht="18.95" customHeight="1" x14ac:dyDescent="0.25">
      <c r="B22" s="19" t="s">
        <v>112</v>
      </c>
      <c r="C22" s="17">
        <v>0.2866537243097525</v>
      </c>
      <c r="D22" s="17">
        <v>0.20055828812855669</v>
      </c>
      <c r="E22" s="17">
        <v>0.28884250453928523</v>
      </c>
      <c r="F22" s="17">
        <v>0.25142892846662568</v>
      </c>
      <c r="G22" s="17">
        <v>0.29326475078961872</v>
      </c>
      <c r="H22" s="17">
        <v>0.3294189934770636</v>
      </c>
      <c r="I22" s="17">
        <v>0.33620472356408759</v>
      </c>
      <c r="K22" s="17">
        <v>0.31292511775391352</v>
      </c>
      <c r="L22" s="17">
        <v>0.26092105552317141</v>
      </c>
      <c r="N22" s="17">
        <v>0.32479589090929062</v>
      </c>
      <c r="O22" s="17">
        <v>0.26244436788710918</v>
      </c>
      <c r="P22" s="17">
        <v>0.25165625334162423</v>
      </c>
      <c r="Q22" s="17">
        <v>0.32659935680837637</v>
      </c>
      <c r="R22" s="17">
        <v>0.2376747031647006</v>
      </c>
      <c r="S22" s="17">
        <v>0.25742550883919763</v>
      </c>
      <c r="T22" s="17">
        <v>0.26698629216780351</v>
      </c>
      <c r="U22" s="17">
        <v>0.29200740164690292</v>
      </c>
      <c r="V22" s="17">
        <v>0.31114118764828358</v>
      </c>
      <c r="W22" s="17">
        <v>0.28394695098394052</v>
      </c>
      <c r="X22" s="17">
        <v>0.27738912772918262</v>
      </c>
      <c r="Z22" s="17">
        <v>0.35485982502427332</v>
      </c>
      <c r="AA22" s="17">
        <v>0.30105879528479129</v>
      </c>
      <c r="AB22" s="17">
        <v>0.24219959128635399</v>
      </c>
      <c r="AC22" s="17">
        <v>0.23820122450643669</v>
      </c>
      <c r="AE22" s="17">
        <v>0.22040448944225799</v>
      </c>
      <c r="AF22" s="17">
        <v>0.16532233357653281</v>
      </c>
      <c r="AG22" s="17">
        <v>0.2416449336246646</v>
      </c>
      <c r="AH22" s="17">
        <v>0.2330292062008745</v>
      </c>
      <c r="AI22" s="17">
        <v>0.21810368195943941</v>
      </c>
      <c r="AJ22" s="17">
        <v>0.27425641419216662</v>
      </c>
      <c r="AK22" s="17">
        <v>0.27934215026218912</v>
      </c>
      <c r="AL22" s="17">
        <v>0.30618152219305911</v>
      </c>
      <c r="AM22" s="17">
        <v>0.35589953797089641</v>
      </c>
      <c r="AN22" s="17">
        <v>0.27390229560627688</v>
      </c>
      <c r="AO22" s="17">
        <v>0.29108130350979478</v>
      </c>
      <c r="AP22" s="17">
        <v>0.36650091267344348</v>
      </c>
      <c r="AQ22" s="17">
        <v>0.28594399536915199</v>
      </c>
      <c r="AR22" s="17">
        <v>0.41023772870166703</v>
      </c>
      <c r="AS22" s="17">
        <v>0.37115555857606558</v>
      </c>
      <c r="AT22" s="17">
        <v>0.42260328721621121</v>
      </c>
      <c r="AU22" s="17">
        <v>0.19353191961912661</v>
      </c>
      <c r="AW22" s="17">
        <v>0.28350973356702558</v>
      </c>
      <c r="AX22" s="17">
        <v>0.2999361109376143</v>
      </c>
      <c r="AZ22" s="17">
        <v>0.29624923124997232</v>
      </c>
      <c r="BA22" s="17">
        <v>0.27145774041821152</v>
      </c>
      <c r="BC22" s="17">
        <v>0.23556382393268319</v>
      </c>
      <c r="BD22" s="17">
        <v>0.26627302204089642</v>
      </c>
      <c r="BE22" s="17">
        <v>0.3083888755407142</v>
      </c>
      <c r="BF22" s="17">
        <v>0.35670488750952961</v>
      </c>
      <c r="BG22" s="17">
        <v>0.33146736199974558</v>
      </c>
      <c r="BH22" s="17">
        <v>0.30874721147068618</v>
      </c>
      <c r="BI22" s="17">
        <v>0.2022963880008764</v>
      </c>
      <c r="BK22" s="17">
        <v>0.31205985745553699</v>
      </c>
      <c r="BL22" s="17">
        <v>0.28276059761304501</v>
      </c>
      <c r="BM22" s="17">
        <v>0.2600453068721067</v>
      </c>
      <c r="BN22" s="17">
        <v>0.2654043692134429</v>
      </c>
      <c r="BO22" s="17">
        <v>0.19374000028241181</v>
      </c>
      <c r="BQ22" s="17">
        <v>0.30884383259676518</v>
      </c>
      <c r="BR22" s="17">
        <v>0.30372313125937628</v>
      </c>
      <c r="BS22" s="17">
        <v>0.35593830063933513</v>
      </c>
      <c r="BT22" s="17">
        <v>0.2307580033533588</v>
      </c>
      <c r="BU22" s="17">
        <v>0.1301042058715515</v>
      </c>
      <c r="BV22" s="17">
        <v>0.25725109788178752</v>
      </c>
      <c r="BW22" s="17">
        <v>0.1203609461864492</v>
      </c>
      <c r="BX22" s="17">
        <v>0.28230838466578001</v>
      </c>
      <c r="BZ22" s="17">
        <v>0.30678113089486952</v>
      </c>
      <c r="CA22" s="17">
        <v>0.30016376959688917</v>
      </c>
      <c r="CB22" s="17">
        <v>0.35337400752375381</v>
      </c>
      <c r="CC22" s="17">
        <v>0.28815768092928079</v>
      </c>
      <c r="CD22" s="17">
        <v>0.21164341728832739</v>
      </c>
      <c r="CE22" s="17">
        <v>0.34211903465211441</v>
      </c>
      <c r="CF22" s="17">
        <v>0.17161105688397879</v>
      </c>
      <c r="CG22" s="17">
        <v>0.26335864659544223</v>
      </c>
      <c r="CI22" s="17">
        <v>0.33354695809483992</v>
      </c>
      <c r="CJ22" s="17">
        <v>0.32599525890900072</v>
      </c>
      <c r="CK22" s="17">
        <v>0.3553844444424164</v>
      </c>
      <c r="CL22" s="17">
        <v>0.28182395199082461</v>
      </c>
      <c r="CM22" s="17">
        <v>0.22353555261872579</v>
      </c>
      <c r="CN22" s="17">
        <v>0.24663312684494851</v>
      </c>
      <c r="CO22" s="17">
        <v>0.26683977178711987</v>
      </c>
      <c r="CP22" s="17">
        <v>0.27191537446486369</v>
      </c>
    </row>
    <row r="23" spans="2:94" ht="32.1" customHeight="1" x14ac:dyDescent="0.25">
      <c r="B23" s="19" t="s">
        <v>113</v>
      </c>
      <c r="C23" s="17">
        <v>8.1816716829338776E-2</v>
      </c>
      <c r="D23" s="17">
        <v>5.0620567555378151E-2</v>
      </c>
      <c r="E23" s="17">
        <v>6.3811170924923E-2</v>
      </c>
      <c r="F23" s="17">
        <v>8.8688860201203132E-2</v>
      </c>
      <c r="G23" s="17">
        <v>8.7064689282401103E-2</v>
      </c>
      <c r="H23" s="17">
        <v>8.6180643577834212E-2</v>
      </c>
      <c r="I23" s="17">
        <v>0.10430715380856451</v>
      </c>
      <c r="K23" s="17">
        <v>0.10502629703727789</v>
      </c>
      <c r="L23" s="17">
        <v>5.9555945971794817E-2</v>
      </c>
      <c r="N23" s="17">
        <v>8.4767243470556877E-2</v>
      </c>
      <c r="O23" s="17">
        <v>6.9440831018022675E-2</v>
      </c>
      <c r="P23" s="17">
        <v>9.5263760117277718E-2</v>
      </c>
      <c r="Q23" s="17">
        <v>9.3818584521609349E-2</v>
      </c>
      <c r="R23" s="17">
        <v>8.900913423760172E-2</v>
      </c>
      <c r="S23" s="17">
        <v>0.1117779063761459</v>
      </c>
      <c r="T23" s="17">
        <v>6.8020324296282519E-2</v>
      </c>
      <c r="U23" s="17">
        <v>6.8093501246159524E-2</v>
      </c>
      <c r="V23" s="17">
        <v>6.7684271038055077E-2</v>
      </c>
      <c r="W23" s="17">
        <v>8.6436403331533393E-2</v>
      </c>
      <c r="X23" s="17">
        <v>7.981276860844648E-2</v>
      </c>
      <c r="Z23" s="17">
        <v>0.10271016576738259</v>
      </c>
      <c r="AA23" s="17">
        <v>7.6447821358816351E-2</v>
      </c>
      <c r="AB23" s="17">
        <v>8.8534596110849184E-2</v>
      </c>
      <c r="AC23" s="17">
        <v>5.9685685939404633E-2</v>
      </c>
      <c r="AE23" s="17">
        <v>5.8384607163833362E-2</v>
      </c>
      <c r="AF23" s="17">
        <v>7.3318920467596943E-2</v>
      </c>
      <c r="AG23" s="17">
        <v>8.0807041797032894E-2</v>
      </c>
      <c r="AH23" s="17">
        <v>8.8572795375287922E-2</v>
      </c>
      <c r="AI23" s="17">
        <v>7.057603701636439E-2</v>
      </c>
      <c r="AJ23" s="17">
        <v>6.56202492325339E-2</v>
      </c>
      <c r="AK23" s="17">
        <v>7.4629285005202231E-2</v>
      </c>
      <c r="AL23" s="17">
        <v>9.5794546901262989E-2</v>
      </c>
      <c r="AM23" s="17">
        <v>9.5656168070915079E-2</v>
      </c>
      <c r="AN23" s="17">
        <v>0.1082199759849212</v>
      </c>
      <c r="AO23" s="17">
        <v>9.1771041566885259E-2</v>
      </c>
      <c r="AP23" s="17">
        <v>7.4015290374487813E-2</v>
      </c>
      <c r="AQ23" s="17">
        <v>9.2817313983256863E-2</v>
      </c>
      <c r="AR23" s="17">
        <v>7.850293075619115E-2</v>
      </c>
      <c r="AS23" s="17">
        <v>0.10361583767739201</v>
      </c>
      <c r="AT23" s="17">
        <v>6.1764467783153053E-2</v>
      </c>
      <c r="AU23" s="17">
        <v>8.2400546107402509E-2</v>
      </c>
      <c r="AW23" s="17">
        <v>8.4588068068132391E-2</v>
      </c>
      <c r="AX23" s="17">
        <v>7.1006040162804304E-2</v>
      </c>
      <c r="AZ23" s="17">
        <v>8.4011354173281677E-2</v>
      </c>
      <c r="BA23" s="17">
        <v>7.8341165830928844E-2</v>
      </c>
      <c r="BC23" s="17">
        <v>7.5061459898227281E-2</v>
      </c>
      <c r="BD23" s="17">
        <v>8.8476591585184075E-2</v>
      </c>
      <c r="BE23" s="17">
        <v>8.9748229362430293E-2</v>
      </c>
      <c r="BF23" s="17">
        <v>8.823013080574689E-2</v>
      </c>
      <c r="BG23" s="17">
        <v>9.2087560390851628E-2</v>
      </c>
      <c r="BH23" s="17">
        <v>6.5037654563996614E-2</v>
      </c>
      <c r="BI23" s="17">
        <v>5.8510520968554818E-3</v>
      </c>
      <c r="BK23" s="17">
        <v>9.9794994508097423E-2</v>
      </c>
      <c r="BL23" s="17">
        <v>8.5358903584418278E-2</v>
      </c>
      <c r="BM23" s="17">
        <v>5.8284194257554572E-2</v>
      </c>
      <c r="BN23" s="17">
        <v>3.6297523560777888E-2</v>
      </c>
      <c r="BO23" s="17">
        <v>7.817074254796616E-2</v>
      </c>
      <c r="BQ23" s="17">
        <v>7.7900477109883556E-2</v>
      </c>
      <c r="BR23" s="17">
        <v>9.3563826286801738E-2</v>
      </c>
      <c r="BS23" s="17">
        <v>0.1271755256598813</v>
      </c>
      <c r="BT23" s="17">
        <v>0.1051893290925187</v>
      </c>
      <c r="BU23" s="17">
        <v>5.7711774830587897E-2</v>
      </c>
      <c r="BV23" s="17">
        <v>6.8455183565699129E-2</v>
      </c>
      <c r="BW23" s="17">
        <v>8.6993339928303062E-2</v>
      </c>
      <c r="BX23" s="17">
        <v>5.1727004458774088E-2</v>
      </c>
      <c r="BZ23" s="17">
        <v>6.7574961622224247E-2</v>
      </c>
      <c r="CA23" s="17">
        <v>9.971735205758088E-2</v>
      </c>
      <c r="CB23" s="17">
        <v>0.1276572568412358</v>
      </c>
      <c r="CC23" s="17">
        <v>8.478643694450079E-2</v>
      </c>
      <c r="CD23" s="17">
        <v>7.9269699858501144E-2</v>
      </c>
      <c r="CE23" s="17">
        <v>4.7560072952334248E-2</v>
      </c>
      <c r="CF23" s="17">
        <v>3.9431988334193403E-2</v>
      </c>
      <c r="CG23" s="17">
        <v>6.4195393389873928E-2</v>
      </c>
      <c r="CI23" s="17">
        <v>8.7360820929243702E-2</v>
      </c>
      <c r="CJ23" s="17">
        <v>0.104823576114789</v>
      </c>
      <c r="CK23" s="17">
        <v>0.104264426070676</v>
      </c>
      <c r="CL23" s="17">
        <v>6.9598740723509508E-2</v>
      </c>
      <c r="CM23" s="17">
        <v>7.8330530233691562E-2</v>
      </c>
      <c r="CN23" s="17">
        <v>4.0331328323347758E-2</v>
      </c>
      <c r="CO23" s="17">
        <v>8.4993152388613866E-2</v>
      </c>
      <c r="CP23" s="17">
        <v>4.9343156580996222E-2</v>
      </c>
    </row>
    <row r="24" spans="2:94" ht="18.95" customHeight="1" x14ac:dyDescent="0.25">
      <c r="B24" s="19" t="s">
        <v>114</v>
      </c>
      <c r="C24" s="17">
        <v>9.6341777938900114E-2</v>
      </c>
      <c r="D24" s="17">
        <v>0.11219620735731239</v>
      </c>
      <c r="E24" s="17">
        <v>0.1093224136824533</v>
      </c>
      <c r="F24" s="17">
        <v>8.3663394789484577E-2</v>
      </c>
      <c r="G24" s="17">
        <v>7.8601271352898044E-2</v>
      </c>
      <c r="H24" s="17">
        <v>9.909638971619332E-2</v>
      </c>
      <c r="I24" s="17">
        <v>9.8130079766462874E-2</v>
      </c>
      <c r="K24" s="17">
        <v>9.9608040886411967E-2</v>
      </c>
      <c r="L24" s="17">
        <v>9.0509726867524315E-2</v>
      </c>
      <c r="N24" s="17">
        <v>9.942528942516278E-2</v>
      </c>
      <c r="O24" s="17">
        <v>0.1221836967655032</v>
      </c>
      <c r="P24" s="17">
        <v>6.309584522174283E-2</v>
      </c>
      <c r="Q24" s="17">
        <v>9.5479865600808414E-2</v>
      </c>
      <c r="R24" s="17">
        <v>0.10423457806193639</v>
      </c>
      <c r="S24" s="17">
        <v>8.4193397037677087E-2</v>
      </c>
      <c r="T24" s="17">
        <v>0.1027092465114208</v>
      </c>
      <c r="U24" s="17">
        <v>8.6840543098893774E-2</v>
      </c>
      <c r="V24" s="17">
        <v>8.8446768257862518E-2</v>
      </c>
      <c r="W24" s="17">
        <v>0.10192948623530949</v>
      </c>
      <c r="X24" s="17">
        <v>0.1079457302617601</v>
      </c>
      <c r="Z24" s="17">
        <v>0.13708207155628471</v>
      </c>
      <c r="AA24" s="17">
        <v>9.802052079481062E-2</v>
      </c>
      <c r="AB24" s="17">
        <v>7.0858482432151385E-2</v>
      </c>
      <c r="AC24" s="17">
        <v>7.3916643299420784E-2</v>
      </c>
      <c r="AE24" s="17">
        <v>0.10345428137861069</v>
      </c>
      <c r="AF24" s="17">
        <v>5.1815702328657523E-2</v>
      </c>
      <c r="AG24" s="17">
        <v>0.1014429877024582</v>
      </c>
      <c r="AH24" s="17">
        <v>9.4368209543406356E-2</v>
      </c>
      <c r="AI24" s="17">
        <v>9.5236228699286135E-2</v>
      </c>
      <c r="AJ24" s="17">
        <v>8.9411522733050988E-2</v>
      </c>
      <c r="AK24" s="17">
        <v>9.3193577669946875E-2</v>
      </c>
      <c r="AL24" s="17">
        <v>9.4594433127631494E-2</v>
      </c>
      <c r="AM24" s="17">
        <v>8.4504791087249828E-2</v>
      </c>
      <c r="AN24" s="17">
        <v>5.4234151076586717E-2</v>
      </c>
      <c r="AO24" s="17">
        <v>0.1202262523243967</v>
      </c>
      <c r="AP24" s="17">
        <v>0.105730389964637</v>
      </c>
      <c r="AQ24" s="17">
        <v>0.1143690592695565</v>
      </c>
      <c r="AR24" s="17">
        <v>0.14190552784988969</v>
      </c>
      <c r="AS24" s="17">
        <v>0.1203059092751564</v>
      </c>
      <c r="AT24" s="17">
        <v>0.1279840726274005</v>
      </c>
      <c r="AU24" s="17">
        <v>7.7244321282449971E-2</v>
      </c>
      <c r="AW24" s="17">
        <v>9.4382780701877E-2</v>
      </c>
      <c r="AX24" s="17">
        <v>0.1044462432104301</v>
      </c>
      <c r="AZ24" s="17">
        <v>8.4938813809178657E-2</v>
      </c>
      <c r="BA24" s="17">
        <v>0.11440015258347069</v>
      </c>
      <c r="BC24" s="17">
        <v>6.3006929967112671E-2</v>
      </c>
      <c r="BD24" s="17">
        <v>8.7346303681201651E-2</v>
      </c>
      <c r="BE24" s="17">
        <v>8.5421382184691433E-2</v>
      </c>
      <c r="BF24" s="17">
        <v>0.12804757835996711</v>
      </c>
      <c r="BG24" s="17">
        <v>0.15913163554370349</v>
      </c>
      <c r="BH24" s="17">
        <v>0.1420010847391068</v>
      </c>
      <c r="BI24" s="17">
        <v>4.992699975628042E-2</v>
      </c>
      <c r="BK24" s="17">
        <v>0.14034871754954209</v>
      </c>
      <c r="BL24" s="17">
        <v>5.0535143941715183E-2</v>
      </c>
      <c r="BM24" s="17">
        <v>6.7788676824952959E-2</v>
      </c>
      <c r="BN24" s="17">
        <v>0.14905041363338811</v>
      </c>
      <c r="BO24" s="17">
        <v>7.9787905401132817E-3</v>
      </c>
      <c r="BQ24" s="17">
        <v>5.3833159403545258E-2</v>
      </c>
      <c r="BR24" s="17">
        <v>0.12574185376843591</v>
      </c>
      <c r="BS24" s="17">
        <v>0.15234715219073769</v>
      </c>
      <c r="BT24" s="17">
        <v>0.16304387325494671</v>
      </c>
      <c r="BU24" s="17">
        <v>3.7414469390623227E-2</v>
      </c>
      <c r="BV24" s="17">
        <v>6.966326719665869E-2</v>
      </c>
      <c r="BW24" s="17">
        <v>4.3807089148895752E-3</v>
      </c>
      <c r="BX24" s="17">
        <v>0.14375200242538899</v>
      </c>
      <c r="BZ24" s="17">
        <v>5.8223285128329937E-2</v>
      </c>
      <c r="CA24" s="17">
        <v>0.1224532308250548</v>
      </c>
      <c r="CB24" s="17">
        <v>0.18253642119960611</v>
      </c>
      <c r="CC24" s="17">
        <v>0.1841182168674359</v>
      </c>
      <c r="CD24" s="17">
        <v>1.8867784568224692E-2</v>
      </c>
      <c r="CE24" s="17">
        <v>0.11048634418393991</v>
      </c>
      <c r="CF24" s="17">
        <v>8.4451994526422991E-3</v>
      </c>
      <c r="CG24" s="17">
        <v>9.006053733126608E-2</v>
      </c>
      <c r="CI24" s="17">
        <v>6.9618671281869091E-2</v>
      </c>
      <c r="CJ24" s="17">
        <v>0.14036517168902199</v>
      </c>
      <c r="CK24" s="17">
        <v>0.13660712381268469</v>
      </c>
      <c r="CL24" s="17">
        <v>0.21897763247367749</v>
      </c>
      <c r="CM24" s="17">
        <v>3.1074513213624831E-2</v>
      </c>
      <c r="CN24" s="17">
        <v>5.3519998038092723E-2</v>
      </c>
      <c r="CO24" s="17">
        <v>5.991634011887105E-2</v>
      </c>
      <c r="CP24" s="17">
        <v>0.1046884608229415</v>
      </c>
    </row>
    <row r="25" spans="2:94" ht="18.95" customHeight="1" x14ac:dyDescent="0.25">
      <c r="B25" s="19" t="s">
        <v>115</v>
      </c>
      <c r="C25" s="17">
        <v>8.2886678246476123E-2</v>
      </c>
      <c r="D25" s="17">
        <v>8.1302170181369218E-2</v>
      </c>
      <c r="E25" s="17">
        <v>9.40130239367135E-2</v>
      </c>
      <c r="F25" s="17">
        <v>0.12583238919539161</v>
      </c>
      <c r="G25" s="17">
        <v>5.4822041771361678E-2</v>
      </c>
      <c r="H25" s="17">
        <v>7.1932990585050691E-2</v>
      </c>
      <c r="I25" s="17">
        <v>7.0106491558307296E-2</v>
      </c>
      <c r="K25" s="17">
        <v>6.5649452029239608E-2</v>
      </c>
      <c r="L25" s="17">
        <v>9.8947393333396708E-2</v>
      </c>
      <c r="N25" s="17">
        <v>5.7971034677325138E-2</v>
      </c>
      <c r="O25" s="17">
        <v>8.4590694476646536E-2</v>
      </c>
      <c r="P25" s="17">
        <v>0.100288180292605</v>
      </c>
      <c r="Q25" s="17">
        <v>0.1038737833593127</v>
      </c>
      <c r="R25" s="17">
        <v>0.1189983223355417</v>
      </c>
      <c r="S25" s="17">
        <v>8.2183621372226373E-2</v>
      </c>
      <c r="T25" s="17">
        <v>0.1072839338753358</v>
      </c>
      <c r="U25" s="17">
        <v>5.8517269398603133E-2</v>
      </c>
      <c r="V25" s="17">
        <v>6.0940513917439272E-2</v>
      </c>
      <c r="W25" s="17">
        <v>7.8321392083768995E-2</v>
      </c>
      <c r="X25" s="17">
        <v>8.4597399459192535E-2</v>
      </c>
      <c r="Z25" s="17">
        <v>5.63109737130911E-2</v>
      </c>
      <c r="AA25" s="17">
        <v>7.5535094875769773E-2</v>
      </c>
      <c r="AB25" s="17">
        <v>9.3990927628377324E-2</v>
      </c>
      <c r="AC25" s="17">
        <v>0.1094589651459372</v>
      </c>
      <c r="AE25" s="17">
        <v>8.2074032188242704E-2</v>
      </c>
      <c r="AF25" s="17">
        <v>0.15473210286982619</v>
      </c>
      <c r="AG25" s="17">
        <v>9.973474162548783E-2</v>
      </c>
      <c r="AH25" s="17">
        <v>9.9281921908149537E-2</v>
      </c>
      <c r="AI25" s="17">
        <v>0.1035305694916038</v>
      </c>
      <c r="AJ25" s="17">
        <v>7.5773379036384342E-2</v>
      </c>
      <c r="AK25" s="17">
        <v>8.9158343979076946E-2</v>
      </c>
      <c r="AL25" s="17">
        <v>5.5892610374204441E-2</v>
      </c>
      <c r="AM25" s="17">
        <v>7.9122422819110833E-2</v>
      </c>
      <c r="AN25" s="17">
        <v>8.1896778311253263E-2</v>
      </c>
      <c r="AO25" s="17">
        <v>6.467028388738788E-2</v>
      </c>
      <c r="AP25" s="17">
        <v>0.10083424592494319</v>
      </c>
      <c r="AQ25" s="17">
        <v>5.3254192354868647E-2</v>
      </c>
      <c r="AR25" s="17">
        <v>4.2287113520781662E-2</v>
      </c>
      <c r="AS25" s="17">
        <v>6.4374886458242922E-2</v>
      </c>
      <c r="AT25" s="17">
        <v>8.3881578508888832E-2</v>
      </c>
      <c r="AU25" s="17">
        <v>6.1603336937368872E-2</v>
      </c>
      <c r="AW25" s="17">
        <v>8.5498796521415635E-2</v>
      </c>
      <c r="AX25" s="17">
        <v>7.1280449098982721E-2</v>
      </c>
      <c r="AZ25" s="17">
        <v>8.1819587242987935E-2</v>
      </c>
      <c r="BA25" s="17">
        <v>8.4576583511600481E-2</v>
      </c>
      <c r="BC25" s="17">
        <v>0.1078102036595449</v>
      </c>
      <c r="BD25" s="17">
        <v>9.3764802301627675E-2</v>
      </c>
      <c r="BE25" s="17">
        <v>6.3045375925721112E-2</v>
      </c>
      <c r="BF25" s="17">
        <v>5.6799917877351953E-2</v>
      </c>
      <c r="BG25" s="17">
        <v>6.5073294100655668E-2</v>
      </c>
      <c r="BH25" s="17">
        <v>5.1202460943745552E-2</v>
      </c>
      <c r="BI25" s="17">
        <v>9.9495676904070088E-2</v>
      </c>
      <c r="BK25" s="17">
        <v>6.4944601604824834E-2</v>
      </c>
      <c r="BL25" s="17">
        <v>8.962002092025062E-2</v>
      </c>
      <c r="BM25" s="17">
        <v>9.7754836868942277E-2</v>
      </c>
      <c r="BN25" s="17">
        <v>7.7685163908659968E-2</v>
      </c>
      <c r="BO25" s="17">
        <v>0.19803462931677571</v>
      </c>
      <c r="BQ25" s="17">
        <v>8.4313194155671206E-2</v>
      </c>
      <c r="BR25" s="17">
        <v>8.0161809161023362E-2</v>
      </c>
      <c r="BS25" s="17">
        <v>6.4122408009132562E-2</v>
      </c>
      <c r="BT25" s="17">
        <v>7.5466106997362919E-2</v>
      </c>
      <c r="BU25" s="17">
        <v>0.13709456847892151</v>
      </c>
      <c r="BV25" s="17">
        <v>9.9518109876526498E-2</v>
      </c>
      <c r="BW25" s="17">
        <v>0.10882156364686491</v>
      </c>
      <c r="BX25" s="17">
        <v>6.2414284765097597E-2</v>
      </c>
      <c r="BZ25" s="17">
        <v>8.9927884993245347E-2</v>
      </c>
      <c r="CA25" s="17">
        <v>7.9592342611457242E-2</v>
      </c>
      <c r="CB25" s="17">
        <v>5.8939163821827928E-2</v>
      </c>
      <c r="CC25" s="17">
        <v>4.5068881235171332E-2</v>
      </c>
      <c r="CD25" s="17">
        <v>0.13049235802124631</v>
      </c>
      <c r="CE25" s="17">
        <v>1.6042424786062642E-2</v>
      </c>
      <c r="CF25" s="17">
        <v>9.5209538621732537E-2</v>
      </c>
      <c r="CG25" s="17">
        <v>8.7613300499954222E-2</v>
      </c>
      <c r="CI25" s="17">
        <v>7.5556432165488088E-2</v>
      </c>
      <c r="CJ25" s="17">
        <v>6.1531391583153551E-2</v>
      </c>
      <c r="CK25" s="17">
        <v>4.1386232224954959E-2</v>
      </c>
      <c r="CL25" s="17">
        <v>5.5995701406259729E-2</v>
      </c>
      <c r="CM25" s="17">
        <v>0.12281089576384489</v>
      </c>
      <c r="CN25" s="17">
        <v>8.530225474639215E-2</v>
      </c>
      <c r="CO25" s="17">
        <v>0.10325757818900159</v>
      </c>
      <c r="CP25" s="17">
        <v>9.091812076576164E-2</v>
      </c>
    </row>
    <row r="26" spans="2:94" ht="18.95" customHeight="1" x14ac:dyDescent="0.25">
      <c r="B26" s="19" t="s">
        <v>80</v>
      </c>
      <c r="C26" s="17">
        <v>1.2990090682786479E-2</v>
      </c>
      <c r="D26" s="17">
        <v>3.6154351688811932E-2</v>
      </c>
      <c r="E26" s="17">
        <v>1.385410589577089E-2</v>
      </c>
      <c r="F26" s="17">
        <v>1.8293522049485061E-2</v>
      </c>
      <c r="G26" s="17">
        <v>7.6904484176220046E-3</v>
      </c>
      <c r="H26" s="17">
        <v>2.859124377070451E-3</v>
      </c>
      <c r="I26" s="17">
        <v>3.7943644006318109E-3</v>
      </c>
      <c r="K26" s="17">
        <v>9.8532286174762406E-3</v>
      </c>
      <c r="L26" s="17">
        <v>1.6118633822939269E-2</v>
      </c>
      <c r="N26" s="17">
        <v>8.226809764279178E-3</v>
      </c>
      <c r="O26" s="17">
        <v>8.2914635979804124E-3</v>
      </c>
      <c r="P26" s="17">
        <v>1.0483229542868931E-2</v>
      </c>
      <c r="Q26" s="17">
        <v>1.404076768511381E-2</v>
      </c>
      <c r="R26" s="17">
        <v>2.890949939620495E-3</v>
      </c>
      <c r="S26" s="17">
        <v>7.4109332118961722E-3</v>
      </c>
      <c r="T26" s="17">
        <v>2.4075900435935028E-2</v>
      </c>
      <c r="U26" s="17">
        <v>1.5407154008324221E-2</v>
      </c>
      <c r="V26" s="17">
        <v>1.685431747825791E-2</v>
      </c>
      <c r="W26" s="17">
        <v>1.3321649341586981E-2</v>
      </c>
      <c r="X26" s="17">
        <v>1.392258515114448E-2</v>
      </c>
      <c r="Z26" s="17">
        <v>5.9139582344838867E-3</v>
      </c>
      <c r="AA26" s="17">
        <v>1.215895224890068E-2</v>
      </c>
      <c r="AB26" s="17">
        <v>1.222436841220312E-2</v>
      </c>
      <c r="AC26" s="17">
        <v>2.1864148902004939E-2</v>
      </c>
      <c r="AE26" s="17">
        <v>0.1673174502357197</v>
      </c>
      <c r="AF26" s="17">
        <v>5.7827033107743418E-2</v>
      </c>
      <c r="AG26" s="17">
        <v>2.1000598837919771E-2</v>
      </c>
      <c r="AH26" s="17">
        <v>1.5912639750258799E-2</v>
      </c>
      <c r="AI26" s="17">
        <v>1.430979394841121E-2</v>
      </c>
      <c r="AJ26" s="17">
        <v>3.7220197507905248E-3</v>
      </c>
      <c r="AK26" s="17">
        <v>4.1108295194538609E-3</v>
      </c>
      <c r="AL26" s="17">
        <v>7.349109701805163E-3</v>
      </c>
      <c r="AM26" s="17">
        <v>0</v>
      </c>
      <c r="AN26" s="17">
        <v>9.6810776066528336E-3</v>
      </c>
      <c r="AO26" s="17">
        <v>3.565670397386192E-3</v>
      </c>
      <c r="AP26" s="17">
        <v>0</v>
      </c>
      <c r="AQ26" s="17">
        <v>0</v>
      </c>
      <c r="AR26" s="17">
        <v>0</v>
      </c>
      <c r="AS26" s="17">
        <v>1.362853020099811E-2</v>
      </c>
      <c r="AT26" s="17">
        <v>5.1640051725502529E-3</v>
      </c>
      <c r="AU26" s="17">
        <v>5.2954086479274319E-2</v>
      </c>
      <c r="AW26" s="17">
        <v>9.566773018965356E-3</v>
      </c>
      <c r="AX26" s="17">
        <v>1.7875641716566561E-2</v>
      </c>
      <c r="AZ26" s="17">
        <v>8.4906166959655936E-3</v>
      </c>
      <c r="BA26" s="17">
        <v>2.011571048068863E-2</v>
      </c>
      <c r="BC26" s="17">
        <v>1.528176277546513E-2</v>
      </c>
      <c r="BD26" s="17">
        <v>1.0815774739338591E-2</v>
      </c>
      <c r="BE26" s="17">
        <v>5.8152775294684532E-3</v>
      </c>
      <c r="BF26" s="17">
        <v>2.8947781949096312E-3</v>
      </c>
      <c r="BG26" s="17">
        <v>4.173518781991294E-3</v>
      </c>
      <c r="BH26" s="17">
        <v>0</v>
      </c>
      <c r="BI26" s="17">
        <v>0.1175330571201795</v>
      </c>
      <c r="BK26" s="17">
        <v>2.3799673119966232E-3</v>
      </c>
      <c r="BL26" s="17">
        <v>3.2489071160062589E-3</v>
      </c>
      <c r="BM26" s="17">
        <v>2.537253193930231E-2</v>
      </c>
      <c r="BN26" s="17">
        <v>3.3286656444025328E-2</v>
      </c>
      <c r="BO26" s="17">
        <v>0.15532600398432109</v>
      </c>
      <c r="BQ26" s="17">
        <v>0</v>
      </c>
      <c r="BR26" s="17">
        <v>5.4469125666166936E-3</v>
      </c>
      <c r="BS26" s="17">
        <v>0</v>
      </c>
      <c r="BT26" s="17">
        <v>1.6823512538130279E-2</v>
      </c>
      <c r="BU26" s="17">
        <v>0</v>
      </c>
      <c r="BV26" s="17">
        <v>2.835729331240823E-2</v>
      </c>
      <c r="BW26" s="17">
        <v>0.1631943989766568</v>
      </c>
      <c r="BX26" s="17">
        <v>1.153902631617241E-2</v>
      </c>
      <c r="BZ26" s="17">
        <v>0</v>
      </c>
      <c r="CA26" s="17">
        <v>5.0988217717192084E-3</v>
      </c>
      <c r="CB26" s="17">
        <v>3.3264757632981701E-3</v>
      </c>
      <c r="CC26" s="17">
        <v>4.8643494225901187E-3</v>
      </c>
      <c r="CD26" s="17">
        <v>3.1527640875746951E-3</v>
      </c>
      <c r="CE26" s="17">
        <v>8.0863143780818304E-3</v>
      </c>
      <c r="CF26" s="17">
        <v>0.1941342937939429</v>
      </c>
      <c r="CG26" s="17">
        <v>2.5133399769148339E-2</v>
      </c>
      <c r="CI26" s="17">
        <v>5.6552058562394439E-3</v>
      </c>
      <c r="CJ26" s="17">
        <v>3.5262534284927422E-3</v>
      </c>
      <c r="CK26" s="17">
        <v>0</v>
      </c>
      <c r="CL26" s="17">
        <v>1.8621765216033339E-2</v>
      </c>
      <c r="CM26" s="17">
        <v>9.4418792716196003E-4</v>
      </c>
      <c r="CN26" s="17">
        <v>6.8728851132024246E-2</v>
      </c>
      <c r="CO26" s="17">
        <v>5.0761894352553058E-2</v>
      </c>
      <c r="CP26" s="17">
        <v>3.413673119395587E-3</v>
      </c>
    </row>
    <row r="28" spans="2:94" x14ac:dyDescent="0.25">
      <c r="B28" t="s">
        <v>212</v>
      </c>
    </row>
    <row r="29" spans="2:94" x14ac:dyDescent="0.25">
      <c r="B29" t="s">
        <v>8</v>
      </c>
    </row>
    <row r="31" spans="2:94" x14ac:dyDescent="0.25">
      <c r="B31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H22"/>
  <sheetViews>
    <sheetView showGridLines="0" workbookViewId="0"/>
  </sheetViews>
  <sheetFormatPr defaultRowHeight="15" x14ac:dyDescent="0.25"/>
  <cols>
    <col min="1" max="1" width="5" customWidth="1"/>
    <col min="2" max="2" width="25" customWidth="1"/>
    <col min="3" max="8" width="20" customWidth="1"/>
  </cols>
  <sheetData>
    <row r="2" spans="2:8" ht="39.950000000000003" customHeight="1" x14ac:dyDescent="0.25">
      <c r="D2" s="18" t="s">
        <v>224</v>
      </c>
    </row>
    <row r="6" spans="2:8" ht="50.1" customHeight="1" x14ac:dyDescent="0.25">
      <c r="C6" s="20" t="s">
        <v>217</v>
      </c>
      <c r="D6" s="20" t="s">
        <v>218</v>
      </c>
      <c r="E6" s="20" t="s">
        <v>219</v>
      </c>
      <c r="F6" s="20" t="s">
        <v>214</v>
      </c>
      <c r="G6" s="20" t="s">
        <v>215</v>
      </c>
      <c r="H6" s="20" t="s">
        <v>216</v>
      </c>
    </row>
    <row r="7" spans="2:8" ht="30" x14ac:dyDescent="0.25">
      <c r="B7" s="19" t="s">
        <v>149</v>
      </c>
      <c r="C7" s="17">
        <v>0.38242307676830528</v>
      </c>
      <c r="D7" s="17">
        <v>0.4021980815569654</v>
      </c>
      <c r="E7" s="17">
        <v>0.3680534198550553</v>
      </c>
      <c r="F7" s="17">
        <v>0.27627020318997642</v>
      </c>
      <c r="G7" s="17">
        <v>3.3342940298267273E-2</v>
      </c>
      <c r="H7" s="17">
        <v>3.2881590010924992E-2</v>
      </c>
    </row>
    <row r="8" spans="2:8" x14ac:dyDescent="0.25">
      <c r="B8" s="19" t="s">
        <v>150</v>
      </c>
      <c r="C8" s="17">
        <v>0.17119066028901281</v>
      </c>
      <c r="D8" s="17">
        <v>0.17529511827940009</v>
      </c>
      <c r="E8" s="17">
        <v>0.18120930184837891</v>
      </c>
      <c r="F8" s="17">
        <v>0.20578311417606079</v>
      </c>
      <c r="G8" s="17">
        <v>5.0044892603812487E-2</v>
      </c>
      <c r="H8" s="17">
        <v>5.2425689042416838E-2</v>
      </c>
    </row>
    <row r="9" spans="2:8" x14ac:dyDescent="0.25">
      <c r="B9" s="19" t="s">
        <v>151</v>
      </c>
      <c r="C9" s="17">
        <v>0.1238106106501443</v>
      </c>
      <c r="D9" s="17">
        <v>0.11157292588147789</v>
      </c>
      <c r="E9" s="17">
        <v>0.12266691340399639</v>
      </c>
      <c r="F9" s="17">
        <v>0.1463978782483886</v>
      </c>
      <c r="G9" s="17">
        <v>0.1039032848197379</v>
      </c>
      <c r="H9" s="17">
        <v>9.8626457181016008E-2</v>
      </c>
    </row>
    <row r="10" spans="2:8" x14ac:dyDescent="0.25">
      <c r="B10" s="19" t="s">
        <v>152</v>
      </c>
      <c r="C10" s="17">
        <v>9.9150317206830471E-2</v>
      </c>
      <c r="D10" s="17">
        <v>0.1125337863797246</v>
      </c>
      <c r="E10" s="17">
        <v>0.11762655657831669</v>
      </c>
      <c r="F10" s="17">
        <v>0.1364627153374364</v>
      </c>
      <c r="G10" s="17">
        <v>0.21265017402375641</v>
      </c>
      <c r="H10" s="17">
        <v>0.20530366544705381</v>
      </c>
    </row>
    <row r="11" spans="2:8" ht="30" x14ac:dyDescent="0.25">
      <c r="B11" s="19" t="s">
        <v>153</v>
      </c>
      <c r="C11" s="17">
        <v>5.362066713720455E-2</v>
      </c>
      <c r="D11" s="17">
        <v>5.1110197393255008E-2</v>
      </c>
      <c r="E11" s="17">
        <v>5.3986440920078947E-2</v>
      </c>
      <c r="F11" s="17">
        <v>6.3307947674412432E-2</v>
      </c>
      <c r="G11" s="17">
        <v>0.46215814996388388</v>
      </c>
      <c r="H11" s="17">
        <v>0.47104377740736558</v>
      </c>
    </row>
    <row r="12" spans="2:8" x14ac:dyDescent="0.25">
      <c r="B12" s="19" t="s">
        <v>85</v>
      </c>
      <c r="C12" s="17">
        <v>0.16980466794850271</v>
      </c>
      <c r="D12" s="17">
        <v>0.14728989050917721</v>
      </c>
      <c r="E12" s="17">
        <v>0.1564573673941739</v>
      </c>
      <c r="F12" s="17">
        <v>0.17177814137372541</v>
      </c>
      <c r="G12" s="17">
        <v>0.1379005582905421</v>
      </c>
      <c r="H12" s="17">
        <v>0.13971882091122281</v>
      </c>
    </row>
    <row r="13" spans="2:8" x14ac:dyDescent="0.25">
      <c r="B13" s="21" t="s">
        <v>139</v>
      </c>
      <c r="C13" s="22">
        <v>0.15277098434403499</v>
      </c>
      <c r="D13" s="22">
        <v>0.16364398377297959</v>
      </c>
      <c r="E13" s="22">
        <v>0.17161299749839559</v>
      </c>
      <c r="F13" s="22">
        <v>0.1997706630118489</v>
      </c>
      <c r="G13" s="22">
        <v>0.67480832398764035</v>
      </c>
      <c r="H13" s="22">
        <v>0.67634744285441939</v>
      </c>
    </row>
    <row r="14" spans="2:8" x14ac:dyDescent="0.25">
      <c r="B14" s="21" t="s">
        <v>140</v>
      </c>
      <c r="C14" s="22">
        <v>0.55361373705731798</v>
      </c>
      <c r="D14" s="22">
        <v>0.57749319983636549</v>
      </c>
      <c r="E14" s="22">
        <v>0.54926272170343415</v>
      </c>
      <c r="F14" s="22">
        <v>0.48205331736603718</v>
      </c>
      <c r="G14" s="22">
        <v>8.3387832902079767E-2</v>
      </c>
      <c r="H14" s="22">
        <v>8.5307279053341831E-2</v>
      </c>
    </row>
    <row r="15" spans="2:8" x14ac:dyDescent="0.25">
      <c r="B15" s="21" t="s">
        <v>141</v>
      </c>
      <c r="C15" s="22">
        <v>-0.40084275271328301</v>
      </c>
      <c r="D15" s="22">
        <v>-0.41384921606338593</v>
      </c>
      <c r="E15" s="22">
        <v>-0.37764972420503851</v>
      </c>
      <c r="F15" s="22">
        <v>-0.28228265435418831</v>
      </c>
      <c r="G15" s="22">
        <v>0.59142049108556061</v>
      </c>
      <c r="H15" s="22">
        <v>0.5910401638010776</v>
      </c>
    </row>
    <row r="18" spans="2:2" x14ac:dyDescent="0.25">
      <c r="B18" t="s">
        <v>212</v>
      </c>
    </row>
    <row r="19" spans="2:2" x14ac:dyDescent="0.25">
      <c r="B19" t="s">
        <v>8</v>
      </c>
    </row>
    <row r="22" spans="2:2" x14ac:dyDescent="0.25">
      <c r="B22" t="str">
        <f>HYPERLINK("#Contents!A1", "Return to Contents")</f>
        <v>Return to Contents</v>
      </c>
    </row>
  </sheetData>
  <pageMargins left="0.75" right="0.75" top="1" bottom="1" header="0.5" footer="0.5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174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0.38242307676830528</v>
      </c>
      <c r="D9" s="17">
        <v>0.2368391889857164</v>
      </c>
      <c r="E9" s="17">
        <v>0.23176044717759059</v>
      </c>
      <c r="F9" s="17">
        <v>0.2988409456596503</v>
      </c>
      <c r="G9" s="17">
        <v>0.41654823698481991</v>
      </c>
      <c r="H9" s="17">
        <v>0.51479157728019753</v>
      </c>
      <c r="I9" s="17">
        <v>0.55252741793924376</v>
      </c>
      <c r="K9" s="17">
        <v>0.43050230074527429</v>
      </c>
      <c r="L9" s="17">
        <v>0.33424777835734909</v>
      </c>
      <c r="N9" s="17">
        <v>0.4785917505197379</v>
      </c>
      <c r="O9" s="17">
        <v>0.38607506925405111</v>
      </c>
      <c r="P9" s="17">
        <v>0.4156203950865815</v>
      </c>
      <c r="Q9" s="17">
        <v>0.39766903081468807</v>
      </c>
      <c r="R9" s="17">
        <v>0.35595071978258092</v>
      </c>
      <c r="S9" s="17">
        <v>0.37944886173903719</v>
      </c>
      <c r="T9" s="17">
        <v>0.28025771895605123</v>
      </c>
      <c r="U9" s="17">
        <v>0.3989922906823285</v>
      </c>
      <c r="V9" s="17">
        <v>0.31610765422409642</v>
      </c>
      <c r="W9" s="17">
        <v>0.43107727361034642</v>
      </c>
      <c r="X9" s="17">
        <v>0.40277935366912049</v>
      </c>
      <c r="Z9" s="17">
        <v>0.44435069199826388</v>
      </c>
      <c r="AA9" s="17">
        <v>0.42281428532945642</v>
      </c>
      <c r="AB9" s="17">
        <v>0.33633137259607038</v>
      </c>
      <c r="AC9" s="17">
        <v>0.31610619464591339</v>
      </c>
      <c r="AE9" s="17">
        <v>0.19047970980721701</v>
      </c>
      <c r="AF9" s="17">
        <v>0.16459166753137081</v>
      </c>
      <c r="AG9" s="17">
        <v>0.32871755475155712</v>
      </c>
      <c r="AH9" s="17">
        <v>0.33127380823145391</v>
      </c>
      <c r="AI9" s="17">
        <v>0.34995124885551637</v>
      </c>
      <c r="AJ9" s="17">
        <v>0.39227341411499922</v>
      </c>
      <c r="AK9" s="17">
        <v>0.38205081743291902</v>
      </c>
      <c r="AL9" s="17">
        <v>0.43662209188441592</v>
      </c>
      <c r="AM9" s="17">
        <v>0.41004622138065289</v>
      </c>
      <c r="AN9" s="17">
        <v>0.38732288039652091</v>
      </c>
      <c r="AO9" s="17">
        <v>0.47547879374481777</v>
      </c>
      <c r="AP9" s="17">
        <v>0.43541967356994699</v>
      </c>
      <c r="AQ9" s="17">
        <v>0.44657244797400358</v>
      </c>
      <c r="AR9" s="17">
        <v>0.44002563996283001</v>
      </c>
      <c r="AS9" s="17">
        <v>0.46081860981960798</v>
      </c>
      <c r="AT9" s="17">
        <v>0.35146447166017808</v>
      </c>
      <c r="AU9" s="17">
        <v>0.31908282966870738</v>
      </c>
      <c r="AW9" s="17">
        <v>0.42246453552298902</v>
      </c>
      <c r="AX9" s="17">
        <v>0.21571378972808719</v>
      </c>
      <c r="AZ9" s="17">
        <v>0.37822896422346342</v>
      </c>
      <c r="BA9" s="17">
        <v>0.38906510903067432</v>
      </c>
      <c r="BC9" s="17">
        <v>0.37695063894104452</v>
      </c>
      <c r="BD9" s="17">
        <v>0.3651343396736057</v>
      </c>
      <c r="BE9" s="17">
        <v>0.43575321906503389</v>
      </c>
      <c r="BF9" s="17">
        <v>0.42572510673999459</v>
      </c>
      <c r="BG9" s="17">
        <v>0.3725175505294992</v>
      </c>
      <c r="BH9" s="17">
        <v>0.2499152483894175</v>
      </c>
      <c r="BI9" s="17">
        <v>0.2426036509935888</v>
      </c>
      <c r="BK9" s="17">
        <v>0.44134185027871559</v>
      </c>
      <c r="BL9" s="17">
        <v>0.43052236845056202</v>
      </c>
      <c r="BM9" s="17">
        <v>0.23066320248757891</v>
      </c>
      <c r="BN9" s="17">
        <v>0.32109771719023988</v>
      </c>
      <c r="BO9" s="17">
        <v>7.384922168246115E-2</v>
      </c>
      <c r="BQ9" s="17">
        <v>0.44827816233187412</v>
      </c>
      <c r="BR9" s="17">
        <v>0.38620466850188329</v>
      </c>
      <c r="BS9" s="17">
        <v>0.46388677803062189</v>
      </c>
      <c r="BT9" s="17">
        <v>0.35105767693259271</v>
      </c>
      <c r="BU9" s="17">
        <v>0.39179001727731322</v>
      </c>
      <c r="BV9" s="17">
        <v>0.2389039134386394</v>
      </c>
      <c r="BW9" s="17">
        <v>0.1901417709670622</v>
      </c>
      <c r="BX9" s="17">
        <v>0.40181827915813612</v>
      </c>
      <c r="BZ9" s="17">
        <v>0.42114291489703709</v>
      </c>
      <c r="CA9" s="17">
        <v>0.39822482863195002</v>
      </c>
      <c r="CB9" s="17">
        <v>0.47098823296729331</v>
      </c>
      <c r="CC9" s="17">
        <v>0.4169318929650041</v>
      </c>
      <c r="CD9" s="17">
        <v>0.38074607912394359</v>
      </c>
      <c r="CE9" s="17">
        <v>0.48903015512990711</v>
      </c>
      <c r="CF9" s="17">
        <v>0.12375533259206969</v>
      </c>
      <c r="CG9" s="17">
        <v>0.28196934979419802</v>
      </c>
      <c r="CI9" s="17">
        <v>0.37169070715898728</v>
      </c>
      <c r="CJ9" s="17">
        <v>0.35151357373315739</v>
      </c>
      <c r="CK9" s="17">
        <v>0.45357407323693</v>
      </c>
      <c r="CL9" s="17">
        <v>0.46002020397626547</v>
      </c>
      <c r="CM9" s="17">
        <v>0.38818527013248028</v>
      </c>
      <c r="CN9" s="17">
        <v>0.20894343017640341</v>
      </c>
      <c r="CO9" s="17">
        <v>0.34440289711611122</v>
      </c>
      <c r="CP9" s="17">
        <v>0.47273313918661458</v>
      </c>
    </row>
    <row r="10" spans="2:96" ht="18.95" customHeight="1" x14ac:dyDescent="0.25">
      <c r="B10" s="19" t="s">
        <v>150</v>
      </c>
      <c r="C10" s="17">
        <v>0.17119066028901281</v>
      </c>
      <c r="D10" s="17">
        <v>0.14990403477742739</v>
      </c>
      <c r="E10" s="17">
        <v>0.13467626592314261</v>
      </c>
      <c r="F10" s="17">
        <v>0.1758539031169801</v>
      </c>
      <c r="G10" s="17">
        <v>0.1719258805931036</v>
      </c>
      <c r="H10" s="17">
        <v>0.17281805330763869</v>
      </c>
      <c r="I10" s="17">
        <v>0.20951016420805091</v>
      </c>
      <c r="K10" s="17">
        <v>0.16820447315585119</v>
      </c>
      <c r="L10" s="17">
        <v>0.17496091477186759</v>
      </c>
      <c r="N10" s="17">
        <v>0.14069693482453771</v>
      </c>
      <c r="O10" s="17">
        <v>0.1432916695587382</v>
      </c>
      <c r="P10" s="17">
        <v>0.1496372613397276</v>
      </c>
      <c r="Q10" s="17">
        <v>0.18323097011495049</v>
      </c>
      <c r="R10" s="17">
        <v>0.1769627296983772</v>
      </c>
      <c r="S10" s="17">
        <v>0.16638787521463819</v>
      </c>
      <c r="T10" s="17">
        <v>0.21023445399273949</v>
      </c>
      <c r="U10" s="17">
        <v>0.164475537716923</v>
      </c>
      <c r="V10" s="17">
        <v>0.15643672565349931</v>
      </c>
      <c r="W10" s="17">
        <v>0.18661368543157431</v>
      </c>
      <c r="X10" s="17">
        <v>0.17893544591802649</v>
      </c>
      <c r="Z10" s="17">
        <v>0.1765696740162461</v>
      </c>
      <c r="AA10" s="17">
        <v>0.1694685721371634</v>
      </c>
      <c r="AB10" s="17">
        <v>0.175750299889157</v>
      </c>
      <c r="AC10" s="17">
        <v>0.1640410569234014</v>
      </c>
      <c r="AE10" s="17">
        <v>8.8935579382750207E-2</v>
      </c>
      <c r="AF10" s="17">
        <v>0.1728494831839158</v>
      </c>
      <c r="AG10" s="17">
        <v>0.2115532476533992</v>
      </c>
      <c r="AH10" s="17">
        <v>0.17431692467016999</v>
      </c>
      <c r="AI10" s="17">
        <v>0.1901376847835278</v>
      </c>
      <c r="AJ10" s="17">
        <v>0.2014735713653541</v>
      </c>
      <c r="AK10" s="17">
        <v>0.1886581672697589</v>
      </c>
      <c r="AL10" s="17">
        <v>0.15417732627384481</v>
      </c>
      <c r="AM10" s="17">
        <v>0.17137743455665491</v>
      </c>
      <c r="AN10" s="17">
        <v>0.19142736778380279</v>
      </c>
      <c r="AO10" s="17">
        <v>0.140657766908102</v>
      </c>
      <c r="AP10" s="17">
        <v>0.17430311157553971</v>
      </c>
      <c r="AQ10" s="17">
        <v>0.14688482947966161</v>
      </c>
      <c r="AR10" s="17">
        <v>0.16452585537425779</v>
      </c>
      <c r="AS10" s="17">
        <v>0.14437521129307501</v>
      </c>
      <c r="AT10" s="17">
        <v>7.4639904475746296E-2</v>
      </c>
      <c r="AU10" s="17">
        <v>0.18996016559517021</v>
      </c>
      <c r="AW10" s="17">
        <v>0.1780990038914991</v>
      </c>
      <c r="AX10" s="17">
        <v>0.14395349244502409</v>
      </c>
      <c r="AZ10" s="17">
        <v>0.17496786141420151</v>
      </c>
      <c r="BA10" s="17">
        <v>0.1652088723739947</v>
      </c>
      <c r="BC10" s="17">
        <v>0.19249803742545299</v>
      </c>
      <c r="BD10" s="17">
        <v>0.17853471792713169</v>
      </c>
      <c r="BE10" s="17">
        <v>0.1662874414252869</v>
      </c>
      <c r="BF10" s="17">
        <v>0.15309621042415469</v>
      </c>
      <c r="BG10" s="17">
        <v>0.1459519987539461</v>
      </c>
      <c r="BH10" s="17">
        <v>0.15226461648338879</v>
      </c>
      <c r="BI10" s="17">
        <v>0.1656689500108301</v>
      </c>
      <c r="BK10" s="17">
        <v>0.1690205268292102</v>
      </c>
      <c r="BL10" s="17">
        <v>0.18631189430525999</v>
      </c>
      <c r="BM10" s="17">
        <v>0.14828471731710671</v>
      </c>
      <c r="BN10" s="17">
        <v>0.1810375505467344</v>
      </c>
      <c r="BO10" s="17">
        <v>0.12641515540624251</v>
      </c>
      <c r="BQ10" s="17">
        <v>0.19494912842929801</v>
      </c>
      <c r="BR10" s="17">
        <v>0.1653105558102792</v>
      </c>
      <c r="BS10" s="17">
        <v>0.2095418437212202</v>
      </c>
      <c r="BT10" s="17">
        <v>0.13994433651629151</v>
      </c>
      <c r="BU10" s="17">
        <v>0.11667807751429179</v>
      </c>
      <c r="BV10" s="17">
        <v>0.16173085819418309</v>
      </c>
      <c r="BW10" s="17">
        <v>0.13927500921612801</v>
      </c>
      <c r="BX10" s="17">
        <v>0.1458638200482536</v>
      </c>
      <c r="BZ10" s="17">
        <v>0.18835152051478829</v>
      </c>
      <c r="CA10" s="17">
        <v>0.16468464561640889</v>
      </c>
      <c r="CB10" s="17">
        <v>0.1937511492627659</v>
      </c>
      <c r="CC10" s="17">
        <v>0.15756276968776059</v>
      </c>
      <c r="CD10" s="17">
        <v>0.18001245769134541</v>
      </c>
      <c r="CE10" s="17">
        <v>0.1313611766894151</v>
      </c>
      <c r="CF10" s="17">
        <v>0.10322032344311829</v>
      </c>
      <c r="CG10" s="17">
        <v>0.16996447198429379</v>
      </c>
      <c r="CI10" s="17">
        <v>0.19878249118930491</v>
      </c>
      <c r="CJ10" s="17">
        <v>0.17028246594309299</v>
      </c>
      <c r="CK10" s="17">
        <v>0.2106355701912466</v>
      </c>
      <c r="CL10" s="17">
        <v>0.1261335052163679</v>
      </c>
      <c r="CM10" s="17">
        <v>0.18731696711496459</v>
      </c>
      <c r="CN10" s="17">
        <v>0.1501205224909905</v>
      </c>
      <c r="CO10" s="17">
        <v>0.15722080080371759</v>
      </c>
      <c r="CP10" s="17">
        <v>0.11011673148477311</v>
      </c>
    </row>
    <row r="11" spans="2:96" ht="18.95" customHeight="1" x14ac:dyDescent="0.25">
      <c r="B11" s="19" t="s">
        <v>151</v>
      </c>
      <c r="C11" s="17">
        <v>0.1238106106501443</v>
      </c>
      <c r="D11" s="17">
        <v>0.19341356294838449</v>
      </c>
      <c r="E11" s="17">
        <v>0.17889707582554171</v>
      </c>
      <c r="F11" s="17">
        <v>0.1542631718096292</v>
      </c>
      <c r="G11" s="17">
        <v>0.10936964715588519</v>
      </c>
      <c r="H11" s="17">
        <v>8.0125727068368027E-2</v>
      </c>
      <c r="I11" s="17">
        <v>4.9323734330274788E-2</v>
      </c>
      <c r="K11" s="17">
        <v>0.1123132727794534</v>
      </c>
      <c r="L11" s="17">
        <v>0.13479311831000149</v>
      </c>
      <c r="N11" s="17">
        <v>0.1093393045043171</v>
      </c>
      <c r="O11" s="17">
        <v>0.13299124917723359</v>
      </c>
      <c r="P11" s="17">
        <v>0.13021090386354889</v>
      </c>
      <c r="Q11" s="17">
        <v>0.1026537891557118</v>
      </c>
      <c r="R11" s="17">
        <v>0.12855300837776229</v>
      </c>
      <c r="S11" s="17">
        <v>0.1360438485542951</v>
      </c>
      <c r="T11" s="17">
        <v>0.15476603085810611</v>
      </c>
      <c r="U11" s="17">
        <v>0.12861040980444971</v>
      </c>
      <c r="V11" s="17">
        <v>0.14507730495606819</v>
      </c>
      <c r="W11" s="17">
        <v>0.1069543826043538</v>
      </c>
      <c r="X11" s="17">
        <v>9.7875730760378449E-2</v>
      </c>
      <c r="Z11" s="17">
        <v>0.10332122227380459</v>
      </c>
      <c r="AA11" s="17">
        <v>0.1143330189791977</v>
      </c>
      <c r="AB11" s="17">
        <v>0.13127873683569941</v>
      </c>
      <c r="AC11" s="17">
        <v>0.14875227461957441</v>
      </c>
      <c r="AE11" s="17">
        <v>0.19301506696995149</v>
      </c>
      <c r="AF11" s="17">
        <v>0.16929344255585199</v>
      </c>
      <c r="AG11" s="17">
        <v>0.12551643374171381</v>
      </c>
      <c r="AH11" s="17">
        <v>0.12837673280847919</v>
      </c>
      <c r="AI11" s="17">
        <v>0.14844583993903951</v>
      </c>
      <c r="AJ11" s="17">
        <v>0.11041871998996231</v>
      </c>
      <c r="AK11" s="17">
        <v>0.1232375390852854</v>
      </c>
      <c r="AL11" s="17">
        <v>0.11648478915146861</v>
      </c>
      <c r="AM11" s="17">
        <v>0.1170808138788277</v>
      </c>
      <c r="AN11" s="17">
        <v>0.10479051902991179</v>
      </c>
      <c r="AO11" s="17">
        <v>0.12749577509140961</v>
      </c>
      <c r="AP11" s="17">
        <v>0.10854830187461061</v>
      </c>
      <c r="AQ11" s="17">
        <v>0.109407797040418</v>
      </c>
      <c r="AR11" s="17">
        <v>9.10406507464563E-2</v>
      </c>
      <c r="AS11" s="17">
        <v>8.5479894078348675E-2</v>
      </c>
      <c r="AT11" s="17">
        <v>0.17135609873764951</v>
      </c>
      <c r="AU11" s="17">
        <v>9.5717756770112891E-2</v>
      </c>
      <c r="AW11" s="17">
        <v>0.1092677234663795</v>
      </c>
      <c r="AX11" s="17">
        <v>0.18729846936355299</v>
      </c>
      <c r="AZ11" s="17">
        <v>0.1247517777725089</v>
      </c>
      <c r="BA11" s="17">
        <v>0.1223201255179045</v>
      </c>
      <c r="BC11" s="17">
        <v>0.1141309456623672</v>
      </c>
      <c r="BD11" s="17">
        <v>0.14494202667626929</v>
      </c>
      <c r="BE11" s="17">
        <v>0.106803761985129</v>
      </c>
      <c r="BF11" s="17">
        <v>0.10862928710239921</v>
      </c>
      <c r="BG11" s="17">
        <v>0.14552496164369211</v>
      </c>
      <c r="BH11" s="17">
        <v>0.19599312944783959</v>
      </c>
      <c r="BI11" s="17">
        <v>8.3412377031532106E-2</v>
      </c>
      <c r="BK11" s="17">
        <v>0.1081748022041337</v>
      </c>
      <c r="BL11" s="17">
        <v>0.11330349915281369</v>
      </c>
      <c r="BM11" s="17">
        <v>0.17317884362935551</v>
      </c>
      <c r="BN11" s="17">
        <v>0.1343934414712378</v>
      </c>
      <c r="BO11" s="17">
        <v>0.13122820666722471</v>
      </c>
      <c r="BQ11" s="17">
        <v>9.6670820449294634E-2</v>
      </c>
      <c r="BR11" s="17">
        <v>0.13691695872800741</v>
      </c>
      <c r="BS11" s="17">
        <v>9.2904530899576718E-2</v>
      </c>
      <c r="BT11" s="17">
        <v>0.20428988868644971</v>
      </c>
      <c r="BU11" s="17">
        <v>0.13413573526661801</v>
      </c>
      <c r="BV11" s="17">
        <v>0.14853866476874561</v>
      </c>
      <c r="BW11" s="17">
        <v>0.11821050664563</v>
      </c>
      <c r="BX11" s="17">
        <v>0.1226507516666705</v>
      </c>
      <c r="BZ11" s="17">
        <v>0.1227155178893956</v>
      </c>
      <c r="CA11" s="17">
        <v>0.12172304175816349</v>
      </c>
      <c r="CB11" s="17">
        <v>7.861975501643359E-2</v>
      </c>
      <c r="CC11" s="17">
        <v>0.1750114348403273</v>
      </c>
      <c r="CD11" s="17">
        <v>0.11171210716366239</v>
      </c>
      <c r="CE11" s="17">
        <v>0.12814554340087861</v>
      </c>
      <c r="CF11" s="17">
        <v>0.149436428811345</v>
      </c>
      <c r="CG11" s="17">
        <v>0.1399124629842517</v>
      </c>
      <c r="CI11" s="17">
        <v>0.12921424414844779</v>
      </c>
      <c r="CJ11" s="17">
        <v>0.14729040290184769</v>
      </c>
      <c r="CK11" s="17">
        <v>9.7707028308896993E-2</v>
      </c>
      <c r="CL11" s="17">
        <v>0.14147438705560711</v>
      </c>
      <c r="CM11" s="17">
        <v>0.1201492555244205</v>
      </c>
      <c r="CN11" s="17">
        <v>0.1238177814424939</v>
      </c>
      <c r="CO11" s="17">
        <v>7.6928873590855637E-2</v>
      </c>
      <c r="CP11" s="17">
        <v>0.12320981447593141</v>
      </c>
    </row>
    <row r="12" spans="2:96" ht="32.1" customHeight="1" x14ac:dyDescent="0.25">
      <c r="B12" s="19" t="s">
        <v>152</v>
      </c>
      <c r="C12" s="17">
        <v>9.9150317206830471E-2</v>
      </c>
      <c r="D12" s="17">
        <v>0.18327182308336021</v>
      </c>
      <c r="E12" s="17">
        <v>0.17437726170614171</v>
      </c>
      <c r="F12" s="17">
        <v>0.1070461651827582</v>
      </c>
      <c r="G12" s="17">
        <v>7.7208749943353375E-2</v>
      </c>
      <c r="H12" s="17">
        <v>5.1908986725810888E-2</v>
      </c>
      <c r="I12" s="17">
        <v>2.545942883284133E-2</v>
      </c>
      <c r="K12" s="17">
        <v>0.1117335964209183</v>
      </c>
      <c r="L12" s="17">
        <v>8.7354669792190975E-2</v>
      </c>
      <c r="N12" s="17">
        <v>6.2731023208594167E-2</v>
      </c>
      <c r="O12" s="17">
        <v>9.9387518036129344E-2</v>
      </c>
      <c r="P12" s="17">
        <v>7.5086588728033463E-2</v>
      </c>
      <c r="Q12" s="17">
        <v>0.1028923109635709</v>
      </c>
      <c r="R12" s="17">
        <v>9.7698178520495574E-2</v>
      </c>
      <c r="S12" s="17">
        <v>9.8262684260083138E-2</v>
      </c>
      <c r="T12" s="17">
        <v>0.13701018243202209</v>
      </c>
      <c r="U12" s="17">
        <v>9.498542758054572E-2</v>
      </c>
      <c r="V12" s="17">
        <v>0.12709200417496119</v>
      </c>
      <c r="W12" s="17">
        <v>7.7469862166627421E-2</v>
      </c>
      <c r="X12" s="17">
        <v>8.3751091686129861E-2</v>
      </c>
      <c r="Z12" s="17">
        <v>9.2481521831001737E-2</v>
      </c>
      <c r="AA12" s="17">
        <v>8.6659023415750422E-2</v>
      </c>
      <c r="AB12" s="17">
        <v>0.13149696512459741</v>
      </c>
      <c r="AC12" s="17">
        <v>9.0301453493690426E-2</v>
      </c>
      <c r="AE12" s="17">
        <v>8.4662090912596924E-2</v>
      </c>
      <c r="AF12" s="17">
        <v>0.14866121609024471</v>
      </c>
      <c r="AG12" s="17">
        <v>7.3812236326821545E-2</v>
      </c>
      <c r="AH12" s="17">
        <v>0.1006733335272935</v>
      </c>
      <c r="AI12" s="17">
        <v>8.8943861821671147E-2</v>
      </c>
      <c r="AJ12" s="17">
        <v>9.9522306453442358E-2</v>
      </c>
      <c r="AK12" s="17">
        <v>0.1007948937139046</v>
      </c>
      <c r="AL12" s="17">
        <v>9.1931558592498019E-2</v>
      </c>
      <c r="AM12" s="17">
        <v>9.655529161619926E-2</v>
      </c>
      <c r="AN12" s="17">
        <v>8.5966285148917645E-2</v>
      </c>
      <c r="AO12" s="17">
        <v>9.7232003139144596E-2</v>
      </c>
      <c r="AP12" s="17">
        <v>5.9829048786206138E-2</v>
      </c>
      <c r="AQ12" s="17">
        <v>0.12781064997429481</v>
      </c>
      <c r="AR12" s="17">
        <v>0.12549570445625599</v>
      </c>
      <c r="AS12" s="17">
        <v>0.12224430793323091</v>
      </c>
      <c r="AT12" s="17">
        <v>0.153194412776782</v>
      </c>
      <c r="AU12" s="17">
        <v>6.5681008223600248E-2</v>
      </c>
      <c r="AW12" s="17">
        <v>7.8755090130551736E-2</v>
      </c>
      <c r="AX12" s="17">
        <v>0.18799690137360711</v>
      </c>
      <c r="AZ12" s="17">
        <v>9.8241715673875366E-2</v>
      </c>
      <c r="BA12" s="17">
        <v>0.1005892296420601</v>
      </c>
      <c r="BC12" s="17">
        <v>8.2565534396030565E-2</v>
      </c>
      <c r="BD12" s="17">
        <v>0.10282265585535021</v>
      </c>
      <c r="BE12" s="17">
        <v>8.1688968969247489E-2</v>
      </c>
      <c r="BF12" s="17">
        <v>0.1102124048484025</v>
      </c>
      <c r="BG12" s="17">
        <v>0.12896478681281909</v>
      </c>
      <c r="BH12" s="17">
        <v>0.1712647224720634</v>
      </c>
      <c r="BI12" s="17">
        <v>6.1483454485321998E-2</v>
      </c>
      <c r="BK12" s="17">
        <v>9.3709634023650137E-2</v>
      </c>
      <c r="BL12" s="17">
        <v>8.7491848701779687E-2</v>
      </c>
      <c r="BM12" s="17">
        <v>0.1098060927772169</v>
      </c>
      <c r="BN12" s="17">
        <v>0.13310219280354391</v>
      </c>
      <c r="BO12" s="17">
        <v>0.1439895667249817</v>
      </c>
      <c r="BQ12" s="17">
        <v>7.3205640476608033E-2</v>
      </c>
      <c r="BR12" s="17">
        <v>0.12949183171428039</v>
      </c>
      <c r="BS12" s="17">
        <v>7.4622360141352567E-2</v>
      </c>
      <c r="BT12" s="17">
        <v>0.14005427857783689</v>
      </c>
      <c r="BU12" s="17">
        <v>0.10248033315181231</v>
      </c>
      <c r="BV12" s="17">
        <v>9.2952870680902869E-2</v>
      </c>
      <c r="BW12" s="17">
        <v>0.11454676206375999</v>
      </c>
      <c r="BX12" s="17">
        <v>9.9849672345357146E-2</v>
      </c>
      <c r="BZ12" s="17">
        <v>8.6668599939902821E-2</v>
      </c>
      <c r="CA12" s="17">
        <v>0.12641331685726501</v>
      </c>
      <c r="CB12" s="17">
        <v>7.4814934181626658E-2</v>
      </c>
      <c r="CC12" s="17">
        <v>0.1101014023294755</v>
      </c>
      <c r="CD12" s="17">
        <v>0.1121797914118093</v>
      </c>
      <c r="CE12" s="17">
        <v>6.5880739128902466E-2</v>
      </c>
      <c r="CF12" s="17">
        <v>0.1023089678963805</v>
      </c>
      <c r="CG12" s="17">
        <v>8.3022870277191518E-2</v>
      </c>
      <c r="CI12" s="17">
        <v>9.3302608609470275E-2</v>
      </c>
      <c r="CJ12" s="17">
        <v>0.1325996766124061</v>
      </c>
      <c r="CK12" s="17">
        <v>7.5584450500415928E-2</v>
      </c>
      <c r="CL12" s="17">
        <v>0.10104844547597799</v>
      </c>
      <c r="CM12" s="17">
        <v>0.1111295060791725</v>
      </c>
      <c r="CN12" s="17">
        <v>7.232426718737546E-2</v>
      </c>
      <c r="CO12" s="17">
        <v>5.6313060536954708E-2</v>
      </c>
      <c r="CP12" s="17">
        <v>8.9818047344868909E-2</v>
      </c>
    </row>
    <row r="13" spans="2:96" ht="32.1" customHeight="1" x14ac:dyDescent="0.25">
      <c r="B13" s="19" t="s">
        <v>153</v>
      </c>
      <c r="C13" s="17">
        <v>5.362066713720455E-2</v>
      </c>
      <c r="D13" s="17">
        <v>6.6187748532097648E-2</v>
      </c>
      <c r="E13" s="17">
        <v>0.1074216306510334</v>
      </c>
      <c r="F13" s="17">
        <v>7.9106137001677693E-2</v>
      </c>
      <c r="G13" s="17">
        <v>3.503957622475351E-2</v>
      </c>
      <c r="H13" s="17">
        <v>3.3061454832200132E-2</v>
      </c>
      <c r="I13" s="17">
        <v>9.6770208851591454E-3</v>
      </c>
      <c r="K13" s="17">
        <v>5.7472059484987771E-2</v>
      </c>
      <c r="L13" s="17">
        <v>5.0126401557054938E-2</v>
      </c>
      <c r="N13" s="17">
        <v>4.5589977532604742E-2</v>
      </c>
      <c r="O13" s="17">
        <v>5.1455802846925448E-2</v>
      </c>
      <c r="P13" s="17">
        <v>2.6575726888350189E-2</v>
      </c>
      <c r="Q13" s="17">
        <v>5.093633583519297E-2</v>
      </c>
      <c r="R13" s="17">
        <v>5.9262167124629769E-2</v>
      </c>
      <c r="S13" s="17">
        <v>3.3738220894634179E-2</v>
      </c>
      <c r="T13" s="17">
        <v>5.3019431689907373E-2</v>
      </c>
      <c r="U13" s="17">
        <v>4.2321484655100057E-2</v>
      </c>
      <c r="V13" s="17">
        <v>0.1023727476445641</v>
      </c>
      <c r="W13" s="17">
        <v>3.9893277507831018E-2</v>
      </c>
      <c r="X13" s="17">
        <v>4.4809364881631501E-2</v>
      </c>
      <c r="Z13" s="17">
        <v>7.0796826157907111E-2</v>
      </c>
      <c r="AA13" s="17">
        <v>3.8549370560249728E-2</v>
      </c>
      <c r="AB13" s="17">
        <v>5.8069106476970077E-2</v>
      </c>
      <c r="AC13" s="17">
        <v>4.6416565091302077E-2</v>
      </c>
      <c r="AE13" s="17">
        <v>4.4302042884959938E-2</v>
      </c>
      <c r="AF13" s="17">
        <v>5.7995031053495988E-2</v>
      </c>
      <c r="AG13" s="17">
        <v>5.4416889216584191E-2</v>
      </c>
      <c r="AH13" s="17">
        <v>3.8783225634425413E-2</v>
      </c>
      <c r="AI13" s="17">
        <v>4.0493082309075112E-2</v>
      </c>
      <c r="AJ13" s="17">
        <v>4.3574097887334233E-2</v>
      </c>
      <c r="AK13" s="17">
        <v>3.9251546494889857E-2</v>
      </c>
      <c r="AL13" s="17">
        <v>2.974360745525113E-2</v>
      </c>
      <c r="AM13" s="17">
        <v>5.9337687373062498E-2</v>
      </c>
      <c r="AN13" s="17">
        <v>6.3699331432314391E-2</v>
      </c>
      <c r="AO13" s="17">
        <v>3.8263220252398401E-2</v>
      </c>
      <c r="AP13" s="17">
        <v>7.9110365770364413E-2</v>
      </c>
      <c r="AQ13" s="17">
        <v>7.1697706166366754E-2</v>
      </c>
      <c r="AR13" s="17">
        <v>6.532431909029468E-2</v>
      </c>
      <c r="AS13" s="17">
        <v>7.4946417421958941E-2</v>
      </c>
      <c r="AT13" s="17">
        <v>0.14437634260336149</v>
      </c>
      <c r="AU13" s="17">
        <v>2.4908588492701701E-2</v>
      </c>
      <c r="AW13" s="17">
        <v>4.3945357897322429E-2</v>
      </c>
      <c r="AX13" s="17">
        <v>9.4646277755186262E-2</v>
      </c>
      <c r="AZ13" s="17">
        <v>5.8388197342141172E-2</v>
      </c>
      <c r="BA13" s="17">
        <v>4.6070538452185623E-2</v>
      </c>
      <c r="BC13" s="17">
        <v>2.8513375925013369E-2</v>
      </c>
      <c r="BD13" s="17">
        <v>3.3380728411703003E-2</v>
      </c>
      <c r="BE13" s="17">
        <v>7.2443727507497557E-2</v>
      </c>
      <c r="BF13" s="17">
        <v>6.2748415138168423E-2</v>
      </c>
      <c r="BG13" s="17">
        <v>0.1095756828865712</v>
      </c>
      <c r="BH13" s="17">
        <v>0.16162342006221811</v>
      </c>
      <c r="BI13" s="17">
        <v>5.0818991092321478E-2</v>
      </c>
      <c r="BK13" s="17">
        <v>5.955543271966536E-2</v>
      </c>
      <c r="BL13" s="17">
        <v>4.528539582831384E-2</v>
      </c>
      <c r="BM13" s="17">
        <v>6.5171711589742595E-2</v>
      </c>
      <c r="BN13" s="17">
        <v>4.1772805959531908E-2</v>
      </c>
      <c r="BO13" s="17">
        <v>3.2498611726149221E-2</v>
      </c>
      <c r="BQ13" s="17">
        <v>5.3314667449068938E-2</v>
      </c>
      <c r="BR13" s="17">
        <v>6.5693083829689553E-2</v>
      </c>
      <c r="BS13" s="17">
        <v>4.4497095372290373E-2</v>
      </c>
      <c r="BT13" s="17">
        <v>5.3163834740988597E-2</v>
      </c>
      <c r="BU13" s="17">
        <v>0.1022550624239844</v>
      </c>
      <c r="BV13" s="17">
        <v>4.9125334787099288E-2</v>
      </c>
      <c r="BW13" s="17">
        <v>2.0535122372333299E-2</v>
      </c>
      <c r="BX13" s="17">
        <v>3.9118842167694241E-2</v>
      </c>
      <c r="BZ13" s="17">
        <v>5.6839809580667859E-2</v>
      </c>
      <c r="CA13" s="17">
        <v>6.0177858546522751E-2</v>
      </c>
      <c r="CB13" s="17">
        <v>3.9229770030778058E-2</v>
      </c>
      <c r="CC13" s="17">
        <v>4.1462586150866509E-2</v>
      </c>
      <c r="CD13" s="17">
        <v>7.1901288895249438E-2</v>
      </c>
      <c r="CE13" s="17">
        <v>5.2107196421554758E-2</v>
      </c>
      <c r="CF13" s="17">
        <v>1.922082892162456E-2</v>
      </c>
      <c r="CG13" s="17">
        <v>4.5488532966035791E-2</v>
      </c>
      <c r="CI13" s="17">
        <v>6.9956271614847035E-2</v>
      </c>
      <c r="CJ13" s="17">
        <v>7.7180161379389073E-2</v>
      </c>
      <c r="CK13" s="17">
        <v>2.829872987172035E-2</v>
      </c>
      <c r="CL13" s="17">
        <v>5.4624182888198272E-2</v>
      </c>
      <c r="CM13" s="17">
        <v>5.4633966136822483E-2</v>
      </c>
      <c r="CN13" s="17">
        <v>3.0852442952800329E-2</v>
      </c>
      <c r="CO13" s="17">
        <v>3.0234449148778611E-2</v>
      </c>
      <c r="CP13" s="17">
        <v>3.3144599969088112E-2</v>
      </c>
    </row>
    <row r="14" spans="2:96" ht="18.95" customHeight="1" x14ac:dyDescent="0.25">
      <c r="B14" s="19" t="s">
        <v>85</v>
      </c>
      <c r="C14" s="17">
        <v>0.16980466794850271</v>
      </c>
      <c r="D14" s="17">
        <v>0.17038364167301409</v>
      </c>
      <c r="E14" s="17">
        <v>0.17286731871655001</v>
      </c>
      <c r="F14" s="17">
        <v>0.18488967722930441</v>
      </c>
      <c r="G14" s="17">
        <v>0.18990790909808439</v>
      </c>
      <c r="H14" s="17">
        <v>0.14729420078578481</v>
      </c>
      <c r="I14" s="17">
        <v>0.1535022338044299</v>
      </c>
      <c r="K14" s="17">
        <v>0.1197742974135149</v>
      </c>
      <c r="L14" s="17">
        <v>0.2185171172115358</v>
      </c>
      <c r="N14" s="17">
        <v>0.16305100941020831</v>
      </c>
      <c r="O14" s="17">
        <v>0.18679869112692249</v>
      </c>
      <c r="P14" s="17">
        <v>0.20286912409375829</v>
      </c>
      <c r="Q14" s="17">
        <v>0.16261756311588571</v>
      </c>
      <c r="R14" s="17">
        <v>0.18157319649615419</v>
      </c>
      <c r="S14" s="17">
        <v>0.18611850933731211</v>
      </c>
      <c r="T14" s="17">
        <v>0.1647121820711738</v>
      </c>
      <c r="U14" s="17">
        <v>0.17061484956065309</v>
      </c>
      <c r="V14" s="17">
        <v>0.15291356334681069</v>
      </c>
      <c r="W14" s="17">
        <v>0.157991518679267</v>
      </c>
      <c r="X14" s="17">
        <v>0.19184901308471289</v>
      </c>
      <c r="Z14" s="17">
        <v>0.11248006372277659</v>
      </c>
      <c r="AA14" s="17">
        <v>0.16817572957818239</v>
      </c>
      <c r="AB14" s="17">
        <v>0.16707351907750589</v>
      </c>
      <c r="AC14" s="17">
        <v>0.23438245522611831</v>
      </c>
      <c r="AE14" s="17">
        <v>0.39860551004252448</v>
      </c>
      <c r="AF14" s="17">
        <v>0.28660915958512051</v>
      </c>
      <c r="AG14" s="17">
        <v>0.20598363830992419</v>
      </c>
      <c r="AH14" s="17">
        <v>0.2265759751281779</v>
      </c>
      <c r="AI14" s="17">
        <v>0.18202828229116999</v>
      </c>
      <c r="AJ14" s="17">
        <v>0.15273789018890771</v>
      </c>
      <c r="AK14" s="17">
        <v>0.16600703600324221</v>
      </c>
      <c r="AL14" s="17">
        <v>0.17104062664252159</v>
      </c>
      <c r="AM14" s="17">
        <v>0.14560255119460269</v>
      </c>
      <c r="AN14" s="17">
        <v>0.16679361620853239</v>
      </c>
      <c r="AO14" s="17">
        <v>0.1208724408641275</v>
      </c>
      <c r="AP14" s="17">
        <v>0.14278949842333211</v>
      </c>
      <c r="AQ14" s="17">
        <v>9.7626569365255558E-2</v>
      </c>
      <c r="AR14" s="17">
        <v>0.11358783036990509</v>
      </c>
      <c r="AS14" s="17">
        <v>0.1121355594537785</v>
      </c>
      <c r="AT14" s="17">
        <v>0.10496876974628271</v>
      </c>
      <c r="AU14" s="17">
        <v>0.3046496512497075</v>
      </c>
      <c r="AW14" s="17">
        <v>0.1674682890912583</v>
      </c>
      <c r="AX14" s="17">
        <v>0.17039106933454221</v>
      </c>
      <c r="AZ14" s="17">
        <v>0.16542148357380959</v>
      </c>
      <c r="BA14" s="17">
        <v>0.1767461249831806</v>
      </c>
      <c r="BC14" s="17">
        <v>0.20534146765009131</v>
      </c>
      <c r="BD14" s="17">
        <v>0.17518553145594021</v>
      </c>
      <c r="BE14" s="17">
        <v>0.13702288104780491</v>
      </c>
      <c r="BF14" s="17">
        <v>0.13958857574688049</v>
      </c>
      <c r="BG14" s="17">
        <v>9.7465019373472267E-2</v>
      </c>
      <c r="BH14" s="17">
        <v>6.8938863145072679E-2</v>
      </c>
      <c r="BI14" s="17">
        <v>0.39601257638640541</v>
      </c>
      <c r="BK14" s="17">
        <v>0.1281977539446249</v>
      </c>
      <c r="BL14" s="17">
        <v>0.13708499356127099</v>
      </c>
      <c r="BM14" s="17">
        <v>0.27289543219899948</v>
      </c>
      <c r="BN14" s="17">
        <v>0.18859629202871181</v>
      </c>
      <c r="BO14" s="17">
        <v>0.4920192377929406</v>
      </c>
      <c r="BQ14" s="17">
        <v>0.13358158086385641</v>
      </c>
      <c r="BR14" s="17">
        <v>0.11638290141586</v>
      </c>
      <c r="BS14" s="17">
        <v>0.1145473918349381</v>
      </c>
      <c r="BT14" s="17">
        <v>0.1114899845458405</v>
      </c>
      <c r="BU14" s="17">
        <v>0.15266077436598069</v>
      </c>
      <c r="BV14" s="17">
        <v>0.30874835813042989</v>
      </c>
      <c r="BW14" s="17">
        <v>0.41729082873508649</v>
      </c>
      <c r="BX14" s="17">
        <v>0.19069863461388831</v>
      </c>
      <c r="BZ14" s="17">
        <v>0.1242816371782082</v>
      </c>
      <c r="CA14" s="17">
        <v>0.12877630858968969</v>
      </c>
      <c r="CB14" s="17">
        <v>0.14259615854110261</v>
      </c>
      <c r="CC14" s="17">
        <v>9.8929914026565882E-2</v>
      </c>
      <c r="CD14" s="17">
        <v>0.14344827571398991</v>
      </c>
      <c r="CE14" s="17">
        <v>0.13347518922934201</v>
      </c>
      <c r="CF14" s="17">
        <v>0.50205811833546166</v>
      </c>
      <c r="CG14" s="17">
        <v>0.27964231199402922</v>
      </c>
      <c r="CI14" s="17">
        <v>0.1370536772789428</v>
      </c>
      <c r="CJ14" s="17">
        <v>0.1211337194301066</v>
      </c>
      <c r="CK14" s="17">
        <v>0.13420014789079021</v>
      </c>
      <c r="CL14" s="17">
        <v>0.11669927538758321</v>
      </c>
      <c r="CM14" s="17">
        <v>0.13858503501213951</v>
      </c>
      <c r="CN14" s="17">
        <v>0.41394155574993607</v>
      </c>
      <c r="CO14" s="17">
        <v>0.33489991880358222</v>
      </c>
      <c r="CP14" s="17">
        <v>0.1709776675387237</v>
      </c>
    </row>
    <row r="15" spans="2:96" ht="18.95" customHeight="1" x14ac:dyDescent="0.25">
      <c r="B15" s="21" t="s">
        <v>139</v>
      </c>
      <c r="C15" s="22">
        <v>0.15277098434403499</v>
      </c>
      <c r="D15" s="22">
        <v>0.24945957161545779</v>
      </c>
      <c r="E15" s="22">
        <v>0.28179889235717509</v>
      </c>
      <c r="F15" s="22">
        <v>0.1861523021844359</v>
      </c>
      <c r="G15" s="22">
        <v>0.1122483261681069</v>
      </c>
      <c r="H15" s="22">
        <v>8.4970441558011034E-2</v>
      </c>
      <c r="I15" s="22">
        <v>3.5136449718000479E-2</v>
      </c>
      <c r="K15" s="22">
        <v>0.16920565590590611</v>
      </c>
      <c r="L15" s="22">
        <v>0.13748107134924589</v>
      </c>
      <c r="N15" s="22">
        <v>0.10832100074119889</v>
      </c>
      <c r="O15" s="22">
        <v>0.1508433208830548</v>
      </c>
      <c r="P15" s="22">
        <v>0.1016623156163837</v>
      </c>
      <c r="Q15" s="22">
        <v>0.1538286467987639</v>
      </c>
      <c r="R15" s="22">
        <v>0.15696034564512529</v>
      </c>
      <c r="S15" s="22">
        <v>0.1320009051547173</v>
      </c>
      <c r="T15" s="22">
        <v>0.19002961412192951</v>
      </c>
      <c r="U15" s="22">
        <v>0.13730691223564581</v>
      </c>
      <c r="V15" s="22">
        <v>0.22946475181952539</v>
      </c>
      <c r="W15" s="22">
        <v>0.1173631396744584</v>
      </c>
      <c r="X15" s="22">
        <v>0.12856045656776141</v>
      </c>
      <c r="Z15" s="22">
        <v>0.16327834798890881</v>
      </c>
      <c r="AA15" s="22">
        <v>0.12520839397600009</v>
      </c>
      <c r="AB15" s="22">
        <v>0.18956607160156749</v>
      </c>
      <c r="AC15" s="22">
        <v>0.1367180185849925</v>
      </c>
      <c r="AE15" s="22">
        <v>0.12896413379755689</v>
      </c>
      <c r="AF15" s="22">
        <v>0.2066562471437407</v>
      </c>
      <c r="AG15" s="22">
        <v>0.12822912554340571</v>
      </c>
      <c r="AH15" s="22">
        <v>0.13945655916171901</v>
      </c>
      <c r="AI15" s="22">
        <v>0.12943694413074619</v>
      </c>
      <c r="AJ15" s="22">
        <v>0.14309640434077661</v>
      </c>
      <c r="AK15" s="22">
        <v>0.14004644020879439</v>
      </c>
      <c r="AL15" s="22">
        <v>0.1216751660477491</v>
      </c>
      <c r="AM15" s="22">
        <v>0.15589297898926169</v>
      </c>
      <c r="AN15" s="22">
        <v>0.14966561658123201</v>
      </c>
      <c r="AO15" s="22">
        <v>0.13549522339154299</v>
      </c>
      <c r="AP15" s="22">
        <v>0.13893941455657061</v>
      </c>
      <c r="AQ15" s="22">
        <v>0.19950835614066159</v>
      </c>
      <c r="AR15" s="22">
        <v>0.1908200235465507</v>
      </c>
      <c r="AS15" s="22">
        <v>0.19719072535518989</v>
      </c>
      <c r="AT15" s="22">
        <v>0.29757075538014349</v>
      </c>
      <c r="AU15" s="22">
        <v>9.0589596716301957E-2</v>
      </c>
      <c r="AW15" s="22">
        <v>0.12270044802787421</v>
      </c>
      <c r="AX15" s="22">
        <v>0.28264317912879328</v>
      </c>
      <c r="AZ15" s="22">
        <v>0.1566299130160165</v>
      </c>
      <c r="BA15" s="22">
        <v>0.14665976809424569</v>
      </c>
      <c r="BC15" s="22">
        <v>0.1110789103210439</v>
      </c>
      <c r="BD15" s="22">
        <v>0.1362033842670532</v>
      </c>
      <c r="BE15" s="22">
        <v>0.15413269647674499</v>
      </c>
      <c r="BF15" s="22">
        <v>0.1729608199865709</v>
      </c>
      <c r="BG15" s="22">
        <v>0.23854046969939041</v>
      </c>
      <c r="BH15" s="22">
        <v>0.33288814253428162</v>
      </c>
      <c r="BI15" s="22">
        <v>0.1123024455776435</v>
      </c>
      <c r="BK15" s="22">
        <v>0.1532650667433155</v>
      </c>
      <c r="BL15" s="22">
        <v>0.13277724453009351</v>
      </c>
      <c r="BM15" s="22">
        <v>0.17497780436695951</v>
      </c>
      <c r="BN15" s="22">
        <v>0.1748749987630758</v>
      </c>
      <c r="BO15" s="22">
        <v>0.17648817845113091</v>
      </c>
      <c r="BQ15" s="22">
        <v>0.12652030792567701</v>
      </c>
      <c r="BR15" s="22">
        <v>0.19518491554396999</v>
      </c>
      <c r="BS15" s="22">
        <v>0.11911945551364291</v>
      </c>
      <c r="BT15" s="22">
        <v>0.19321811331882549</v>
      </c>
      <c r="BU15" s="22">
        <v>0.20473539557579659</v>
      </c>
      <c r="BV15" s="22">
        <v>0.14207820546800221</v>
      </c>
      <c r="BW15" s="22">
        <v>0.13508188443609331</v>
      </c>
      <c r="BX15" s="22">
        <v>0.13896851451305139</v>
      </c>
      <c r="BZ15" s="22">
        <v>0.1435084095205707</v>
      </c>
      <c r="CA15" s="22">
        <v>0.18659117540378781</v>
      </c>
      <c r="CB15" s="22">
        <v>0.1140447042124047</v>
      </c>
      <c r="CC15" s="22">
        <v>0.151563988480342</v>
      </c>
      <c r="CD15" s="22">
        <v>0.18408108030705869</v>
      </c>
      <c r="CE15" s="22">
        <v>0.1179879355504572</v>
      </c>
      <c r="CF15" s="22">
        <v>0.1215297968180051</v>
      </c>
      <c r="CG15" s="22">
        <v>0.1285114032432273</v>
      </c>
      <c r="CI15" s="22">
        <v>0.16325888022431731</v>
      </c>
      <c r="CJ15" s="22">
        <v>0.2097798379917952</v>
      </c>
      <c r="CK15" s="22">
        <v>0.1038831803721363</v>
      </c>
      <c r="CL15" s="22">
        <v>0.15567262836417631</v>
      </c>
      <c r="CM15" s="22">
        <v>0.16576347221599499</v>
      </c>
      <c r="CN15" s="22">
        <v>0.10317671014017581</v>
      </c>
      <c r="CO15" s="22">
        <v>8.6547509685733326E-2</v>
      </c>
      <c r="CP15" s="22">
        <v>0.12296264731395699</v>
      </c>
    </row>
    <row r="16" spans="2:96" ht="18.95" customHeight="1" x14ac:dyDescent="0.25">
      <c r="B16" s="21" t="s">
        <v>140</v>
      </c>
      <c r="C16" s="22">
        <v>0.55361373705731798</v>
      </c>
      <c r="D16" s="22">
        <v>0.38674322376314368</v>
      </c>
      <c r="E16" s="22">
        <v>0.36643671310073322</v>
      </c>
      <c r="F16" s="22">
        <v>0.47469484877663037</v>
      </c>
      <c r="G16" s="22">
        <v>0.58847411757792345</v>
      </c>
      <c r="H16" s="22">
        <v>0.68760963058783631</v>
      </c>
      <c r="I16" s="22">
        <v>0.76203758214729467</v>
      </c>
      <c r="K16" s="22">
        <v>0.59870677390112559</v>
      </c>
      <c r="L16" s="22">
        <v>0.50920869312921668</v>
      </c>
      <c r="N16" s="22">
        <v>0.61928868534427561</v>
      </c>
      <c r="O16" s="22">
        <v>0.52936673881278917</v>
      </c>
      <c r="P16" s="22">
        <v>0.5652576564263091</v>
      </c>
      <c r="Q16" s="22">
        <v>0.58090000092963856</v>
      </c>
      <c r="R16" s="22">
        <v>0.53291344948095798</v>
      </c>
      <c r="S16" s="22">
        <v>0.54583673695367541</v>
      </c>
      <c r="T16" s="22">
        <v>0.49049217294879072</v>
      </c>
      <c r="U16" s="22">
        <v>0.56346782839925147</v>
      </c>
      <c r="V16" s="22">
        <v>0.47254437987759568</v>
      </c>
      <c r="W16" s="22">
        <v>0.61769095904192073</v>
      </c>
      <c r="X16" s="22">
        <v>0.58171479958714711</v>
      </c>
      <c r="Z16" s="22">
        <v>0.62092036601451006</v>
      </c>
      <c r="AA16" s="22">
        <v>0.59228285746661991</v>
      </c>
      <c r="AB16" s="22">
        <v>0.5120816724852274</v>
      </c>
      <c r="AC16" s="22">
        <v>0.48014725156931481</v>
      </c>
      <c r="AE16" s="22">
        <v>0.27941528918996722</v>
      </c>
      <c r="AF16" s="22">
        <v>0.33744115071528658</v>
      </c>
      <c r="AG16" s="22">
        <v>0.54027080240495629</v>
      </c>
      <c r="AH16" s="22">
        <v>0.50559073290162393</v>
      </c>
      <c r="AI16" s="22">
        <v>0.5400889336390442</v>
      </c>
      <c r="AJ16" s="22">
        <v>0.59374698548035332</v>
      </c>
      <c r="AK16" s="22">
        <v>0.57070898470267795</v>
      </c>
      <c r="AL16" s="22">
        <v>0.59079941815826065</v>
      </c>
      <c r="AM16" s="22">
        <v>0.58142365593730783</v>
      </c>
      <c r="AN16" s="22">
        <v>0.57875024818032361</v>
      </c>
      <c r="AO16" s="22">
        <v>0.61613656065291988</v>
      </c>
      <c r="AP16" s="22">
        <v>0.60972278514548672</v>
      </c>
      <c r="AQ16" s="22">
        <v>0.59345727745366517</v>
      </c>
      <c r="AR16" s="22">
        <v>0.60455149533708785</v>
      </c>
      <c r="AS16" s="22">
        <v>0.60519382111268305</v>
      </c>
      <c r="AT16" s="22">
        <v>0.42610437613592439</v>
      </c>
      <c r="AU16" s="22">
        <v>0.50904299526387764</v>
      </c>
      <c r="AW16" s="22">
        <v>0.60056353941448815</v>
      </c>
      <c r="AX16" s="22">
        <v>0.35966728217311139</v>
      </c>
      <c r="AZ16" s="22">
        <v>0.55319682563766492</v>
      </c>
      <c r="BA16" s="22">
        <v>0.5542739814046691</v>
      </c>
      <c r="BC16" s="22">
        <v>0.56944867636649743</v>
      </c>
      <c r="BD16" s="22">
        <v>0.54366905760073736</v>
      </c>
      <c r="BE16" s="22">
        <v>0.6020406604903209</v>
      </c>
      <c r="BF16" s="22">
        <v>0.57882131716414942</v>
      </c>
      <c r="BG16" s="22">
        <v>0.51846954928344535</v>
      </c>
      <c r="BH16" s="22">
        <v>0.40217986487280633</v>
      </c>
      <c r="BI16" s="22">
        <v>0.40827260100441892</v>
      </c>
      <c r="BK16" s="22">
        <v>0.61036237710792585</v>
      </c>
      <c r="BL16" s="22">
        <v>0.61683426275582198</v>
      </c>
      <c r="BM16" s="22">
        <v>0.37894791980468562</v>
      </c>
      <c r="BN16" s="22">
        <v>0.50213526773697437</v>
      </c>
      <c r="BO16" s="22">
        <v>0.20026437708870359</v>
      </c>
      <c r="BQ16" s="22">
        <v>0.64322729076117202</v>
      </c>
      <c r="BR16" s="22">
        <v>0.55151522431216249</v>
      </c>
      <c r="BS16" s="22">
        <v>0.67342862175184215</v>
      </c>
      <c r="BT16" s="22">
        <v>0.49100201344888422</v>
      </c>
      <c r="BU16" s="22">
        <v>0.50846809479160493</v>
      </c>
      <c r="BV16" s="22">
        <v>0.40063477163282257</v>
      </c>
      <c r="BW16" s="22">
        <v>0.32941678018319009</v>
      </c>
      <c r="BX16" s="22">
        <v>0.54768209920638966</v>
      </c>
      <c r="BZ16" s="22">
        <v>0.60949443541182546</v>
      </c>
      <c r="CA16" s="22">
        <v>0.56290947424835891</v>
      </c>
      <c r="CB16" s="22">
        <v>0.66473938223005913</v>
      </c>
      <c r="CC16" s="22">
        <v>0.57449466265276472</v>
      </c>
      <c r="CD16" s="22">
        <v>0.56075853681528898</v>
      </c>
      <c r="CE16" s="22">
        <v>0.62039133181932216</v>
      </c>
      <c r="CF16" s="22">
        <v>0.22697565603518799</v>
      </c>
      <c r="CG16" s="22">
        <v>0.45193382177849178</v>
      </c>
      <c r="CI16" s="22">
        <v>0.57047319834829213</v>
      </c>
      <c r="CJ16" s="22">
        <v>0.52179603967625043</v>
      </c>
      <c r="CK16" s="22">
        <v>0.66420964342817657</v>
      </c>
      <c r="CL16" s="22">
        <v>0.58615370919263343</v>
      </c>
      <c r="CM16" s="22">
        <v>0.57550223724744498</v>
      </c>
      <c r="CN16" s="22">
        <v>0.35906395266739388</v>
      </c>
      <c r="CO16" s="22">
        <v>0.50162369791982875</v>
      </c>
      <c r="CP16" s="22">
        <v>0.58284987067138772</v>
      </c>
    </row>
    <row r="17" spans="2:94" ht="18.95" customHeight="1" x14ac:dyDescent="0.25">
      <c r="B17" s="21" t="s">
        <v>141</v>
      </c>
      <c r="C17" s="22">
        <v>-0.40084275271328301</v>
      </c>
      <c r="D17" s="22">
        <v>-0.1372836521476859</v>
      </c>
      <c r="E17" s="22">
        <v>-8.4637820743558079E-2</v>
      </c>
      <c r="F17" s="22">
        <v>-0.28854254659219453</v>
      </c>
      <c r="G17" s="22">
        <v>-0.47622579140981658</v>
      </c>
      <c r="H17" s="22">
        <v>-0.60263918902982527</v>
      </c>
      <c r="I17" s="22">
        <v>-0.72690113242929422</v>
      </c>
      <c r="K17" s="22">
        <v>-0.42950111799521951</v>
      </c>
      <c r="L17" s="22">
        <v>-0.37172762177997082</v>
      </c>
      <c r="N17" s="22">
        <v>-0.51096768460307673</v>
      </c>
      <c r="O17" s="22">
        <v>-0.37852341792973437</v>
      </c>
      <c r="P17" s="22">
        <v>-0.46359534080992543</v>
      </c>
      <c r="Q17" s="22">
        <v>-0.42707135413087471</v>
      </c>
      <c r="R17" s="22">
        <v>-0.37595310383583258</v>
      </c>
      <c r="S17" s="22">
        <v>-0.41383583179895811</v>
      </c>
      <c r="T17" s="22">
        <v>-0.30046255882686113</v>
      </c>
      <c r="U17" s="22">
        <v>-0.42616091616360569</v>
      </c>
      <c r="V17" s="22">
        <v>-0.24307962805807029</v>
      </c>
      <c r="W17" s="22">
        <v>-0.50032781936746229</v>
      </c>
      <c r="X17" s="22">
        <v>-0.45315434301938567</v>
      </c>
      <c r="Z17" s="22">
        <v>-0.45764201802560123</v>
      </c>
      <c r="AA17" s="22">
        <v>-0.46707446349061982</v>
      </c>
      <c r="AB17" s="22">
        <v>-0.32251560088365988</v>
      </c>
      <c r="AC17" s="22">
        <v>-0.34342923298432232</v>
      </c>
      <c r="AE17" s="22">
        <v>-0.15045115539241041</v>
      </c>
      <c r="AF17" s="22">
        <v>-0.13078490357154579</v>
      </c>
      <c r="AG17" s="22">
        <v>-0.41204167686155058</v>
      </c>
      <c r="AH17" s="22">
        <v>-0.36613417373990498</v>
      </c>
      <c r="AI17" s="22">
        <v>-0.41065198950829801</v>
      </c>
      <c r="AJ17" s="22">
        <v>-0.45065058113957668</v>
      </c>
      <c r="AK17" s="22">
        <v>-0.43066254449388353</v>
      </c>
      <c r="AL17" s="22">
        <v>-0.46912425211051151</v>
      </c>
      <c r="AM17" s="22">
        <v>-0.42553067694804608</v>
      </c>
      <c r="AN17" s="22">
        <v>-0.4290846315990916</v>
      </c>
      <c r="AO17" s="22">
        <v>-0.48064133726137692</v>
      </c>
      <c r="AP17" s="22">
        <v>-0.47078337058891617</v>
      </c>
      <c r="AQ17" s="22">
        <v>-0.39394892131300357</v>
      </c>
      <c r="AR17" s="22">
        <v>-0.41373147179053721</v>
      </c>
      <c r="AS17" s="22">
        <v>-0.40800309575749322</v>
      </c>
      <c r="AT17" s="22">
        <v>-0.1285336207557809</v>
      </c>
      <c r="AU17" s="22">
        <v>-0.41845339854757568</v>
      </c>
      <c r="AW17" s="22">
        <v>-0.47786309138661398</v>
      </c>
      <c r="AX17" s="22">
        <v>-7.702410304431806E-2</v>
      </c>
      <c r="AZ17" s="22">
        <v>-0.39656691262164839</v>
      </c>
      <c r="BA17" s="22">
        <v>-0.40761421331042341</v>
      </c>
      <c r="BC17" s="22">
        <v>-0.45836976604545349</v>
      </c>
      <c r="BD17" s="22">
        <v>-0.40746567333368422</v>
      </c>
      <c r="BE17" s="22">
        <v>-0.44790796401357591</v>
      </c>
      <c r="BF17" s="22">
        <v>-0.40586049717757849</v>
      </c>
      <c r="BG17" s="22">
        <v>-0.279929079584055</v>
      </c>
      <c r="BH17" s="22">
        <v>-6.9291722338524764E-2</v>
      </c>
      <c r="BI17" s="22">
        <v>-0.29597015542677541</v>
      </c>
      <c r="BK17" s="22">
        <v>-0.45709731036461032</v>
      </c>
      <c r="BL17" s="22">
        <v>-0.48405701822572839</v>
      </c>
      <c r="BM17" s="22">
        <v>-0.20397011543772611</v>
      </c>
      <c r="BN17" s="22">
        <v>-0.32726026897389848</v>
      </c>
      <c r="BO17" s="22">
        <v>-2.3776198637572691E-2</v>
      </c>
      <c r="BQ17" s="22">
        <v>-0.5167069828354951</v>
      </c>
      <c r="BR17" s="22">
        <v>-0.35633030876819249</v>
      </c>
      <c r="BS17" s="22">
        <v>-0.55430916623819915</v>
      </c>
      <c r="BT17" s="22">
        <v>-0.29778390013005862</v>
      </c>
      <c r="BU17" s="22">
        <v>-0.30373269921580831</v>
      </c>
      <c r="BV17" s="22">
        <v>-0.25855656616482042</v>
      </c>
      <c r="BW17" s="22">
        <v>-0.19433489574709681</v>
      </c>
      <c r="BX17" s="22">
        <v>-0.40871358469333829</v>
      </c>
      <c r="BZ17" s="22">
        <v>-0.46598602589125482</v>
      </c>
      <c r="CA17" s="22">
        <v>-0.37631829884457108</v>
      </c>
      <c r="CB17" s="22">
        <v>-0.55069467801765437</v>
      </c>
      <c r="CC17" s="22">
        <v>-0.42293067417242269</v>
      </c>
      <c r="CD17" s="22">
        <v>-0.37667745650823031</v>
      </c>
      <c r="CE17" s="22">
        <v>-0.50240339626886499</v>
      </c>
      <c r="CF17" s="22">
        <v>-0.1054458592171829</v>
      </c>
      <c r="CG17" s="22">
        <v>-0.32342241853526449</v>
      </c>
      <c r="CI17" s="22">
        <v>-0.40721431812397479</v>
      </c>
      <c r="CJ17" s="22">
        <v>-0.31201620168445532</v>
      </c>
      <c r="CK17" s="22">
        <v>-0.56032646305604028</v>
      </c>
      <c r="CL17" s="22">
        <v>-0.43048108082845721</v>
      </c>
      <c r="CM17" s="22">
        <v>-0.40973876503145001</v>
      </c>
      <c r="CN17" s="22">
        <v>-0.25588724252721812</v>
      </c>
      <c r="CO17" s="22">
        <v>-0.41507618823409542</v>
      </c>
      <c r="CP17" s="22">
        <v>-0.45988722335743071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175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0.4021980815569654</v>
      </c>
      <c r="D9" s="17">
        <v>0.25505266413591349</v>
      </c>
      <c r="E9" s="17">
        <v>0.23113229245619829</v>
      </c>
      <c r="F9" s="17">
        <v>0.32300956782364248</v>
      </c>
      <c r="G9" s="17">
        <v>0.43108119491245989</v>
      </c>
      <c r="H9" s="17">
        <v>0.52536005826683407</v>
      </c>
      <c r="I9" s="17">
        <v>0.59682118599350442</v>
      </c>
      <c r="K9" s="17">
        <v>0.46247106626257328</v>
      </c>
      <c r="L9" s="17">
        <v>0.34301045330739571</v>
      </c>
      <c r="N9" s="17">
        <v>0.50350501002822412</v>
      </c>
      <c r="O9" s="17">
        <v>0.39688544491224559</v>
      </c>
      <c r="P9" s="17">
        <v>0.4203980720798523</v>
      </c>
      <c r="Q9" s="17">
        <v>0.39697580575940161</v>
      </c>
      <c r="R9" s="17">
        <v>0.37914205795781603</v>
      </c>
      <c r="S9" s="17">
        <v>0.33839279348925949</v>
      </c>
      <c r="T9" s="17">
        <v>0.31923626074301348</v>
      </c>
      <c r="U9" s="17">
        <v>0.43245889337124183</v>
      </c>
      <c r="V9" s="17">
        <v>0.33501909153885928</v>
      </c>
      <c r="W9" s="17">
        <v>0.46439495105396988</v>
      </c>
      <c r="X9" s="17">
        <v>0.44603985990635497</v>
      </c>
      <c r="Z9" s="17">
        <v>0.48180075381485232</v>
      </c>
      <c r="AA9" s="17">
        <v>0.45161283767797611</v>
      </c>
      <c r="AB9" s="17">
        <v>0.35640030294487018</v>
      </c>
      <c r="AC9" s="17">
        <v>0.30607798002701131</v>
      </c>
      <c r="AE9" s="17">
        <v>0.15063553939243321</v>
      </c>
      <c r="AF9" s="17">
        <v>0.16668579325469179</v>
      </c>
      <c r="AG9" s="17">
        <v>0.35846340267984572</v>
      </c>
      <c r="AH9" s="17">
        <v>0.35074431467601608</v>
      </c>
      <c r="AI9" s="17">
        <v>0.36918141684149708</v>
      </c>
      <c r="AJ9" s="17">
        <v>0.39761909283868802</v>
      </c>
      <c r="AK9" s="17">
        <v>0.42737153323450072</v>
      </c>
      <c r="AL9" s="17">
        <v>0.42366070483126139</v>
      </c>
      <c r="AM9" s="17">
        <v>0.43888281460399881</v>
      </c>
      <c r="AN9" s="17">
        <v>0.43590287754915441</v>
      </c>
      <c r="AO9" s="17">
        <v>0.50815167531386529</v>
      </c>
      <c r="AP9" s="17">
        <v>0.4918532056951615</v>
      </c>
      <c r="AQ9" s="17">
        <v>0.44372688919172287</v>
      </c>
      <c r="AR9" s="17">
        <v>0.47607913759462528</v>
      </c>
      <c r="AS9" s="17">
        <v>0.47314144745844461</v>
      </c>
      <c r="AT9" s="17">
        <v>0.32796147969581219</v>
      </c>
      <c r="AU9" s="17">
        <v>0.34496374673526647</v>
      </c>
      <c r="AW9" s="17">
        <v>0.44285930933412421</v>
      </c>
      <c r="AX9" s="17">
        <v>0.23337437752581261</v>
      </c>
      <c r="AZ9" s="17">
        <v>0.40547647364952621</v>
      </c>
      <c r="BA9" s="17">
        <v>0.39700623565043042</v>
      </c>
      <c r="BC9" s="17">
        <v>0.38709914243635662</v>
      </c>
      <c r="BD9" s="17">
        <v>0.40545865668517272</v>
      </c>
      <c r="BE9" s="17">
        <v>0.45097284167608792</v>
      </c>
      <c r="BF9" s="17">
        <v>0.45338406137082132</v>
      </c>
      <c r="BG9" s="17">
        <v>0.35996342362554279</v>
      </c>
      <c r="BH9" s="17">
        <v>0.26172659297045497</v>
      </c>
      <c r="BI9" s="17">
        <v>0.25694350862006321</v>
      </c>
      <c r="BK9" s="17">
        <v>0.45130410559530942</v>
      </c>
      <c r="BL9" s="17">
        <v>0.47204675522233619</v>
      </c>
      <c r="BM9" s="17">
        <v>0.2234295724482438</v>
      </c>
      <c r="BN9" s="17">
        <v>0.35763775206941423</v>
      </c>
      <c r="BO9" s="17">
        <v>8.6642501999242741E-2</v>
      </c>
      <c r="BQ9" s="17">
        <v>0.49771466215222099</v>
      </c>
      <c r="BR9" s="17">
        <v>0.38599895978150872</v>
      </c>
      <c r="BS9" s="17">
        <v>0.47678776069297979</v>
      </c>
      <c r="BT9" s="17">
        <v>0.28655785275930629</v>
      </c>
      <c r="BU9" s="17">
        <v>0.41324097208718308</v>
      </c>
      <c r="BV9" s="17">
        <v>0.25747867040956429</v>
      </c>
      <c r="BW9" s="17">
        <v>0.17463955090836761</v>
      </c>
      <c r="BX9" s="17">
        <v>0.4349075410992268</v>
      </c>
      <c r="BZ9" s="17">
        <v>0.46494717503387728</v>
      </c>
      <c r="CA9" s="17">
        <v>0.41660626078543922</v>
      </c>
      <c r="CB9" s="17">
        <v>0.4867496478526569</v>
      </c>
      <c r="CC9" s="17">
        <v>0.37786719512246042</v>
      </c>
      <c r="CD9" s="17">
        <v>0.44097112682847261</v>
      </c>
      <c r="CE9" s="17">
        <v>0.50094528443222452</v>
      </c>
      <c r="CF9" s="17">
        <v>0.1159906628140909</v>
      </c>
      <c r="CG9" s="17">
        <v>0.2778272948600029</v>
      </c>
      <c r="CI9" s="17">
        <v>0.41534094538270089</v>
      </c>
      <c r="CJ9" s="17">
        <v>0.36444315977828268</v>
      </c>
      <c r="CK9" s="17">
        <v>0.45849264434980119</v>
      </c>
      <c r="CL9" s="17">
        <v>0.40982330049951549</v>
      </c>
      <c r="CM9" s="17">
        <v>0.4343202017277788</v>
      </c>
      <c r="CN9" s="17">
        <v>0.22195162761637269</v>
      </c>
      <c r="CO9" s="17">
        <v>0.36295685021013768</v>
      </c>
      <c r="CP9" s="17">
        <v>0.50441324629670137</v>
      </c>
    </row>
    <row r="10" spans="2:96" ht="18.95" customHeight="1" x14ac:dyDescent="0.25">
      <c r="B10" s="19" t="s">
        <v>150</v>
      </c>
      <c r="C10" s="17">
        <v>0.17529511827940009</v>
      </c>
      <c r="D10" s="17">
        <v>0.1730562317609976</v>
      </c>
      <c r="E10" s="17">
        <v>0.16040228810659721</v>
      </c>
      <c r="F10" s="17">
        <v>0.16698788549567811</v>
      </c>
      <c r="G10" s="17">
        <v>0.17733002295086439</v>
      </c>
      <c r="H10" s="17">
        <v>0.17999828651291461</v>
      </c>
      <c r="I10" s="17">
        <v>0.1908417921472782</v>
      </c>
      <c r="K10" s="17">
        <v>0.1573064197881188</v>
      </c>
      <c r="L10" s="17">
        <v>0.1920757713455935</v>
      </c>
      <c r="N10" s="17">
        <v>0.16200081826813079</v>
      </c>
      <c r="O10" s="17">
        <v>0.14160457380433039</v>
      </c>
      <c r="P10" s="17">
        <v>0.14234861454010911</v>
      </c>
      <c r="Q10" s="17">
        <v>0.19087655533224379</v>
      </c>
      <c r="R10" s="17">
        <v>0.165831832404748</v>
      </c>
      <c r="S10" s="17">
        <v>0.2000019654169452</v>
      </c>
      <c r="T10" s="17">
        <v>0.2042053288891417</v>
      </c>
      <c r="U10" s="17">
        <v>0.16380525828979639</v>
      </c>
      <c r="V10" s="17">
        <v>0.16736614073021819</v>
      </c>
      <c r="W10" s="17">
        <v>0.19468379372420949</v>
      </c>
      <c r="X10" s="17">
        <v>0.1614182529454487</v>
      </c>
      <c r="Z10" s="17">
        <v>0.1733967426067709</v>
      </c>
      <c r="AA10" s="17">
        <v>0.16456378549514239</v>
      </c>
      <c r="AB10" s="17">
        <v>0.16139958121206299</v>
      </c>
      <c r="AC10" s="17">
        <v>0.20114448737910731</v>
      </c>
      <c r="AE10" s="17">
        <v>0.12983396376747369</v>
      </c>
      <c r="AF10" s="17">
        <v>0.18201927982581251</v>
      </c>
      <c r="AG10" s="17">
        <v>0.1713866146081324</v>
      </c>
      <c r="AH10" s="17">
        <v>0.1539717129062215</v>
      </c>
      <c r="AI10" s="17">
        <v>0.20237792408374591</v>
      </c>
      <c r="AJ10" s="17">
        <v>0.20154435925321751</v>
      </c>
      <c r="AK10" s="17">
        <v>0.18498169542649071</v>
      </c>
      <c r="AL10" s="17">
        <v>0.16546998278237091</v>
      </c>
      <c r="AM10" s="17">
        <v>0.19016317019482909</v>
      </c>
      <c r="AN10" s="17">
        <v>0.19111949375632409</v>
      </c>
      <c r="AO10" s="17">
        <v>0.15954707228139989</v>
      </c>
      <c r="AP10" s="17">
        <v>0.159873718698441</v>
      </c>
      <c r="AQ10" s="17">
        <v>0.14839821770444059</v>
      </c>
      <c r="AR10" s="17">
        <v>0.1812244745394796</v>
      </c>
      <c r="AS10" s="17">
        <v>0.16527384427034969</v>
      </c>
      <c r="AT10" s="17">
        <v>0.11579320033665901</v>
      </c>
      <c r="AU10" s="17">
        <v>0.1905514924582031</v>
      </c>
      <c r="AW10" s="17">
        <v>0.17884920298060941</v>
      </c>
      <c r="AX10" s="17">
        <v>0.1637280673378875</v>
      </c>
      <c r="AZ10" s="17">
        <v>0.17524831652690781</v>
      </c>
      <c r="BA10" s="17">
        <v>0.1753692361640932</v>
      </c>
      <c r="BC10" s="17">
        <v>0.18252211435440291</v>
      </c>
      <c r="BD10" s="17">
        <v>0.18945474152623951</v>
      </c>
      <c r="BE10" s="17">
        <v>0.18290756350167889</v>
      </c>
      <c r="BF10" s="17">
        <v>0.15274313636916631</v>
      </c>
      <c r="BG10" s="17">
        <v>0.16250767930662099</v>
      </c>
      <c r="BH10" s="17">
        <v>0.15076288431966811</v>
      </c>
      <c r="BI10" s="17">
        <v>0.1771617049609607</v>
      </c>
      <c r="BK10" s="17">
        <v>0.1741622034033477</v>
      </c>
      <c r="BL10" s="17">
        <v>0.1877634967329545</v>
      </c>
      <c r="BM10" s="17">
        <v>0.16459139812958909</v>
      </c>
      <c r="BN10" s="17">
        <v>0.1755477941485904</v>
      </c>
      <c r="BO10" s="17">
        <v>9.8735951135733108E-2</v>
      </c>
      <c r="BQ10" s="17">
        <v>0.1734639521004418</v>
      </c>
      <c r="BR10" s="17">
        <v>0.17585480812802881</v>
      </c>
      <c r="BS10" s="17">
        <v>0.2048566318720503</v>
      </c>
      <c r="BT10" s="17">
        <v>0.17535412132115949</v>
      </c>
      <c r="BU10" s="17">
        <v>0.15843818423359959</v>
      </c>
      <c r="BV10" s="17">
        <v>0.17460049603374081</v>
      </c>
      <c r="BW10" s="17">
        <v>0.14067683900513661</v>
      </c>
      <c r="BX10" s="17">
        <v>0.17347633771669349</v>
      </c>
      <c r="BZ10" s="17">
        <v>0.17407127535443881</v>
      </c>
      <c r="CA10" s="17">
        <v>0.16491933579186771</v>
      </c>
      <c r="CB10" s="17">
        <v>0.21039974864341821</v>
      </c>
      <c r="CC10" s="17">
        <v>0.22132121730719101</v>
      </c>
      <c r="CD10" s="17">
        <v>0.15357719535841299</v>
      </c>
      <c r="CE10" s="17">
        <v>0.12830939664044949</v>
      </c>
      <c r="CF10" s="17">
        <v>0.1010200273907168</v>
      </c>
      <c r="CG10" s="17">
        <v>0.19787731449806889</v>
      </c>
      <c r="CI10" s="17">
        <v>0.18445464222557029</v>
      </c>
      <c r="CJ10" s="17">
        <v>0.16134930544429771</v>
      </c>
      <c r="CK10" s="17">
        <v>0.2265997795097833</v>
      </c>
      <c r="CL10" s="17">
        <v>0.17293898717001979</v>
      </c>
      <c r="CM10" s="17">
        <v>0.1791794256514356</v>
      </c>
      <c r="CN10" s="17">
        <v>0.17185015052846911</v>
      </c>
      <c r="CO10" s="17">
        <v>0.15431192350384229</v>
      </c>
      <c r="CP10" s="17">
        <v>0.13918341794256189</v>
      </c>
    </row>
    <row r="11" spans="2:96" ht="18.95" customHeight="1" x14ac:dyDescent="0.25">
      <c r="B11" s="19" t="s">
        <v>151</v>
      </c>
      <c r="C11" s="17">
        <v>0.11157292588147789</v>
      </c>
      <c r="D11" s="17">
        <v>0.17179016717117759</v>
      </c>
      <c r="E11" s="17">
        <v>0.17394765578022819</v>
      </c>
      <c r="F11" s="17">
        <v>0.13157995293169639</v>
      </c>
      <c r="G11" s="17">
        <v>8.3650803165183057E-2</v>
      </c>
      <c r="H11" s="17">
        <v>9.6076345383153683E-2</v>
      </c>
      <c r="I11" s="17">
        <v>3.7818301513629353E-2</v>
      </c>
      <c r="K11" s="17">
        <v>0.1146252458817756</v>
      </c>
      <c r="L11" s="17">
        <v>0.1091480947037511</v>
      </c>
      <c r="N11" s="17">
        <v>7.0316679563105194E-2</v>
      </c>
      <c r="O11" s="17">
        <v>0.1440061194576352</v>
      </c>
      <c r="P11" s="17">
        <v>0.13369730168072549</v>
      </c>
      <c r="Q11" s="17">
        <v>9.6758650677153113E-2</v>
      </c>
      <c r="R11" s="17">
        <v>9.7586223924853124E-2</v>
      </c>
      <c r="S11" s="17">
        <v>0.119436666998117</v>
      </c>
      <c r="T11" s="17">
        <v>0.14485719172386319</v>
      </c>
      <c r="U11" s="17">
        <v>0.1053618901021335</v>
      </c>
      <c r="V11" s="17">
        <v>0.1470467349765314</v>
      </c>
      <c r="W11" s="17">
        <v>9.2331498710640544E-2</v>
      </c>
      <c r="X11" s="17">
        <v>9.5715669553965405E-2</v>
      </c>
      <c r="Z11" s="17">
        <v>7.1674252272011657E-2</v>
      </c>
      <c r="AA11" s="17">
        <v>9.4917480584982297E-2</v>
      </c>
      <c r="AB11" s="17">
        <v>0.15116367087329649</v>
      </c>
      <c r="AC11" s="17">
        <v>0.13736528281396179</v>
      </c>
      <c r="AE11" s="17">
        <v>0.22945106025742421</v>
      </c>
      <c r="AF11" s="17">
        <v>0.16599564002171099</v>
      </c>
      <c r="AG11" s="17">
        <v>0.14216273891896189</v>
      </c>
      <c r="AH11" s="17">
        <v>0.145247836062878</v>
      </c>
      <c r="AI11" s="17">
        <v>0.1129598868290872</v>
      </c>
      <c r="AJ11" s="17">
        <v>0.10789300518210269</v>
      </c>
      <c r="AK11" s="17">
        <v>0.1042910738405962</v>
      </c>
      <c r="AL11" s="17">
        <v>9.2534034779945457E-2</v>
      </c>
      <c r="AM11" s="17">
        <v>0.1165783768300698</v>
      </c>
      <c r="AN11" s="17">
        <v>9.9171209356559126E-2</v>
      </c>
      <c r="AO11" s="17">
        <v>0.1025124521806982</v>
      </c>
      <c r="AP11" s="17">
        <v>6.6527784797112355E-2</v>
      </c>
      <c r="AQ11" s="17">
        <v>9.5564198489106786E-2</v>
      </c>
      <c r="AR11" s="17">
        <v>7.9780891574927654E-2</v>
      </c>
      <c r="AS11" s="17">
        <v>5.6795787796401341E-2</v>
      </c>
      <c r="AT11" s="17">
        <v>0.1509571648527063</v>
      </c>
      <c r="AU11" s="17">
        <v>8.7134746072514771E-2</v>
      </c>
      <c r="AW11" s="17">
        <v>0.10335697744312029</v>
      </c>
      <c r="AX11" s="17">
        <v>0.14769432536614049</v>
      </c>
      <c r="AZ11" s="17">
        <v>0.1088250063994808</v>
      </c>
      <c r="BA11" s="17">
        <v>0.11592468555856709</v>
      </c>
      <c r="BC11" s="17">
        <v>0.1149863811558386</v>
      </c>
      <c r="BD11" s="17">
        <v>0.1229901169141347</v>
      </c>
      <c r="BE11" s="17">
        <v>8.9411380368896731E-2</v>
      </c>
      <c r="BF11" s="17">
        <v>0.1096501419150146</v>
      </c>
      <c r="BG11" s="17">
        <v>0.10965427332269261</v>
      </c>
      <c r="BH11" s="17">
        <v>0.14539864188621271</v>
      </c>
      <c r="BI11" s="17">
        <v>7.437894506442895E-2</v>
      </c>
      <c r="BK11" s="17">
        <v>9.8980980302820792E-2</v>
      </c>
      <c r="BL11" s="17">
        <v>9.0029177740535704E-2</v>
      </c>
      <c r="BM11" s="17">
        <v>0.1627731323358311</v>
      </c>
      <c r="BN11" s="17">
        <v>0.1299345241660845</v>
      </c>
      <c r="BO11" s="17">
        <v>0.17782120525029649</v>
      </c>
      <c r="BQ11" s="17">
        <v>8.9306506513271378E-2</v>
      </c>
      <c r="BR11" s="17">
        <v>0.1322925088505032</v>
      </c>
      <c r="BS11" s="17">
        <v>8.0515067572901722E-2</v>
      </c>
      <c r="BT11" s="17">
        <v>0.15708334262370899</v>
      </c>
      <c r="BU11" s="17">
        <v>0.1127932353443085</v>
      </c>
      <c r="BV11" s="17">
        <v>0.13777969499232279</v>
      </c>
      <c r="BW11" s="17">
        <v>0.1289791110981055</v>
      </c>
      <c r="BX11" s="17">
        <v>8.8351886833933482E-2</v>
      </c>
      <c r="BZ11" s="17">
        <v>0.1034815435818177</v>
      </c>
      <c r="CA11" s="17">
        <v>0.1150993793937644</v>
      </c>
      <c r="CB11" s="17">
        <v>6.0285216961321823E-2</v>
      </c>
      <c r="CC11" s="17">
        <v>0.13897298488878321</v>
      </c>
      <c r="CD11" s="17">
        <v>0.12510255116299879</v>
      </c>
      <c r="CE11" s="17">
        <v>7.6759151170486553E-2</v>
      </c>
      <c r="CF11" s="17">
        <v>0.1155207203398653</v>
      </c>
      <c r="CG11" s="17">
        <v>0.13281145673554151</v>
      </c>
      <c r="CI11" s="17">
        <v>0.1232017351577904</v>
      </c>
      <c r="CJ11" s="17">
        <v>0.1197040046745077</v>
      </c>
      <c r="CK11" s="17">
        <v>7.91720398214487E-2</v>
      </c>
      <c r="CL11" s="17">
        <v>0.13737240112700891</v>
      </c>
      <c r="CM11" s="17">
        <v>0.1085787966669826</v>
      </c>
      <c r="CN11" s="17">
        <v>0.10993284315123809</v>
      </c>
      <c r="CO11" s="17">
        <v>9.0714385242477172E-2</v>
      </c>
      <c r="CP11" s="17">
        <v>0.10117093254319059</v>
      </c>
    </row>
    <row r="12" spans="2:96" ht="32.1" customHeight="1" x14ac:dyDescent="0.25">
      <c r="B12" s="19" t="s">
        <v>152</v>
      </c>
      <c r="C12" s="17">
        <v>0.1125337863797246</v>
      </c>
      <c r="D12" s="17">
        <v>0.18885855254491959</v>
      </c>
      <c r="E12" s="17">
        <v>0.1863963104003897</v>
      </c>
      <c r="F12" s="17">
        <v>0.15414229897909881</v>
      </c>
      <c r="G12" s="17">
        <v>9.6678501155636601E-2</v>
      </c>
      <c r="H12" s="17">
        <v>5.2781055900827947E-2</v>
      </c>
      <c r="I12" s="17">
        <v>2.1195973156702391E-2</v>
      </c>
      <c r="K12" s="17">
        <v>0.11125633074751209</v>
      </c>
      <c r="L12" s="17">
        <v>0.1143426304453863</v>
      </c>
      <c r="N12" s="17">
        <v>8.4348138956888835E-2</v>
      </c>
      <c r="O12" s="17">
        <v>0.1200481192385997</v>
      </c>
      <c r="P12" s="17">
        <v>8.9195069525362811E-2</v>
      </c>
      <c r="Q12" s="17">
        <v>0.12521938072728961</v>
      </c>
      <c r="R12" s="17">
        <v>0.11432359418373179</v>
      </c>
      <c r="S12" s="17">
        <v>0.14534887175754219</v>
      </c>
      <c r="T12" s="17">
        <v>0.13459773804536251</v>
      </c>
      <c r="U12" s="17">
        <v>0.1063844934883217</v>
      </c>
      <c r="V12" s="17">
        <v>0.1406189233045714</v>
      </c>
      <c r="W12" s="17">
        <v>7.7291520442157507E-2</v>
      </c>
      <c r="X12" s="17">
        <v>8.425651688859162E-2</v>
      </c>
      <c r="Z12" s="17">
        <v>0.1069971333539967</v>
      </c>
      <c r="AA12" s="17">
        <v>9.8081857175704515E-2</v>
      </c>
      <c r="AB12" s="17">
        <v>0.14040294811956541</v>
      </c>
      <c r="AC12" s="17">
        <v>0.1090360703842802</v>
      </c>
      <c r="AE12" s="17">
        <v>0.1217492359290354</v>
      </c>
      <c r="AF12" s="17">
        <v>0.13809240945658419</v>
      </c>
      <c r="AG12" s="17">
        <v>0.1171193079367214</v>
      </c>
      <c r="AH12" s="17">
        <v>9.5718551727924803E-2</v>
      </c>
      <c r="AI12" s="17">
        <v>0.12245592854337289</v>
      </c>
      <c r="AJ12" s="17">
        <v>0.1079263975242252</v>
      </c>
      <c r="AK12" s="17">
        <v>0.1131924072163363</v>
      </c>
      <c r="AL12" s="17">
        <v>0.1092506729792713</v>
      </c>
      <c r="AM12" s="17">
        <v>6.8756044123652535E-2</v>
      </c>
      <c r="AN12" s="17">
        <v>8.2465192855993283E-2</v>
      </c>
      <c r="AO12" s="17">
        <v>0.1062369846348281</v>
      </c>
      <c r="AP12" s="17">
        <v>7.2669690215940205E-2</v>
      </c>
      <c r="AQ12" s="17">
        <v>0.16711632545993749</v>
      </c>
      <c r="AR12" s="17">
        <v>0.14102752273911859</v>
      </c>
      <c r="AS12" s="17">
        <v>0.14740565649986531</v>
      </c>
      <c r="AT12" s="17">
        <v>0.20102779523767311</v>
      </c>
      <c r="AU12" s="17">
        <v>6.5001576766183802E-2</v>
      </c>
      <c r="AW12" s="17">
        <v>9.0626252011004618E-2</v>
      </c>
      <c r="AX12" s="17">
        <v>0.207119144274686</v>
      </c>
      <c r="AZ12" s="17">
        <v>0.1119161962582864</v>
      </c>
      <c r="BA12" s="17">
        <v>0.11351183679388389</v>
      </c>
      <c r="BC12" s="17">
        <v>0.1050332831808803</v>
      </c>
      <c r="BD12" s="17">
        <v>0.10615256559402519</v>
      </c>
      <c r="BE12" s="17">
        <v>0.1000576314916504</v>
      </c>
      <c r="BF12" s="17">
        <v>0.1056209112406024</v>
      </c>
      <c r="BG12" s="17">
        <v>0.16654819236123469</v>
      </c>
      <c r="BH12" s="17">
        <v>0.2116505585635915</v>
      </c>
      <c r="BI12" s="17">
        <v>8.0310450806588107E-2</v>
      </c>
      <c r="BK12" s="17">
        <v>0.1101372704699537</v>
      </c>
      <c r="BL12" s="17">
        <v>9.1268305682297407E-2</v>
      </c>
      <c r="BM12" s="17">
        <v>0.1428910412078975</v>
      </c>
      <c r="BN12" s="17">
        <v>0.1443560621964175</v>
      </c>
      <c r="BO12" s="17">
        <v>0.106216336564616</v>
      </c>
      <c r="BQ12" s="17">
        <v>7.9560265373350078E-2</v>
      </c>
      <c r="BR12" s="17">
        <v>0.14664716116858731</v>
      </c>
      <c r="BS12" s="17">
        <v>0.10721206311089509</v>
      </c>
      <c r="BT12" s="17">
        <v>0.18368958503443061</v>
      </c>
      <c r="BU12" s="17">
        <v>7.032135643095247E-2</v>
      </c>
      <c r="BV12" s="17">
        <v>0.1152569156627568</v>
      </c>
      <c r="BW12" s="17">
        <v>8.8436175562107575E-2</v>
      </c>
      <c r="BX12" s="17">
        <v>0.10897954570359519</v>
      </c>
      <c r="BZ12" s="17">
        <v>9.923683461011798E-2</v>
      </c>
      <c r="CA12" s="17">
        <v>0.13623909231115511</v>
      </c>
      <c r="CB12" s="17">
        <v>9.2336058820430847E-2</v>
      </c>
      <c r="CC12" s="17">
        <v>0.10052244689277939</v>
      </c>
      <c r="CD12" s="17">
        <v>0.1037007287372885</v>
      </c>
      <c r="CE12" s="17">
        <v>0.1213163288134804</v>
      </c>
      <c r="CF12" s="17">
        <v>0.14124932300092261</v>
      </c>
      <c r="CG12" s="17">
        <v>0.10474753928941211</v>
      </c>
      <c r="CI12" s="17">
        <v>9.9250636002071416E-2</v>
      </c>
      <c r="CJ12" s="17">
        <v>0.16046799173397691</v>
      </c>
      <c r="CK12" s="17">
        <v>9.3776562398315583E-2</v>
      </c>
      <c r="CL12" s="17">
        <v>0.124580673403497</v>
      </c>
      <c r="CM12" s="17">
        <v>0.1202268771095145</v>
      </c>
      <c r="CN12" s="17">
        <v>8.708860956893652E-2</v>
      </c>
      <c r="CO12" s="17">
        <v>5.9902771394216757E-2</v>
      </c>
      <c r="CP12" s="17">
        <v>8.4488410068556286E-2</v>
      </c>
    </row>
    <row r="13" spans="2:96" ht="32.1" customHeight="1" x14ac:dyDescent="0.25">
      <c r="B13" s="19" t="s">
        <v>153</v>
      </c>
      <c r="C13" s="17">
        <v>5.1110197393255008E-2</v>
      </c>
      <c r="D13" s="17">
        <v>7.4050475202711949E-2</v>
      </c>
      <c r="E13" s="17">
        <v>0.10046614008563701</v>
      </c>
      <c r="F13" s="17">
        <v>5.9146166256868707E-2</v>
      </c>
      <c r="G13" s="17">
        <v>4.3652342653926528E-2</v>
      </c>
      <c r="H13" s="17">
        <v>2.4417414930297851E-2</v>
      </c>
      <c r="I13" s="17">
        <v>1.321332993748851E-2</v>
      </c>
      <c r="K13" s="17">
        <v>5.41735731616989E-2</v>
      </c>
      <c r="L13" s="17">
        <v>4.8373067564274459E-2</v>
      </c>
      <c r="N13" s="17">
        <v>6.2337351131538293E-2</v>
      </c>
      <c r="O13" s="17">
        <v>2.6331718818172201E-2</v>
      </c>
      <c r="P13" s="17">
        <v>3.7687273894382388E-2</v>
      </c>
      <c r="Q13" s="17">
        <v>4.5310685474036161E-2</v>
      </c>
      <c r="R13" s="17">
        <v>5.6636575995322007E-2</v>
      </c>
      <c r="S13" s="17">
        <v>3.7493462391150902E-2</v>
      </c>
      <c r="T13" s="17">
        <v>4.3022771807756773E-2</v>
      </c>
      <c r="U13" s="17">
        <v>4.3887368377137359E-2</v>
      </c>
      <c r="V13" s="17">
        <v>8.5588294963612768E-2</v>
      </c>
      <c r="W13" s="17">
        <v>3.3580049947113867E-2</v>
      </c>
      <c r="X13" s="17">
        <v>6.1750328037065143E-2</v>
      </c>
      <c r="Z13" s="17">
        <v>6.6732293777837556E-2</v>
      </c>
      <c r="AA13" s="17">
        <v>4.0290928832387198E-2</v>
      </c>
      <c r="AB13" s="17">
        <v>5.7076758141452758E-2</v>
      </c>
      <c r="AC13" s="17">
        <v>3.9797446097532593E-2</v>
      </c>
      <c r="AE13" s="17">
        <v>7.3390180329359093E-3</v>
      </c>
      <c r="AF13" s="17">
        <v>9.2247779243539219E-2</v>
      </c>
      <c r="AG13" s="17">
        <v>4.3281110524620692E-2</v>
      </c>
      <c r="AH13" s="17">
        <v>4.0759901357379509E-2</v>
      </c>
      <c r="AI13" s="17">
        <v>3.1620273963225039E-2</v>
      </c>
      <c r="AJ13" s="17">
        <v>5.2176985584124147E-2</v>
      </c>
      <c r="AK13" s="17">
        <v>3.8816945558827212E-2</v>
      </c>
      <c r="AL13" s="17">
        <v>4.7113120302410418E-2</v>
      </c>
      <c r="AM13" s="17">
        <v>5.1219722892565267E-2</v>
      </c>
      <c r="AN13" s="17">
        <v>4.6170557754813983E-2</v>
      </c>
      <c r="AO13" s="17">
        <v>3.4740171732587623E-2</v>
      </c>
      <c r="AP13" s="17">
        <v>6.9526124387924548E-2</v>
      </c>
      <c r="AQ13" s="17">
        <v>5.9098084859075681E-2</v>
      </c>
      <c r="AR13" s="17">
        <v>4.6400627265458037E-2</v>
      </c>
      <c r="AS13" s="17">
        <v>5.4932554817507737E-2</v>
      </c>
      <c r="AT13" s="17">
        <v>0.13530773050240569</v>
      </c>
      <c r="AU13" s="17">
        <v>3.3171678484182711E-2</v>
      </c>
      <c r="AW13" s="17">
        <v>3.8516978870032623E-2</v>
      </c>
      <c r="AX13" s="17">
        <v>0.1045367154025104</v>
      </c>
      <c r="AZ13" s="17">
        <v>5.4590356780868897E-2</v>
      </c>
      <c r="BA13" s="17">
        <v>4.5598821462452498E-2</v>
      </c>
      <c r="BC13" s="17">
        <v>3.2921833222720583E-2</v>
      </c>
      <c r="BD13" s="17">
        <v>3.110740079561429E-2</v>
      </c>
      <c r="BE13" s="17">
        <v>5.3117201192046423E-2</v>
      </c>
      <c r="BF13" s="17">
        <v>5.9290090979421901E-2</v>
      </c>
      <c r="BG13" s="17">
        <v>0.1077816341194365</v>
      </c>
      <c r="BH13" s="17">
        <v>0.17437053313415379</v>
      </c>
      <c r="BI13" s="17">
        <v>4.2768080290423817E-2</v>
      </c>
      <c r="BK13" s="17">
        <v>5.8926948390845217E-2</v>
      </c>
      <c r="BL13" s="17">
        <v>4.1654647081501503E-2</v>
      </c>
      <c r="BM13" s="17">
        <v>5.3759714521020498E-2</v>
      </c>
      <c r="BN13" s="17">
        <v>4.7720094305045771E-2</v>
      </c>
      <c r="BO13" s="17">
        <v>4.6273446242626623E-2</v>
      </c>
      <c r="BQ13" s="17">
        <v>4.2384521609245503E-2</v>
      </c>
      <c r="BR13" s="17">
        <v>6.2489397041100347E-2</v>
      </c>
      <c r="BS13" s="17">
        <v>4.7326473595864331E-2</v>
      </c>
      <c r="BT13" s="17">
        <v>0.1190754938864888</v>
      </c>
      <c r="BU13" s="17">
        <v>0.1240123122827277</v>
      </c>
      <c r="BV13" s="17">
        <v>3.6310160838375599E-2</v>
      </c>
      <c r="BW13" s="17">
        <v>2.67908022140502E-2</v>
      </c>
      <c r="BX13" s="17">
        <v>3.9032939276564482E-2</v>
      </c>
      <c r="BZ13" s="17">
        <v>4.0807746294093623E-2</v>
      </c>
      <c r="CA13" s="17">
        <v>6.3504486410441707E-2</v>
      </c>
      <c r="CB13" s="17">
        <v>3.2842244883921179E-2</v>
      </c>
      <c r="CC13" s="17">
        <v>8.7823053535926732E-2</v>
      </c>
      <c r="CD13" s="17">
        <v>6.6583037199107603E-2</v>
      </c>
      <c r="CE13" s="17">
        <v>6.7845043075582062E-2</v>
      </c>
      <c r="CF13" s="17">
        <v>2.3789170831497401E-2</v>
      </c>
      <c r="CG13" s="17">
        <v>3.4247248596718641E-2</v>
      </c>
      <c r="CI13" s="17">
        <v>5.2729319513840828E-2</v>
      </c>
      <c r="CJ13" s="17">
        <v>8.5032408258298969E-2</v>
      </c>
      <c r="CK13" s="17">
        <v>3.8983913998253031E-2</v>
      </c>
      <c r="CL13" s="17">
        <v>6.0182394151075402E-2</v>
      </c>
      <c r="CM13" s="17">
        <v>5.0463333605599549E-2</v>
      </c>
      <c r="CN13" s="17">
        <v>2.457846056736681E-2</v>
      </c>
      <c r="CO13" s="17">
        <v>1.7390770658614291E-2</v>
      </c>
      <c r="CP13" s="17">
        <v>2.8852967524318408E-2</v>
      </c>
    </row>
    <row r="14" spans="2:96" ht="18.95" customHeight="1" x14ac:dyDescent="0.25">
      <c r="B14" s="19" t="s">
        <v>85</v>
      </c>
      <c r="C14" s="17">
        <v>0.14728989050917721</v>
      </c>
      <c r="D14" s="17">
        <v>0.1371919091842799</v>
      </c>
      <c r="E14" s="17">
        <v>0.14765531317094949</v>
      </c>
      <c r="F14" s="17">
        <v>0.1651341285130154</v>
      </c>
      <c r="G14" s="17">
        <v>0.1676071351619296</v>
      </c>
      <c r="H14" s="17">
        <v>0.1213668390059718</v>
      </c>
      <c r="I14" s="17">
        <v>0.140109417251397</v>
      </c>
      <c r="K14" s="17">
        <v>0.1001673641583213</v>
      </c>
      <c r="L14" s="17">
        <v>0.1930499826335989</v>
      </c>
      <c r="N14" s="17">
        <v>0.1174920020521126</v>
      </c>
      <c r="O14" s="17">
        <v>0.17112402376901689</v>
      </c>
      <c r="P14" s="17">
        <v>0.17667366827956779</v>
      </c>
      <c r="Q14" s="17">
        <v>0.14485892202987569</v>
      </c>
      <c r="R14" s="17">
        <v>0.18647971553352891</v>
      </c>
      <c r="S14" s="17">
        <v>0.15932623994698511</v>
      </c>
      <c r="T14" s="17">
        <v>0.15408070879086239</v>
      </c>
      <c r="U14" s="17">
        <v>0.1481020963713694</v>
      </c>
      <c r="V14" s="17">
        <v>0.12436081448620689</v>
      </c>
      <c r="W14" s="17">
        <v>0.1377181861219087</v>
      </c>
      <c r="X14" s="17">
        <v>0.15081937266857401</v>
      </c>
      <c r="Z14" s="17">
        <v>9.93988241745309E-2</v>
      </c>
      <c r="AA14" s="17">
        <v>0.15053311023380761</v>
      </c>
      <c r="AB14" s="17">
        <v>0.13355673870875209</v>
      </c>
      <c r="AC14" s="17">
        <v>0.20657873329810661</v>
      </c>
      <c r="AE14" s="17">
        <v>0.36099118262069779</v>
      </c>
      <c r="AF14" s="17">
        <v>0.25495909819766088</v>
      </c>
      <c r="AG14" s="17">
        <v>0.16758682533171801</v>
      </c>
      <c r="AH14" s="17">
        <v>0.21355768326958</v>
      </c>
      <c r="AI14" s="17">
        <v>0.1614045697390718</v>
      </c>
      <c r="AJ14" s="17">
        <v>0.13284015961764239</v>
      </c>
      <c r="AK14" s="17">
        <v>0.13134634472324891</v>
      </c>
      <c r="AL14" s="17">
        <v>0.1619714843247404</v>
      </c>
      <c r="AM14" s="17">
        <v>0.13439987135488449</v>
      </c>
      <c r="AN14" s="17">
        <v>0.14517066872715509</v>
      </c>
      <c r="AO14" s="17">
        <v>8.881164385662077E-2</v>
      </c>
      <c r="AP14" s="17">
        <v>0.13954947620542041</v>
      </c>
      <c r="AQ14" s="17">
        <v>8.6096284295716724E-2</v>
      </c>
      <c r="AR14" s="17">
        <v>7.5487346286390714E-2</v>
      </c>
      <c r="AS14" s="17">
        <v>0.10245070915743131</v>
      </c>
      <c r="AT14" s="17">
        <v>6.8952629374743751E-2</v>
      </c>
      <c r="AU14" s="17">
        <v>0.27917675948364917</v>
      </c>
      <c r="AW14" s="17">
        <v>0.14579127936110889</v>
      </c>
      <c r="AX14" s="17">
        <v>0.14354737009296289</v>
      </c>
      <c r="AZ14" s="17">
        <v>0.1439436503849299</v>
      </c>
      <c r="BA14" s="17">
        <v>0.15258918437057301</v>
      </c>
      <c r="BC14" s="17">
        <v>0.17743724564980101</v>
      </c>
      <c r="BD14" s="17">
        <v>0.1448365184848136</v>
      </c>
      <c r="BE14" s="17">
        <v>0.1235333817696397</v>
      </c>
      <c r="BF14" s="17">
        <v>0.1193116581249735</v>
      </c>
      <c r="BG14" s="17">
        <v>9.3544797264472471E-2</v>
      </c>
      <c r="BH14" s="17">
        <v>5.6090789125918958E-2</v>
      </c>
      <c r="BI14" s="17">
        <v>0.36843731025753512</v>
      </c>
      <c r="BK14" s="17">
        <v>0.1064884918377232</v>
      </c>
      <c r="BL14" s="17">
        <v>0.1172376175403749</v>
      </c>
      <c r="BM14" s="17">
        <v>0.25255514135741808</v>
      </c>
      <c r="BN14" s="17">
        <v>0.14480377311444739</v>
      </c>
      <c r="BO14" s="17">
        <v>0.4843105588074848</v>
      </c>
      <c r="BQ14" s="17">
        <v>0.1175700922514704</v>
      </c>
      <c r="BR14" s="17">
        <v>9.6717165030271599E-2</v>
      </c>
      <c r="BS14" s="17">
        <v>8.330200315530871E-2</v>
      </c>
      <c r="BT14" s="17">
        <v>7.8239604374905777E-2</v>
      </c>
      <c r="BU14" s="17">
        <v>0.1211939396212289</v>
      </c>
      <c r="BV14" s="17">
        <v>0.27857406206323981</v>
      </c>
      <c r="BW14" s="17">
        <v>0.44047752121223249</v>
      </c>
      <c r="BX14" s="17">
        <v>0.1552517493699864</v>
      </c>
      <c r="BZ14" s="17">
        <v>0.1174554251256547</v>
      </c>
      <c r="CA14" s="17">
        <v>0.1036314453073318</v>
      </c>
      <c r="CB14" s="17">
        <v>0.117387082838251</v>
      </c>
      <c r="CC14" s="17">
        <v>7.3493102252859127E-2</v>
      </c>
      <c r="CD14" s="17">
        <v>0.1100653607137194</v>
      </c>
      <c r="CE14" s="17">
        <v>0.10482479586777679</v>
      </c>
      <c r="CF14" s="17">
        <v>0.50243009562290697</v>
      </c>
      <c r="CG14" s="17">
        <v>0.25248914602025602</v>
      </c>
      <c r="CI14" s="17">
        <v>0.12502272171802609</v>
      </c>
      <c r="CJ14" s="17">
        <v>0.10900313011063591</v>
      </c>
      <c r="CK14" s="17">
        <v>0.10297505992239819</v>
      </c>
      <c r="CL14" s="17">
        <v>9.5102243648883422E-2</v>
      </c>
      <c r="CM14" s="17">
        <v>0.10723136523868899</v>
      </c>
      <c r="CN14" s="17">
        <v>0.38459830856761651</v>
      </c>
      <c r="CO14" s="17">
        <v>0.31472329899071161</v>
      </c>
      <c r="CP14" s="17">
        <v>0.14189102562467129</v>
      </c>
    </row>
    <row r="15" spans="2:96" ht="18.95" customHeight="1" x14ac:dyDescent="0.25">
      <c r="B15" s="21" t="s">
        <v>139</v>
      </c>
      <c r="C15" s="22">
        <v>0.16364398377297959</v>
      </c>
      <c r="D15" s="22">
        <v>0.26290902774763147</v>
      </c>
      <c r="E15" s="22">
        <v>0.28686245048602671</v>
      </c>
      <c r="F15" s="22">
        <v>0.21328846523596751</v>
      </c>
      <c r="G15" s="22">
        <v>0.14033084380956309</v>
      </c>
      <c r="H15" s="22">
        <v>7.7198470831125798E-2</v>
      </c>
      <c r="I15" s="22">
        <v>3.4409303094190907E-2</v>
      </c>
      <c r="K15" s="22">
        <v>0.165429903909211</v>
      </c>
      <c r="L15" s="22">
        <v>0.16271569800966071</v>
      </c>
      <c r="N15" s="22">
        <v>0.1466854900884271</v>
      </c>
      <c r="O15" s="22">
        <v>0.1463798380567719</v>
      </c>
      <c r="P15" s="22">
        <v>0.12688234341974519</v>
      </c>
      <c r="Q15" s="22">
        <v>0.1705300662013258</v>
      </c>
      <c r="R15" s="22">
        <v>0.17096017017905379</v>
      </c>
      <c r="S15" s="22">
        <v>0.18284233414869311</v>
      </c>
      <c r="T15" s="22">
        <v>0.17762050985311931</v>
      </c>
      <c r="U15" s="22">
        <v>0.1502718618654591</v>
      </c>
      <c r="V15" s="22">
        <v>0.22620721826818421</v>
      </c>
      <c r="W15" s="22">
        <v>0.1108715703892714</v>
      </c>
      <c r="X15" s="22">
        <v>0.1460068449256568</v>
      </c>
      <c r="Z15" s="22">
        <v>0.17372942713183431</v>
      </c>
      <c r="AA15" s="22">
        <v>0.13837278600809169</v>
      </c>
      <c r="AB15" s="22">
        <v>0.1974797062610181</v>
      </c>
      <c r="AC15" s="22">
        <v>0.14883351648181281</v>
      </c>
      <c r="AE15" s="22">
        <v>0.12908825396197129</v>
      </c>
      <c r="AF15" s="22">
        <v>0.2303401887001234</v>
      </c>
      <c r="AG15" s="22">
        <v>0.16040041846134209</v>
      </c>
      <c r="AH15" s="22">
        <v>0.13647845308530429</v>
      </c>
      <c r="AI15" s="22">
        <v>0.1540762025065979</v>
      </c>
      <c r="AJ15" s="22">
        <v>0.1601033831083494</v>
      </c>
      <c r="AK15" s="22">
        <v>0.1520093527751635</v>
      </c>
      <c r="AL15" s="22">
        <v>0.15636379328168171</v>
      </c>
      <c r="AM15" s="22">
        <v>0.1199757670162178</v>
      </c>
      <c r="AN15" s="22">
        <v>0.12863575061080729</v>
      </c>
      <c r="AO15" s="22">
        <v>0.14097715636741581</v>
      </c>
      <c r="AP15" s="22">
        <v>0.1421958146038648</v>
      </c>
      <c r="AQ15" s="22">
        <v>0.2262144103190131</v>
      </c>
      <c r="AR15" s="22">
        <v>0.1874281500045766</v>
      </c>
      <c r="AS15" s="22">
        <v>0.20233821131737309</v>
      </c>
      <c r="AT15" s="22">
        <v>0.33633552574007869</v>
      </c>
      <c r="AU15" s="22">
        <v>9.817325525036652E-2</v>
      </c>
      <c r="AW15" s="22">
        <v>0.12914323088103721</v>
      </c>
      <c r="AX15" s="22">
        <v>0.31165585967719639</v>
      </c>
      <c r="AZ15" s="22">
        <v>0.16650655303915529</v>
      </c>
      <c r="BA15" s="22">
        <v>0.15911065825633641</v>
      </c>
      <c r="BC15" s="22">
        <v>0.13795511640360089</v>
      </c>
      <c r="BD15" s="22">
        <v>0.1372599663896395</v>
      </c>
      <c r="BE15" s="22">
        <v>0.1531748326836968</v>
      </c>
      <c r="BF15" s="22">
        <v>0.16491100222002431</v>
      </c>
      <c r="BG15" s="22">
        <v>0.27432982648067122</v>
      </c>
      <c r="BH15" s="22">
        <v>0.38602109169774529</v>
      </c>
      <c r="BI15" s="22">
        <v>0.1230785310970119</v>
      </c>
      <c r="BK15" s="22">
        <v>0.16906421886079889</v>
      </c>
      <c r="BL15" s="22">
        <v>0.1329229527637989</v>
      </c>
      <c r="BM15" s="22">
        <v>0.19665075572891799</v>
      </c>
      <c r="BN15" s="22">
        <v>0.19207615650146331</v>
      </c>
      <c r="BO15" s="22">
        <v>0.1524897828072426</v>
      </c>
      <c r="BQ15" s="22">
        <v>0.1219447869825956</v>
      </c>
      <c r="BR15" s="22">
        <v>0.2091365582096876</v>
      </c>
      <c r="BS15" s="22">
        <v>0.15453853670675941</v>
      </c>
      <c r="BT15" s="22">
        <v>0.30276507892091942</v>
      </c>
      <c r="BU15" s="22">
        <v>0.19433366871368021</v>
      </c>
      <c r="BV15" s="22">
        <v>0.15156707650113241</v>
      </c>
      <c r="BW15" s="22">
        <v>0.1152269777761578</v>
      </c>
      <c r="BX15" s="22">
        <v>0.1480124849801597</v>
      </c>
      <c r="BZ15" s="22">
        <v>0.1400445809042116</v>
      </c>
      <c r="CA15" s="22">
        <v>0.19974357872159679</v>
      </c>
      <c r="CB15" s="22">
        <v>0.12517830370435201</v>
      </c>
      <c r="CC15" s="22">
        <v>0.18834550042870621</v>
      </c>
      <c r="CD15" s="22">
        <v>0.1702837659363961</v>
      </c>
      <c r="CE15" s="22">
        <v>0.18916137188906251</v>
      </c>
      <c r="CF15" s="22">
        <v>0.16503849383242</v>
      </c>
      <c r="CG15" s="22">
        <v>0.13899478788613071</v>
      </c>
      <c r="CI15" s="22">
        <v>0.15197995551591231</v>
      </c>
      <c r="CJ15" s="22">
        <v>0.24550039999227591</v>
      </c>
      <c r="CK15" s="22">
        <v>0.1327604763965686</v>
      </c>
      <c r="CL15" s="22">
        <v>0.18476306755457239</v>
      </c>
      <c r="CM15" s="22">
        <v>0.170690210715114</v>
      </c>
      <c r="CN15" s="22">
        <v>0.1116670701363033</v>
      </c>
      <c r="CO15" s="22">
        <v>7.7293542052831066E-2</v>
      </c>
      <c r="CP15" s="22">
        <v>0.1133413775928747</v>
      </c>
    </row>
    <row r="16" spans="2:96" ht="18.95" customHeight="1" x14ac:dyDescent="0.25">
      <c r="B16" s="21" t="s">
        <v>140</v>
      </c>
      <c r="C16" s="22">
        <v>0.57749319983636549</v>
      </c>
      <c r="D16" s="22">
        <v>0.42810889589691098</v>
      </c>
      <c r="E16" s="22">
        <v>0.39153458056279561</v>
      </c>
      <c r="F16" s="22">
        <v>0.48999745331932071</v>
      </c>
      <c r="G16" s="22">
        <v>0.60841121786332431</v>
      </c>
      <c r="H16" s="22">
        <v>0.70535834477974868</v>
      </c>
      <c r="I16" s="22">
        <v>0.78766297814078268</v>
      </c>
      <c r="K16" s="22">
        <v>0.61977748605069216</v>
      </c>
      <c r="L16" s="22">
        <v>0.53508622465298916</v>
      </c>
      <c r="N16" s="22">
        <v>0.66550582829635496</v>
      </c>
      <c r="O16" s="22">
        <v>0.53849001871657598</v>
      </c>
      <c r="P16" s="22">
        <v>0.56274668661996141</v>
      </c>
      <c r="Q16" s="22">
        <v>0.5878523610916454</v>
      </c>
      <c r="R16" s="22">
        <v>0.54497389036256405</v>
      </c>
      <c r="S16" s="22">
        <v>0.53839475890620481</v>
      </c>
      <c r="T16" s="22">
        <v>0.52344158963215515</v>
      </c>
      <c r="U16" s="22">
        <v>0.59626415166103808</v>
      </c>
      <c r="V16" s="22">
        <v>0.5023852322690775</v>
      </c>
      <c r="W16" s="22">
        <v>0.6590787447781794</v>
      </c>
      <c r="X16" s="22">
        <v>0.60745811285180373</v>
      </c>
      <c r="Z16" s="22">
        <v>0.65519749642162328</v>
      </c>
      <c r="AA16" s="22">
        <v>0.6161766231731185</v>
      </c>
      <c r="AB16" s="22">
        <v>0.51779988415693323</v>
      </c>
      <c r="AC16" s="22">
        <v>0.50722246740611865</v>
      </c>
      <c r="AE16" s="22">
        <v>0.28046950315990687</v>
      </c>
      <c r="AF16" s="22">
        <v>0.34870507308050441</v>
      </c>
      <c r="AG16" s="22">
        <v>0.52985001728797809</v>
      </c>
      <c r="AH16" s="22">
        <v>0.50471602758223755</v>
      </c>
      <c r="AI16" s="22">
        <v>0.57155934092524308</v>
      </c>
      <c r="AJ16" s="22">
        <v>0.59916345209190558</v>
      </c>
      <c r="AK16" s="22">
        <v>0.6123532286609914</v>
      </c>
      <c r="AL16" s="22">
        <v>0.58913068761363241</v>
      </c>
      <c r="AM16" s="22">
        <v>0.6290459847988279</v>
      </c>
      <c r="AN16" s="22">
        <v>0.62702237130547855</v>
      </c>
      <c r="AO16" s="22">
        <v>0.66769874759526515</v>
      </c>
      <c r="AP16" s="22">
        <v>0.65172692439360258</v>
      </c>
      <c r="AQ16" s="22">
        <v>0.59212510689616349</v>
      </c>
      <c r="AR16" s="22">
        <v>0.65730361213410493</v>
      </c>
      <c r="AS16" s="22">
        <v>0.6384152917287943</v>
      </c>
      <c r="AT16" s="22">
        <v>0.4437546800324712</v>
      </c>
      <c r="AU16" s="22">
        <v>0.53551523919346966</v>
      </c>
      <c r="AW16" s="22">
        <v>0.62170851231473356</v>
      </c>
      <c r="AX16" s="22">
        <v>0.39710244486370011</v>
      </c>
      <c r="AZ16" s="22">
        <v>0.58072479017643397</v>
      </c>
      <c r="BA16" s="22">
        <v>0.57237547181452353</v>
      </c>
      <c r="BC16" s="22">
        <v>0.56962125679075948</v>
      </c>
      <c r="BD16" s="22">
        <v>0.5949133982114122</v>
      </c>
      <c r="BE16" s="22">
        <v>0.63388040517776678</v>
      </c>
      <c r="BF16" s="22">
        <v>0.60612719773998758</v>
      </c>
      <c r="BG16" s="22">
        <v>0.52247110293216381</v>
      </c>
      <c r="BH16" s="22">
        <v>0.41248947729012309</v>
      </c>
      <c r="BI16" s="22">
        <v>0.43410521358102389</v>
      </c>
      <c r="BK16" s="22">
        <v>0.62546630899865718</v>
      </c>
      <c r="BL16" s="22">
        <v>0.65981025195529075</v>
      </c>
      <c r="BM16" s="22">
        <v>0.38802097057783291</v>
      </c>
      <c r="BN16" s="22">
        <v>0.53318554621800451</v>
      </c>
      <c r="BO16" s="22">
        <v>0.18537845313497589</v>
      </c>
      <c r="BQ16" s="22">
        <v>0.67117861425266279</v>
      </c>
      <c r="BR16" s="22">
        <v>0.56185376790953756</v>
      </c>
      <c r="BS16" s="22">
        <v>0.68164439256503007</v>
      </c>
      <c r="BT16" s="22">
        <v>0.4619119740804658</v>
      </c>
      <c r="BU16" s="22">
        <v>0.5716791563207827</v>
      </c>
      <c r="BV16" s="22">
        <v>0.43207916644330507</v>
      </c>
      <c r="BW16" s="22">
        <v>0.31531638991350419</v>
      </c>
      <c r="BX16" s="22">
        <v>0.60838387881592026</v>
      </c>
      <c r="BZ16" s="22">
        <v>0.63901845038831606</v>
      </c>
      <c r="CA16" s="22">
        <v>0.58152559657730696</v>
      </c>
      <c r="CB16" s="22">
        <v>0.6971493964960751</v>
      </c>
      <c r="CC16" s="22">
        <v>0.59918841242965148</v>
      </c>
      <c r="CD16" s="22">
        <v>0.59454832218688569</v>
      </c>
      <c r="CE16" s="22">
        <v>0.62925468107267402</v>
      </c>
      <c r="CF16" s="22">
        <v>0.2170106902048077</v>
      </c>
      <c r="CG16" s="22">
        <v>0.47570460935807179</v>
      </c>
      <c r="CI16" s="22">
        <v>0.59979558760827123</v>
      </c>
      <c r="CJ16" s="22">
        <v>0.52579246522258039</v>
      </c>
      <c r="CK16" s="22">
        <v>0.68509242385958447</v>
      </c>
      <c r="CL16" s="22">
        <v>0.58276228766953531</v>
      </c>
      <c r="CM16" s="22">
        <v>0.61349962737921437</v>
      </c>
      <c r="CN16" s="22">
        <v>0.39380177814484191</v>
      </c>
      <c r="CO16" s="22">
        <v>0.51726877371398006</v>
      </c>
      <c r="CP16" s="22">
        <v>0.64359666423926321</v>
      </c>
    </row>
    <row r="17" spans="2:94" ht="18.95" customHeight="1" x14ac:dyDescent="0.25">
      <c r="B17" s="21" t="s">
        <v>141</v>
      </c>
      <c r="C17" s="22">
        <v>-0.41384921606338593</v>
      </c>
      <c r="D17" s="22">
        <v>-0.16519986814927951</v>
      </c>
      <c r="E17" s="22">
        <v>-0.1046721300767688</v>
      </c>
      <c r="F17" s="22">
        <v>-0.2767089880833532</v>
      </c>
      <c r="G17" s="22">
        <v>-0.46808037405376118</v>
      </c>
      <c r="H17" s="22">
        <v>-0.62815987394862294</v>
      </c>
      <c r="I17" s="22">
        <v>-0.7532536750465918</v>
      </c>
      <c r="K17" s="22">
        <v>-0.45434758214148108</v>
      </c>
      <c r="L17" s="22">
        <v>-0.37237052664332848</v>
      </c>
      <c r="N17" s="22">
        <v>-0.51882033820792783</v>
      </c>
      <c r="O17" s="22">
        <v>-0.39211018065980408</v>
      </c>
      <c r="P17" s="22">
        <v>-0.43586434320021622</v>
      </c>
      <c r="Q17" s="22">
        <v>-0.41732229489031958</v>
      </c>
      <c r="R17" s="22">
        <v>-0.3740137201835102</v>
      </c>
      <c r="S17" s="22">
        <v>-0.3555524247575117</v>
      </c>
      <c r="T17" s="22">
        <v>-0.34582107977903592</v>
      </c>
      <c r="U17" s="22">
        <v>-0.44599228979557898</v>
      </c>
      <c r="V17" s="22">
        <v>-0.27617801400089331</v>
      </c>
      <c r="W17" s="22">
        <v>-0.54820717438890798</v>
      </c>
      <c r="X17" s="22">
        <v>-0.46145126792614699</v>
      </c>
      <c r="Z17" s="22">
        <v>-0.48146806928978902</v>
      </c>
      <c r="AA17" s="22">
        <v>-0.47780383716502678</v>
      </c>
      <c r="AB17" s="22">
        <v>-0.3203201778959151</v>
      </c>
      <c r="AC17" s="22">
        <v>-0.35838895092430589</v>
      </c>
      <c r="AE17" s="22">
        <v>-0.15138124919793569</v>
      </c>
      <c r="AF17" s="22">
        <v>-0.11836488438038099</v>
      </c>
      <c r="AG17" s="22">
        <v>-0.36944959882663603</v>
      </c>
      <c r="AH17" s="22">
        <v>-0.36823757449693317</v>
      </c>
      <c r="AI17" s="22">
        <v>-0.41748313841864509</v>
      </c>
      <c r="AJ17" s="22">
        <v>-0.43906006898355621</v>
      </c>
      <c r="AK17" s="22">
        <v>-0.46034387588582792</v>
      </c>
      <c r="AL17" s="22">
        <v>-0.4327668943319507</v>
      </c>
      <c r="AM17" s="22">
        <v>-0.50907021778261008</v>
      </c>
      <c r="AN17" s="22">
        <v>-0.49838662069467132</v>
      </c>
      <c r="AO17" s="22">
        <v>-0.52672159122784934</v>
      </c>
      <c r="AP17" s="22">
        <v>-0.50953110978973781</v>
      </c>
      <c r="AQ17" s="22">
        <v>-0.36591069657715042</v>
      </c>
      <c r="AR17" s="22">
        <v>-0.4698754621295283</v>
      </c>
      <c r="AS17" s="22">
        <v>-0.43607708041142118</v>
      </c>
      <c r="AT17" s="22">
        <v>-0.1074191542923925</v>
      </c>
      <c r="AU17" s="22">
        <v>-0.43734198394310309</v>
      </c>
      <c r="AW17" s="22">
        <v>-0.49256528143369632</v>
      </c>
      <c r="AX17" s="22">
        <v>-8.5446585186503665E-2</v>
      </c>
      <c r="AZ17" s="22">
        <v>-0.41421823713727868</v>
      </c>
      <c r="BA17" s="22">
        <v>-0.41326481355818723</v>
      </c>
      <c r="BC17" s="22">
        <v>-0.43166614038715861</v>
      </c>
      <c r="BD17" s="22">
        <v>-0.4576534318217727</v>
      </c>
      <c r="BE17" s="22">
        <v>-0.48070557249406998</v>
      </c>
      <c r="BF17" s="22">
        <v>-0.44121619551996327</v>
      </c>
      <c r="BG17" s="22">
        <v>-0.24814127645149259</v>
      </c>
      <c r="BH17" s="22">
        <v>-2.64683855923778E-2</v>
      </c>
      <c r="BI17" s="22">
        <v>-0.31102668248401188</v>
      </c>
      <c r="BK17" s="22">
        <v>-0.45640209013785832</v>
      </c>
      <c r="BL17" s="22">
        <v>-0.52688729919149191</v>
      </c>
      <c r="BM17" s="22">
        <v>-0.19137021484891489</v>
      </c>
      <c r="BN17" s="22">
        <v>-0.3411093897165412</v>
      </c>
      <c r="BO17" s="22">
        <v>-3.2888670327733287E-2</v>
      </c>
      <c r="BQ17" s="22">
        <v>-0.5492338272700672</v>
      </c>
      <c r="BR17" s="22">
        <v>-0.35271720969984999</v>
      </c>
      <c r="BS17" s="22">
        <v>-0.52710585585827063</v>
      </c>
      <c r="BT17" s="22">
        <v>-0.15914689515954639</v>
      </c>
      <c r="BU17" s="22">
        <v>-0.37734548760710251</v>
      </c>
      <c r="BV17" s="22">
        <v>-0.28051208994217269</v>
      </c>
      <c r="BW17" s="22">
        <v>-0.20008941213734641</v>
      </c>
      <c r="BX17" s="22">
        <v>-0.46037139383576048</v>
      </c>
      <c r="BZ17" s="22">
        <v>-0.49897386948410449</v>
      </c>
      <c r="CA17" s="22">
        <v>-0.3817820178557102</v>
      </c>
      <c r="CB17" s="22">
        <v>-0.57197109279172309</v>
      </c>
      <c r="CC17" s="22">
        <v>-0.4108429120009453</v>
      </c>
      <c r="CD17" s="22">
        <v>-0.42426455625048959</v>
      </c>
      <c r="CE17" s="22">
        <v>-0.44009330918361161</v>
      </c>
      <c r="CF17" s="22">
        <v>-5.1972196372387702E-2</v>
      </c>
      <c r="CG17" s="22">
        <v>-0.33670982147194112</v>
      </c>
      <c r="CI17" s="22">
        <v>-0.44781563209235897</v>
      </c>
      <c r="CJ17" s="22">
        <v>-0.28029206523030448</v>
      </c>
      <c r="CK17" s="22">
        <v>-0.55233194746301584</v>
      </c>
      <c r="CL17" s="22">
        <v>-0.39799922011496291</v>
      </c>
      <c r="CM17" s="22">
        <v>-0.44280941666410029</v>
      </c>
      <c r="CN17" s="22">
        <v>-0.28213470800853852</v>
      </c>
      <c r="CO17" s="22">
        <v>-0.43997523166114899</v>
      </c>
      <c r="CP17" s="22">
        <v>-0.53025528664638855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176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0.3680534198550553</v>
      </c>
      <c r="D9" s="17">
        <v>0.2438267443200024</v>
      </c>
      <c r="E9" s="17">
        <v>0.22765060010815411</v>
      </c>
      <c r="F9" s="17">
        <v>0.2987175868939852</v>
      </c>
      <c r="G9" s="17">
        <v>0.39871028069704112</v>
      </c>
      <c r="H9" s="17">
        <v>0.48447616976980401</v>
      </c>
      <c r="I9" s="17">
        <v>0.51765998480423947</v>
      </c>
      <c r="K9" s="17">
        <v>0.43094552241682049</v>
      </c>
      <c r="L9" s="17">
        <v>0.30626380128219388</v>
      </c>
      <c r="N9" s="17">
        <v>0.48900834895072143</v>
      </c>
      <c r="O9" s="17">
        <v>0.34443941677887152</v>
      </c>
      <c r="P9" s="17">
        <v>0.37453110014190383</v>
      </c>
      <c r="Q9" s="17">
        <v>0.37135388386355228</v>
      </c>
      <c r="R9" s="17">
        <v>0.33613911088051729</v>
      </c>
      <c r="S9" s="17">
        <v>0.28910260831979101</v>
      </c>
      <c r="T9" s="17">
        <v>0.30577326159605372</v>
      </c>
      <c r="U9" s="17">
        <v>0.38718590205110198</v>
      </c>
      <c r="V9" s="17">
        <v>0.30866422342993438</v>
      </c>
      <c r="W9" s="17">
        <v>0.43535648133672672</v>
      </c>
      <c r="X9" s="17">
        <v>0.3923456480160652</v>
      </c>
      <c r="Z9" s="17">
        <v>0.45842868350081201</v>
      </c>
      <c r="AA9" s="17">
        <v>0.41021126792219442</v>
      </c>
      <c r="AB9" s="17">
        <v>0.30388501713869143</v>
      </c>
      <c r="AC9" s="17">
        <v>0.28491379728816069</v>
      </c>
      <c r="AE9" s="17">
        <v>0.18010057892982309</v>
      </c>
      <c r="AF9" s="17">
        <v>0.1333031175253041</v>
      </c>
      <c r="AG9" s="17">
        <v>0.30717726097217979</v>
      </c>
      <c r="AH9" s="17">
        <v>0.29717905472939499</v>
      </c>
      <c r="AI9" s="17">
        <v>0.29713475386420468</v>
      </c>
      <c r="AJ9" s="17">
        <v>0.36941781384154349</v>
      </c>
      <c r="AK9" s="17">
        <v>0.37420257867653922</v>
      </c>
      <c r="AL9" s="17">
        <v>0.41226806933237242</v>
      </c>
      <c r="AM9" s="17">
        <v>0.3915168481470967</v>
      </c>
      <c r="AN9" s="17">
        <v>0.36537147155112071</v>
      </c>
      <c r="AO9" s="17">
        <v>0.48141323651317169</v>
      </c>
      <c r="AP9" s="17">
        <v>0.45280288635627081</v>
      </c>
      <c r="AQ9" s="17">
        <v>0.46643185652277902</v>
      </c>
      <c r="AR9" s="17">
        <v>0.46606279998888928</v>
      </c>
      <c r="AS9" s="17">
        <v>0.46064846521740938</v>
      </c>
      <c r="AT9" s="17">
        <v>0.36113700353343081</v>
      </c>
      <c r="AU9" s="17">
        <v>0.29609604835429681</v>
      </c>
      <c r="AW9" s="17">
        <v>0.40315972290121987</v>
      </c>
      <c r="AX9" s="17">
        <v>0.22204484123223461</v>
      </c>
      <c r="AZ9" s="17">
        <v>0.35638554515477211</v>
      </c>
      <c r="BA9" s="17">
        <v>0.3865313217625454</v>
      </c>
      <c r="BC9" s="17">
        <v>0.34140773246299327</v>
      </c>
      <c r="BD9" s="17">
        <v>0.34462827239837851</v>
      </c>
      <c r="BE9" s="17">
        <v>0.45409772464210513</v>
      </c>
      <c r="BF9" s="17">
        <v>0.42593272969498441</v>
      </c>
      <c r="BG9" s="17">
        <v>0.3483020078035361</v>
      </c>
      <c r="BH9" s="17">
        <v>0.26296530383473488</v>
      </c>
      <c r="BI9" s="17">
        <v>0.25868174423235929</v>
      </c>
      <c r="BK9" s="17">
        <v>0.41628971900686901</v>
      </c>
      <c r="BL9" s="17">
        <v>0.41649743544929718</v>
      </c>
      <c r="BM9" s="17">
        <v>0.2159020621385227</v>
      </c>
      <c r="BN9" s="17">
        <v>0.35257844437481461</v>
      </c>
      <c r="BO9" s="17">
        <v>6.0091764701721763E-2</v>
      </c>
      <c r="BQ9" s="17">
        <v>0.44826762511986701</v>
      </c>
      <c r="BR9" s="17">
        <v>0.34756304235823982</v>
      </c>
      <c r="BS9" s="17">
        <v>0.43718946366288358</v>
      </c>
      <c r="BT9" s="17">
        <v>0.24834397616960999</v>
      </c>
      <c r="BU9" s="17">
        <v>0.37114101183480969</v>
      </c>
      <c r="BV9" s="17">
        <v>0.24799221310269409</v>
      </c>
      <c r="BW9" s="17">
        <v>0.18573823482657281</v>
      </c>
      <c r="BX9" s="17">
        <v>0.40988866968597848</v>
      </c>
      <c r="BZ9" s="17">
        <v>0.40875122188018881</v>
      </c>
      <c r="CA9" s="17">
        <v>0.37660666595439612</v>
      </c>
      <c r="CB9" s="17">
        <v>0.44585702668511618</v>
      </c>
      <c r="CC9" s="17">
        <v>0.34398749538351908</v>
      </c>
      <c r="CD9" s="17">
        <v>0.38670708230680773</v>
      </c>
      <c r="CE9" s="17">
        <v>0.48370345258075792</v>
      </c>
      <c r="CF9" s="17">
        <v>0.1158431814295522</v>
      </c>
      <c r="CG9" s="17">
        <v>0.27953156085538178</v>
      </c>
      <c r="CI9" s="17">
        <v>0.3722721818438649</v>
      </c>
      <c r="CJ9" s="17">
        <v>0.33489539794896989</v>
      </c>
      <c r="CK9" s="17">
        <v>0.41346726282716112</v>
      </c>
      <c r="CL9" s="17">
        <v>0.4078278970404679</v>
      </c>
      <c r="CM9" s="17">
        <v>0.37876341579737832</v>
      </c>
      <c r="CN9" s="17">
        <v>0.20471021247521801</v>
      </c>
      <c r="CO9" s="17">
        <v>0.35326896194713397</v>
      </c>
      <c r="CP9" s="17">
        <v>0.47031790275831542</v>
      </c>
    </row>
    <row r="10" spans="2:96" ht="18.95" customHeight="1" x14ac:dyDescent="0.25">
      <c r="B10" s="19" t="s">
        <v>150</v>
      </c>
      <c r="C10" s="17">
        <v>0.18120930184837891</v>
      </c>
      <c r="D10" s="17">
        <v>0.18176283605769619</v>
      </c>
      <c r="E10" s="17">
        <v>0.16587585562153789</v>
      </c>
      <c r="F10" s="17">
        <v>0.1707628817080829</v>
      </c>
      <c r="G10" s="17">
        <v>0.17156241666902039</v>
      </c>
      <c r="H10" s="17">
        <v>0.18552429403140311</v>
      </c>
      <c r="I10" s="17">
        <v>0.20674010733938791</v>
      </c>
      <c r="K10" s="17">
        <v>0.1648468494995505</v>
      </c>
      <c r="L10" s="17">
        <v>0.1970414504579262</v>
      </c>
      <c r="N10" s="17">
        <v>0.1321695412278388</v>
      </c>
      <c r="O10" s="17">
        <v>0.18420097491010401</v>
      </c>
      <c r="P10" s="17">
        <v>0.17893827288066519</v>
      </c>
      <c r="Q10" s="17">
        <v>0.18181876426794319</v>
      </c>
      <c r="R10" s="17">
        <v>0.1665566468728551</v>
      </c>
      <c r="S10" s="17">
        <v>0.2333230092671307</v>
      </c>
      <c r="T10" s="17">
        <v>0.21001403342979569</v>
      </c>
      <c r="U10" s="17">
        <v>0.15913733202579219</v>
      </c>
      <c r="V10" s="17">
        <v>0.1659641113343415</v>
      </c>
      <c r="W10" s="17">
        <v>0.20135755421523449</v>
      </c>
      <c r="X10" s="17">
        <v>0.18462988730058541</v>
      </c>
      <c r="Z10" s="17">
        <v>0.16681724731455561</v>
      </c>
      <c r="AA10" s="17">
        <v>0.19113906334511541</v>
      </c>
      <c r="AB10" s="17">
        <v>0.19026969692584231</v>
      </c>
      <c r="AC10" s="17">
        <v>0.17847928853027481</v>
      </c>
      <c r="AE10" s="17">
        <v>0.21609521859617459</v>
      </c>
      <c r="AF10" s="17">
        <v>0.11633314202672709</v>
      </c>
      <c r="AG10" s="17">
        <v>0.2064591840514009</v>
      </c>
      <c r="AH10" s="17">
        <v>0.17425573201195621</v>
      </c>
      <c r="AI10" s="17">
        <v>0.2117307880977502</v>
      </c>
      <c r="AJ10" s="17">
        <v>0.20484895444955731</v>
      </c>
      <c r="AK10" s="17">
        <v>0.2104174600329877</v>
      </c>
      <c r="AL10" s="17">
        <v>0.18015661101567629</v>
      </c>
      <c r="AM10" s="17">
        <v>0.20982510668927681</v>
      </c>
      <c r="AN10" s="17">
        <v>0.23474899557521819</v>
      </c>
      <c r="AO10" s="17">
        <v>0.1225609436731821</v>
      </c>
      <c r="AP10" s="17">
        <v>0.16337470222718389</v>
      </c>
      <c r="AQ10" s="17">
        <v>0.15993802784774919</v>
      </c>
      <c r="AR10" s="17">
        <v>0.1688334686799744</v>
      </c>
      <c r="AS10" s="17">
        <v>0.1210569979199677</v>
      </c>
      <c r="AT10" s="17">
        <v>0.1068035231639784</v>
      </c>
      <c r="AU10" s="17">
        <v>0.16531243867175111</v>
      </c>
      <c r="AW10" s="17">
        <v>0.18818806917130931</v>
      </c>
      <c r="AX10" s="17">
        <v>0.15394172079517859</v>
      </c>
      <c r="AZ10" s="17">
        <v>0.1811315182389048</v>
      </c>
      <c r="BA10" s="17">
        <v>0.18133248434243121</v>
      </c>
      <c r="BC10" s="17">
        <v>0.19685347548070381</v>
      </c>
      <c r="BD10" s="17">
        <v>0.2023046119382042</v>
      </c>
      <c r="BE10" s="17">
        <v>0.16896826576717641</v>
      </c>
      <c r="BF10" s="17">
        <v>0.1556334559251786</v>
      </c>
      <c r="BG10" s="17">
        <v>0.1561962733505956</v>
      </c>
      <c r="BH10" s="17">
        <v>0.1822201436422137</v>
      </c>
      <c r="BI10" s="17">
        <v>0.1736178284135807</v>
      </c>
      <c r="BK10" s="17">
        <v>0.1793962982364187</v>
      </c>
      <c r="BL10" s="17">
        <v>0.1927374732427522</v>
      </c>
      <c r="BM10" s="17">
        <v>0.1676976860067784</v>
      </c>
      <c r="BN10" s="17">
        <v>0.19024583448603541</v>
      </c>
      <c r="BO10" s="17">
        <v>0.115679942608322</v>
      </c>
      <c r="BQ10" s="17">
        <v>0.1785416067637651</v>
      </c>
      <c r="BR10" s="17">
        <v>0.18183960976750191</v>
      </c>
      <c r="BS10" s="17">
        <v>0.2499342265314814</v>
      </c>
      <c r="BT10" s="17">
        <v>0.14415065673102351</v>
      </c>
      <c r="BU10" s="17">
        <v>0.15598609670177399</v>
      </c>
      <c r="BV10" s="17">
        <v>0.16977121212018551</v>
      </c>
      <c r="BW10" s="17">
        <v>0.14914541991786309</v>
      </c>
      <c r="BX10" s="17">
        <v>0.18262228795001159</v>
      </c>
      <c r="BZ10" s="17">
        <v>0.17461018055785321</v>
      </c>
      <c r="CA10" s="17">
        <v>0.17674482420400331</v>
      </c>
      <c r="CB10" s="17">
        <v>0.239299537732305</v>
      </c>
      <c r="CC10" s="17">
        <v>0.2042563787027879</v>
      </c>
      <c r="CD10" s="17">
        <v>0.1946612545480271</v>
      </c>
      <c r="CE10" s="17">
        <v>0.1217371052205474</v>
      </c>
      <c r="CF10" s="17">
        <v>7.6247940835378961E-2</v>
      </c>
      <c r="CG10" s="17">
        <v>0.1814111173574304</v>
      </c>
      <c r="CI10" s="17">
        <v>0.18540535180904069</v>
      </c>
      <c r="CJ10" s="17">
        <v>0.1824986149997912</v>
      </c>
      <c r="CK10" s="17">
        <v>0.27462285739575137</v>
      </c>
      <c r="CL10" s="17">
        <v>0.18548776695133351</v>
      </c>
      <c r="CM10" s="17">
        <v>0.1829814581574741</v>
      </c>
      <c r="CN10" s="17">
        <v>0.16191423303537061</v>
      </c>
      <c r="CO10" s="17">
        <v>0.1390421278118002</v>
      </c>
      <c r="CP10" s="17">
        <v>9.7417525537967384E-2</v>
      </c>
    </row>
    <row r="11" spans="2:96" ht="18.95" customHeight="1" x14ac:dyDescent="0.25">
      <c r="B11" s="19" t="s">
        <v>151</v>
      </c>
      <c r="C11" s="17">
        <v>0.12266691340399639</v>
      </c>
      <c r="D11" s="17">
        <v>0.20736291501652801</v>
      </c>
      <c r="E11" s="17">
        <v>0.16006457127647339</v>
      </c>
      <c r="F11" s="17">
        <v>0.14592178268900391</v>
      </c>
      <c r="G11" s="17">
        <v>0.1028604666342494</v>
      </c>
      <c r="H11" s="17">
        <v>9.2506642460677899E-2</v>
      </c>
      <c r="I11" s="17">
        <v>5.3739221407434673E-2</v>
      </c>
      <c r="K11" s="17">
        <v>0.11854856762166149</v>
      </c>
      <c r="L11" s="17">
        <v>0.12656426186448749</v>
      </c>
      <c r="N11" s="17">
        <v>7.8655866182517686E-2</v>
      </c>
      <c r="O11" s="17">
        <v>0.1691371338351812</v>
      </c>
      <c r="P11" s="17">
        <v>0.13147327667209149</v>
      </c>
      <c r="Q11" s="17">
        <v>0.1165759476227307</v>
      </c>
      <c r="R11" s="17">
        <v>0.1276140681710804</v>
      </c>
      <c r="S11" s="17">
        <v>0.15000979901519149</v>
      </c>
      <c r="T11" s="17">
        <v>0.13441040448433289</v>
      </c>
      <c r="U11" s="17">
        <v>0.1323316963288951</v>
      </c>
      <c r="V11" s="17">
        <v>0.16071773755026811</v>
      </c>
      <c r="W11" s="17">
        <v>9.2066660223258365E-2</v>
      </c>
      <c r="X11" s="17">
        <v>8.0396428850538368E-2</v>
      </c>
      <c r="Z11" s="17">
        <v>8.8336318951495296E-2</v>
      </c>
      <c r="AA11" s="17">
        <v>0.1213640379738237</v>
      </c>
      <c r="AB11" s="17">
        <v>0.16411066788408529</v>
      </c>
      <c r="AC11" s="17">
        <v>0.1244884131795715</v>
      </c>
      <c r="AE11" s="17">
        <v>0.13476488109349191</v>
      </c>
      <c r="AF11" s="17">
        <v>0.22025248710943701</v>
      </c>
      <c r="AG11" s="17">
        <v>0.1170380800904017</v>
      </c>
      <c r="AH11" s="17">
        <v>0.14496629299027719</v>
      </c>
      <c r="AI11" s="17">
        <v>0.16320139012415191</v>
      </c>
      <c r="AJ11" s="17">
        <v>0.1179693415700914</v>
      </c>
      <c r="AK11" s="17">
        <v>0.108068966521327</v>
      </c>
      <c r="AL11" s="17">
        <v>0.11508059430385249</v>
      </c>
      <c r="AM11" s="17">
        <v>0.1131071556124936</v>
      </c>
      <c r="AN11" s="17">
        <v>9.5455021129468701E-2</v>
      </c>
      <c r="AO11" s="17">
        <v>0.12785589906125669</v>
      </c>
      <c r="AP11" s="17">
        <v>6.7894392927424274E-2</v>
      </c>
      <c r="AQ11" s="17">
        <v>0.10006623913473441</v>
      </c>
      <c r="AR11" s="17">
        <v>0.10636886451022549</v>
      </c>
      <c r="AS11" s="17">
        <v>0.13592913477894</v>
      </c>
      <c r="AT11" s="17">
        <v>0.13069098655412639</v>
      </c>
      <c r="AU11" s="17">
        <v>0.1094251415653982</v>
      </c>
      <c r="AW11" s="17">
        <v>0.1119878229395352</v>
      </c>
      <c r="AX11" s="17">
        <v>0.16961326805765151</v>
      </c>
      <c r="AZ11" s="17">
        <v>0.11917225501387679</v>
      </c>
      <c r="BA11" s="17">
        <v>0.12820125076975919</v>
      </c>
      <c r="BC11" s="17">
        <v>0.11846654406653399</v>
      </c>
      <c r="BD11" s="17">
        <v>0.15342647074419491</v>
      </c>
      <c r="BE11" s="17">
        <v>0.1147568592790183</v>
      </c>
      <c r="BF11" s="17">
        <v>9.5077216759584013E-2</v>
      </c>
      <c r="BG11" s="17">
        <v>0.14020900230405009</v>
      </c>
      <c r="BH11" s="17">
        <v>0.1115344273561396</v>
      </c>
      <c r="BI11" s="17">
        <v>7.1885632138529318E-2</v>
      </c>
      <c r="BK11" s="17">
        <v>0.1127996999895446</v>
      </c>
      <c r="BL11" s="17">
        <v>0.10857047219527161</v>
      </c>
      <c r="BM11" s="17">
        <v>0.15427342602938859</v>
      </c>
      <c r="BN11" s="17">
        <v>0.144598371118519</v>
      </c>
      <c r="BO11" s="17">
        <v>0.16891874874733359</v>
      </c>
      <c r="BQ11" s="17">
        <v>9.6999521025349436E-2</v>
      </c>
      <c r="BR11" s="17">
        <v>0.1430658232870036</v>
      </c>
      <c r="BS11" s="17">
        <v>8.1766533148955378E-2</v>
      </c>
      <c r="BT11" s="17">
        <v>0.23848603516496231</v>
      </c>
      <c r="BU11" s="17">
        <v>0.1150427628703851</v>
      </c>
      <c r="BV11" s="17">
        <v>0.1455537099569392</v>
      </c>
      <c r="BW11" s="17">
        <v>0.1273805404722185</v>
      </c>
      <c r="BX11" s="17">
        <v>0.1015160765745082</v>
      </c>
      <c r="BZ11" s="17">
        <v>0.117896092450886</v>
      </c>
      <c r="CA11" s="17">
        <v>0.12842542891055059</v>
      </c>
      <c r="CB11" s="17">
        <v>8.8301332076374764E-2</v>
      </c>
      <c r="CC11" s="17">
        <v>0.1792716843588254</v>
      </c>
      <c r="CD11" s="17">
        <v>0.1115546771072831</v>
      </c>
      <c r="CE11" s="17">
        <v>9.2353773275011389E-2</v>
      </c>
      <c r="CF11" s="17">
        <v>0.16445272332292241</v>
      </c>
      <c r="CG11" s="17">
        <v>0.13090259795096501</v>
      </c>
      <c r="CI11" s="17">
        <v>0.1198328527464268</v>
      </c>
      <c r="CJ11" s="17">
        <v>0.1246873499212115</v>
      </c>
      <c r="CK11" s="17">
        <v>0.1101940124100827</v>
      </c>
      <c r="CL11" s="17">
        <v>0.1469429280497728</v>
      </c>
      <c r="CM11" s="17">
        <v>0.1187237244356025</v>
      </c>
      <c r="CN11" s="17">
        <v>0.14655732446100481</v>
      </c>
      <c r="CO11" s="17">
        <v>9.5405045775570838E-2</v>
      </c>
      <c r="CP11" s="17">
        <v>0.1220314348237813</v>
      </c>
    </row>
    <row r="12" spans="2:96" ht="32.1" customHeight="1" x14ac:dyDescent="0.25">
      <c r="B12" s="19" t="s">
        <v>152</v>
      </c>
      <c r="C12" s="17">
        <v>0.11762655657831669</v>
      </c>
      <c r="D12" s="17">
        <v>0.14478240000799239</v>
      </c>
      <c r="E12" s="17">
        <v>0.19911992556858349</v>
      </c>
      <c r="F12" s="17">
        <v>0.15761591434636751</v>
      </c>
      <c r="G12" s="17">
        <v>9.4295088144941377E-2</v>
      </c>
      <c r="H12" s="17">
        <v>8.1677998060426527E-2</v>
      </c>
      <c r="I12" s="17">
        <v>4.3906605183132857E-2</v>
      </c>
      <c r="K12" s="17">
        <v>0.11913931932946729</v>
      </c>
      <c r="L12" s="17">
        <v>0.1167355948628339</v>
      </c>
      <c r="N12" s="17">
        <v>0.10339584736530159</v>
      </c>
      <c r="O12" s="17">
        <v>8.813996287452501E-2</v>
      </c>
      <c r="P12" s="17">
        <v>0.13441365933473859</v>
      </c>
      <c r="Q12" s="17">
        <v>0.1136990122328175</v>
      </c>
      <c r="R12" s="17">
        <v>0.13518356926787981</v>
      </c>
      <c r="S12" s="17">
        <v>8.9689132875884967E-2</v>
      </c>
      <c r="T12" s="17">
        <v>0.14286995684906709</v>
      </c>
      <c r="U12" s="17">
        <v>0.11981997193052191</v>
      </c>
      <c r="V12" s="17">
        <v>0.16031138287412941</v>
      </c>
      <c r="W12" s="17">
        <v>8.2624582860430645E-2</v>
      </c>
      <c r="X12" s="17">
        <v>0.10002438984372761</v>
      </c>
      <c r="Z12" s="17">
        <v>0.1276413510997168</v>
      </c>
      <c r="AA12" s="17">
        <v>7.8350462142863647E-2</v>
      </c>
      <c r="AB12" s="17">
        <v>0.13842957081050161</v>
      </c>
      <c r="AC12" s="17">
        <v>0.1284391073825607</v>
      </c>
      <c r="AE12" s="17">
        <v>0.1233214336467616</v>
      </c>
      <c r="AF12" s="17">
        <v>0.14502447142043071</v>
      </c>
      <c r="AG12" s="17">
        <v>0.12774817721613879</v>
      </c>
      <c r="AH12" s="17">
        <v>0.1117341429823015</v>
      </c>
      <c r="AI12" s="17">
        <v>0.12771737917772821</v>
      </c>
      <c r="AJ12" s="17">
        <v>9.4352426336519163E-2</v>
      </c>
      <c r="AK12" s="17">
        <v>0.1090992599466475</v>
      </c>
      <c r="AL12" s="17">
        <v>9.3970148919578583E-2</v>
      </c>
      <c r="AM12" s="17">
        <v>0.1199510730065327</v>
      </c>
      <c r="AN12" s="17">
        <v>0.10434502690956129</v>
      </c>
      <c r="AO12" s="17">
        <v>0.12717598540144859</v>
      </c>
      <c r="AP12" s="17">
        <v>0.1230684063704548</v>
      </c>
      <c r="AQ12" s="17">
        <v>0.1048156614137081</v>
      </c>
      <c r="AR12" s="17">
        <v>9.9028779535994566E-2</v>
      </c>
      <c r="AS12" s="17">
        <v>0.14301363068886819</v>
      </c>
      <c r="AT12" s="17">
        <v>0.19655583001739099</v>
      </c>
      <c r="AU12" s="17">
        <v>9.3597072538723236E-2</v>
      </c>
      <c r="AW12" s="17">
        <v>9.9155085075209121E-2</v>
      </c>
      <c r="AX12" s="17">
        <v>0.19757408648285871</v>
      </c>
      <c r="AZ12" s="17">
        <v>0.12973851298792979</v>
      </c>
      <c r="BA12" s="17">
        <v>9.8445381926244427E-2</v>
      </c>
      <c r="BC12" s="17">
        <v>0.1071343565899853</v>
      </c>
      <c r="BD12" s="17">
        <v>9.7895461675778075E-2</v>
      </c>
      <c r="BE12" s="17">
        <v>9.2006213988309327E-2</v>
      </c>
      <c r="BF12" s="17">
        <v>0.1361652280019913</v>
      </c>
      <c r="BG12" s="17">
        <v>0.18031128776876201</v>
      </c>
      <c r="BH12" s="17">
        <v>0.19367005707024351</v>
      </c>
      <c r="BI12" s="17">
        <v>8.352279525888226E-2</v>
      </c>
      <c r="BK12" s="17">
        <v>0.12051619749911539</v>
      </c>
      <c r="BL12" s="17">
        <v>0.10097692645535609</v>
      </c>
      <c r="BM12" s="17">
        <v>0.13742329709175249</v>
      </c>
      <c r="BN12" s="17">
        <v>0.1244984127709691</v>
      </c>
      <c r="BO12" s="17">
        <v>0.13084969467812901</v>
      </c>
      <c r="BQ12" s="17">
        <v>0.10273678536576281</v>
      </c>
      <c r="BR12" s="17">
        <v>0.1429148985603704</v>
      </c>
      <c r="BS12" s="17">
        <v>0.10290356690783579</v>
      </c>
      <c r="BT12" s="17">
        <v>0.21318369346336849</v>
      </c>
      <c r="BU12" s="17">
        <v>9.7422349707273384E-2</v>
      </c>
      <c r="BV12" s="17">
        <v>0.1153791381433967</v>
      </c>
      <c r="BW12" s="17">
        <v>9.1518606606792105E-2</v>
      </c>
      <c r="BX12" s="17">
        <v>9.2155652283727504E-2</v>
      </c>
      <c r="BZ12" s="17">
        <v>0.11829906255969409</v>
      </c>
      <c r="CA12" s="17">
        <v>0.13506238422590491</v>
      </c>
      <c r="CB12" s="17">
        <v>8.4830654364256089E-2</v>
      </c>
      <c r="CC12" s="17">
        <v>0.13313140313560351</v>
      </c>
      <c r="CD12" s="17">
        <v>0.1137213893190986</v>
      </c>
      <c r="CE12" s="17">
        <v>0.11498797417272411</v>
      </c>
      <c r="CF12" s="17">
        <v>0.10441314443692611</v>
      </c>
      <c r="CG12" s="17">
        <v>0.1100405835051482</v>
      </c>
      <c r="CI12" s="17">
        <v>0.1339653945082673</v>
      </c>
      <c r="CJ12" s="17">
        <v>0.15234336866092241</v>
      </c>
      <c r="CK12" s="17">
        <v>7.3257966665661436E-2</v>
      </c>
      <c r="CL12" s="17">
        <v>0.115525093496934</v>
      </c>
      <c r="CM12" s="17">
        <v>0.13394128933059521</v>
      </c>
      <c r="CN12" s="17">
        <v>7.5976603099213016E-2</v>
      </c>
      <c r="CO12" s="17">
        <v>6.8462021935243256E-2</v>
      </c>
      <c r="CP12" s="17">
        <v>9.5001104625004315E-2</v>
      </c>
    </row>
    <row r="13" spans="2:96" ht="32.1" customHeight="1" x14ac:dyDescent="0.25">
      <c r="B13" s="19" t="s">
        <v>153</v>
      </c>
      <c r="C13" s="17">
        <v>5.3986440920078947E-2</v>
      </c>
      <c r="D13" s="17">
        <v>7.3122490175614743E-2</v>
      </c>
      <c r="E13" s="17">
        <v>9.2744433828357689E-2</v>
      </c>
      <c r="F13" s="17">
        <v>6.2947785463510125E-2</v>
      </c>
      <c r="G13" s="17">
        <v>5.2452279341192391E-2</v>
      </c>
      <c r="H13" s="17">
        <v>2.602074379751914E-2</v>
      </c>
      <c r="I13" s="17">
        <v>2.25353776713417E-2</v>
      </c>
      <c r="K13" s="17">
        <v>5.9454231869539589E-2</v>
      </c>
      <c r="L13" s="17">
        <v>4.8915265760941948E-2</v>
      </c>
      <c r="N13" s="17">
        <v>5.355251622264267E-2</v>
      </c>
      <c r="O13" s="17">
        <v>3.337348559117205E-2</v>
      </c>
      <c r="P13" s="17">
        <v>2.2642356348739422E-2</v>
      </c>
      <c r="Q13" s="17">
        <v>5.303946301604761E-2</v>
      </c>
      <c r="R13" s="17">
        <v>5.1169913101894678E-2</v>
      </c>
      <c r="S13" s="17">
        <v>5.8812035464800377E-2</v>
      </c>
      <c r="T13" s="17">
        <v>5.9161797978429492E-2</v>
      </c>
      <c r="U13" s="17">
        <v>4.766254744493828E-2</v>
      </c>
      <c r="V13" s="17">
        <v>7.0808374864236925E-2</v>
      </c>
      <c r="W13" s="17">
        <v>4.1327447567691092E-2</v>
      </c>
      <c r="X13" s="17">
        <v>7.672142421824335E-2</v>
      </c>
      <c r="Z13" s="17">
        <v>5.7088028077071112E-2</v>
      </c>
      <c r="AA13" s="17">
        <v>4.4290405481230581E-2</v>
      </c>
      <c r="AB13" s="17">
        <v>5.7687263674434323E-2</v>
      </c>
      <c r="AC13" s="17">
        <v>5.7546669193812142E-2</v>
      </c>
      <c r="AE13" s="17">
        <v>5.9207871599638501E-2</v>
      </c>
      <c r="AF13" s="17">
        <v>9.753678118435824E-2</v>
      </c>
      <c r="AG13" s="17">
        <v>6.1013184526077902E-2</v>
      </c>
      <c r="AH13" s="17">
        <v>4.0615555115105527E-2</v>
      </c>
      <c r="AI13" s="17">
        <v>3.7451617429914021E-2</v>
      </c>
      <c r="AJ13" s="17">
        <v>6.7052386835561945E-2</v>
      </c>
      <c r="AK13" s="17">
        <v>4.9815021512478637E-2</v>
      </c>
      <c r="AL13" s="17">
        <v>4.9021218299661301E-2</v>
      </c>
      <c r="AM13" s="17">
        <v>4.1808601272772597E-2</v>
      </c>
      <c r="AN13" s="17">
        <v>3.6472079111582352E-2</v>
      </c>
      <c r="AO13" s="17">
        <v>1.6398188444563349E-2</v>
      </c>
      <c r="AP13" s="17">
        <v>6.4441833751573724E-2</v>
      </c>
      <c r="AQ13" s="17">
        <v>8.5789800183450227E-2</v>
      </c>
      <c r="AR13" s="17">
        <v>6.0194196192755588E-2</v>
      </c>
      <c r="AS13" s="17">
        <v>2.7064599060776372E-2</v>
      </c>
      <c r="AT13" s="17">
        <v>0.1320533977338767</v>
      </c>
      <c r="AU13" s="17">
        <v>1.438106527226748E-2</v>
      </c>
      <c r="AW13" s="17">
        <v>4.3923183560451738E-2</v>
      </c>
      <c r="AX13" s="17">
        <v>9.6772185842319849E-2</v>
      </c>
      <c r="AZ13" s="17">
        <v>5.6744577022741272E-2</v>
      </c>
      <c r="BA13" s="17">
        <v>4.9618501628507332E-2</v>
      </c>
      <c r="BC13" s="17">
        <v>4.1156660995877753E-2</v>
      </c>
      <c r="BD13" s="17">
        <v>4.3819433802957768E-2</v>
      </c>
      <c r="BE13" s="17">
        <v>5.4080715977812069E-2</v>
      </c>
      <c r="BF13" s="17">
        <v>5.783921723598099E-2</v>
      </c>
      <c r="BG13" s="17">
        <v>8.6116971782740984E-2</v>
      </c>
      <c r="BH13" s="17">
        <v>0.18303492128148269</v>
      </c>
      <c r="BI13" s="17">
        <v>3.7646503712113893E-2</v>
      </c>
      <c r="BK13" s="17">
        <v>5.8937155329430578E-2</v>
      </c>
      <c r="BL13" s="17">
        <v>4.9948166580789558E-2</v>
      </c>
      <c r="BM13" s="17">
        <v>5.9724001681936263E-2</v>
      </c>
      <c r="BN13" s="17">
        <v>4.1824219274088859E-2</v>
      </c>
      <c r="BO13" s="17">
        <v>3.2898878325278123E-2</v>
      </c>
      <c r="BQ13" s="17">
        <v>4.6553329155855278E-2</v>
      </c>
      <c r="BR13" s="17">
        <v>7.397587262263651E-2</v>
      </c>
      <c r="BS13" s="17">
        <v>4.3885225318733907E-2</v>
      </c>
      <c r="BT13" s="17">
        <v>3.6823539192521577E-2</v>
      </c>
      <c r="BU13" s="17">
        <v>0.12998348406250951</v>
      </c>
      <c r="BV13" s="17">
        <v>4.384169734467537E-2</v>
      </c>
      <c r="BW13" s="17">
        <v>2.3406267907266801E-2</v>
      </c>
      <c r="BX13" s="17">
        <v>4.547322273354492E-2</v>
      </c>
      <c r="BZ13" s="17">
        <v>5.7070486068386182E-2</v>
      </c>
      <c r="CA13" s="17">
        <v>6.7499729357927099E-2</v>
      </c>
      <c r="CB13" s="17">
        <v>3.4024660253963862E-2</v>
      </c>
      <c r="CC13" s="17">
        <v>4.7284237005203192E-2</v>
      </c>
      <c r="CD13" s="17">
        <v>7.385140136804616E-2</v>
      </c>
      <c r="CE13" s="17">
        <v>4.820016971011519E-2</v>
      </c>
      <c r="CF13" s="17">
        <v>3.0634257734871089E-2</v>
      </c>
      <c r="CG13" s="17">
        <v>3.6398966353913972E-2</v>
      </c>
      <c r="CI13" s="17">
        <v>5.4698845748013397E-2</v>
      </c>
      <c r="CJ13" s="17">
        <v>8.6879997948640222E-2</v>
      </c>
      <c r="CK13" s="17">
        <v>3.2827409368852353E-2</v>
      </c>
      <c r="CL13" s="17">
        <v>3.8738705877180972E-2</v>
      </c>
      <c r="CM13" s="17">
        <v>7.1416990283478948E-2</v>
      </c>
      <c r="CN13" s="17">
        <v>1.9519639966303431E-2</v>
      </c>
      <c r="CO13" s="17">
        <v>9.8535981963683537E-3</v>
      </c>
      <c r="CP13" s="17">
        <v>4.5678230240683702E-2</v>
      </c>
    </row>
    <row r="14" spans="2:96" ht="18.95" customHeight="1" x14ac:dyDescent="0.25">
      <c r="B14" s="19" t="s">
        <v>85</v>
      </c>
      <c r="C14" s="17">
        <v>0.1564573673941739</v>
      </c>
      <c r="D14" s="17">
        <v>0.14914261442216631</v>
      </c>
      <c r="E14" s="17">
        <v>0.15454461359689331</v>
      </c>
      <c r="F14" s="17">
        <v>0.16403404889905029</v>
      </c>
      <c r="G14" s="17">
        <v>0.18011946851355551</v>
      </c>
      <c r="H14" s="17">
        <v>0.1297941518801693</v>
      </c>
      <c r="I14" s="17">
        <v>0.15541870359446319</v>
      </c>
      <c r="K14" s="17">
        <v>0.1070655092629606</v>
      </c>
      <c r="L14" s="17">
        <v>0.2044796257716166</v>
      </c>
      <c r="N14" s="17">
        <v>0.14321788005097769</v>
      </c>
      <c r="O14" s="17">
        <v>0.18070902601014621</v>
      </c>
      <c r="P14" s="17">
        <v>0.15800133462186139</v>
      </c>
      <c r="Q14" s="17">
        <v>0.16351292899690881</v>
      </c>
      <c r="R14" s="17">
        <v>0.18333669170577269</v>
      </c>
      <c r="S14" s="17">
        <v>0.17906341505720141</v>
      </c>
      <c r="T14" s="17">
        <v>0.14777054566232109</v>
      </c>
      <c r="U14" s="17">
        <v>0.15386255021875059</v>
      </c>
      <c r="V14" s="17">
        <v>0.13353416994708961</v>
      </c>
      <c r="W14" s="17">
        <v>0.1472672737966588</v>
      </c>
      <c r="X14" s="17">
        <v>0.16588222177084</v>
      </c>
      <c r="Z14" s="17">
        <v>0.10168837105634911</v>
      </c>
      <c r="AA14" s="17">
        <v>0.1546447631347723</v>
      </c>
      <c r="AB14" s="17">
        <v>0.1456177835664452</v>
      </c>
      <c r="AC14" s="17">
        <v>0.2261327244256201</v>
      </c>
      <c r="AE14" s="17">
        <v>0.28651001613411048</v>
      </c>
      <c r="AF14" s="17">
        <v>0.28755000073374259</v>
      </c>
      <c r="AG14" s="17">
        <v>0.180564113143801</v>
      </c>
      <c r="AH14" s="17">
        <v>0.23124922217096441</v>
      </c>
      <c r="AI14" s="17">
        <v>0.1627640713062509</v>
      </c>
      <c r="AJ14" s="17">
        <v>0.1463590769667267</v>
      </c>
      <c r="AK14" s="17">
        <v>0.14839671331002</v>
      </c>
      <c r="AL14" s="17">
        <v>0.1495033581288587</v>
      </c>
      <c r="AM14" s="17">
        <v>0.1237912152718277</v>
      </c>
      <c r="AN14" s="17">
        <v>0.1636074057230488</v>
      </c>
      <c r="AO14" s="17">
        <v>0.12459574690637749</v>
      </c>
      <c r="AP14" s="17">
        <v>0.12841777836709259</v>
      </c>
      <c r="AQ14" s="17">
        <v>8.2958414897579338E-2</v>
      </c>
      <c r="AR14" s="17">
        <v>9.9511891092160576E-2</v>
      </c>
      <c r="AS14" s="17">
        <v>0.1122871723340385</v>
      </c>
      <c r="AT14" s="17">
        <v>7.2759258997196694E-2</v>
      </c>
      <c r="AU14" s="17">
        <v>0.32118823359756332</v>
      </c>
      <c r="AW14" s="17">
        <v>0.1535861163522747</v>
      </c>
      <c r="AX14" s="17">
        <v>0.16005389758975669</v>
      </c>
      <c r="AZ14" s="17">
        <v>0.15682759158177531</v>
      </c>
      <c r="BA14" s="17">
        <v>0.15587105957051231</v>
      </c>
      <c r="BC14" s="17">
        <v>0.194981230403906</v>
      </c>
      <c r="BD14" s="17">
        <v>0.1579257494404866</v>
      </c>
      <c r="BE14" s="17">
        <v>0.1160902203455787</v>
      </c>
      <c r="BF14" s="17">
        <v>0.12935215238228071</v>
      </c>
      <c r="BG14" s="17">
        <v>8.8864456990315255E-2</v>
      </c>
      <c r="BH14" s="17">
        <v>6.6575146815185643E-2</v>
      </c>
      <c r="BI14" s="17">
        <v>0.37464549624453453</v>
      </c>
      <c r="BK14" s="17">
        <v>0.11206092993862179</v>
      </c>
      <c r="BL14" s="17">
        <v>0.13126952607653361</v>
      </c>
      <c r="BM14" s="17">
        <v>0.26497952705162148</v>
      </c>
      <c r="BN14" s="17">
        <v>0.14625471797557291</v>
      </c>
      <c r="BO14" s="17">
        <v>0.4915609709392153</v>
      </c>
      <c r="BQ14" s="17">
        <v>0.1269011325694005</v>
      </c>
      <c r="BR14" s="17">
        <v>0.1106407534042478</v>
      </c>
      <c r="BS14" s="17">
        <v>8.432098443011006E-2</v>
      </c>
      <c r="BT14" s="17">
        <v>0.1190120992785139</v>
      </c>
      <c r="BU14" s="17">
        <v>0.13042429482324849</v>
      </c>
      <c r="BV14" s="17">
        <v>0.27746202933210917</v>
      </c>
      <c r="BW14" s="17">
        <v>0.42281093026928662</v>
      </c>
      <c r="BX14" s="17">
        <v>0.1683440907722292</v>
      </c>
      <c r="BZ14" s="17">
        <v>0.12337295648299169</v>
      </c>
      <c r="CA14" s="17">
        <v>0.1156609673472179</v>
      </c>
      <c r="CB14" s="17">
        <v>0.10768678888798409</v>
      </c>
      <c r="CC14" s="17">
        <v>9.2068801414060625E-2</v>
      </c>
      <c r="CD14" s="17">
        <v>0.11950419535073729</v>
      </c>
      <c r="CE14" s="17">
        <v>0.139017525040844</v>
      </c>
      <c r="CF14" s="17">
        <v>0.50840875224034909</v>
      </c>
      <c r="CG14" s="17">
        <v>0.2617151739771606</v>
      </c>
      <c r="CI14" s="17">
        <v>0.13382537334438699</v>
      </c>
      <c r="CJ14" s="17">
        <v>0.1186952705204647</v>
      </c>
      <c r="CK14" s="17">
        <v>9.5630491332491074E-2</v>
      </c>
      <c r="CL14" s="17">
        <v>0.10547760858431079</v>
      </c>
      <c r="CM14" s="17">
        <v>0.1141731219954709</v>
      </c>
      <c r="CN14" s="17">
        <v>0.39132198696288989</v>
      </c>
      <c r="CO14" s="17">
        <v>0.33396824433388322</v>
      </c>
      <c r="CP14" s="17">
        <v>0.1695538020142478</v>
      </c>
    </row>
    <row r="15" spans="2:96" ht="18.95" customHeight="1" x14ac:dyDescent="0.25">
      <c r="B15" s="21" t="s">
        <v>139</v>
      </c>
      <c r="C15" s="22">
        <v>0.17161299749839559</v>
      </c>
      <c r="D15" s="22">
        <v>0.21790489018360709</v>
      </c>
      <c r="E15" s="22">
        <v>0.29186435939694122</v>
      </c>
      <c r="F15" s="22">
        <v>0.22056369980987761</v>
      </c>
      <c r="G15" s="22">
        <v>0.14674736748613379</v>
      </c>
      <c r="H15" s="22">
        <v>0.1076987418579457</v>
      </c>
      <c r="I15" s="22">
        <v>6.6441982854474557E-2</v>
      </c>
      <c r="K15" s="22">
        <v>0.1785935511990068</v>
      </c>
      <c r="L15" s="22">
        <v>0.16565086062377579</v>
      </c>
      <c r="N15" s="22">
        <v>0.1569483635879442</v>
      </c>
      <c r="O15" s="22">
        <v>0.1215134484656971</v>
      </c>
      <c r="P15" s="22">
        <v>0.15705601568347799</v>
      </c>
      <c r="Q15" s="22">
        <v>0.16673847524886509</v>
      </c>
      <c r="R15" s="22">
        <v>0.1863534823697745</v>
      </c>
      <c r="S15" s="22">
        <v>0.1485011683406853</v>
      </c>
      <c r="T15" s="22">
        <v>0.20203175482749661</v>
      </c>
      <c r="U15" s="22">
        <v>0.16748251937546019</v>
      </c>
      <c r="V15" s="22">
        <v>0.23111975773836629</v>
      </c>
      <c r="W15" s="22">
        <v>0.1239520304281217</v>
      </c>
      <c r="X15" s="22">
        <v>0.1767458140619709</v>
      </c>
      <c r="Z15" s="22">
        <v>0.18472937917678789</v>
      </c>
      <c r="AA15" s="22">
        <v>0.12264086762409419</v>
      </c>
      <c r="AB15" s="22">
        <v>0.19611683448493589</v>
      </c>
      <c r="AC15" s="22">
        <v>0.1859857765763728</v>
      </c>
      <c r="AE15" s="22">
        <v>0.1825293052464001</v>
      </c>
      <c r="AF15" s="22">
        <v>0.24256125260478889</v>
      </c>
      <c r="AG15" s="22">
        <v>0.18876136174221669</v>
      </c>
      <c r="AH15" s="22">
        <v>0.152349698097407</v>
      </c>
      <c r="AI15" s="22">
        <v>0.16516899660764231</v>
      </c>
      <c r="AJ15" s="22">
        <v>0.16140481317208111</v>
      </c>
      <c r="AK15" s="22">
        <v>0.15891428145912609</v>
      </c>
      <c r="AL15" s="22">
        <v>0.14299136721923991</v>
      </c>
      <c r="AM15" s="22">
        <v>0.16175967427930529</v>
      </c>
      <c r="AN15" s="22">
        <v>0.14081710602114361</v>
      </c>
      <c r="AO15" s="22">
        <v>0.1435741738460119</v>
      </c>
      <c r="AP15" s="22">
        <v>0.18751024012202849</v>
      </c>
      <c r="AQ15" s="22">
        <v>0.19060546159715841</v>
      </c>
      <c r="AR15" s="22">
        <v>0.15922297572875019</v>
      </c>
      <c r="AS15" s="22">
        <v>0.17007822974964459</v>
      </c>
      <c r="AT15" s="22">
        <v>0.32860922775126777</v>
      </c>
      <c r="AU15" s="22">
        <v>0.10797813781099069</v>
      </c>
      <c r="AW15" s="22">
        <v>0.14307826863566089</v>
      </c>
      <c r="AX15" s="22">
        <v>0.29434627232517863</v>
      </c>
      <c r="AZ15" s="22">
        <v>0.18648309001067109</v>
      </c>
      <c r="BA15" s="22">
        <v>0.14806388355475181</v>
      </c>
      <c r="BC15" s="22">
        <v>0.14829101758586299</v>
      </c>
      <c r="BD15" s="22">
        <v>0.14171489547873581</v>
      </c>
      <c r="BE15" s="22">
        <v>0.14608692996612141</v>
      </c>
      <c r="BF15" s="22">
        <v>0.19400444523797231</v>
      </c>
      <c r="BG15" s="22">
        <v>0.26642825955150301</v>
      </c>
      <c r="BH15" s="22">
        <v>0.37670497835172623</v>
      </c>
      <c r="BI15" s="22">
        <v>0.12116929897099619</v>
      </c>
      <c r="BK15" s="22">
        <v>0.17945335282854599</v>
      </c>
      <c r="BL15" s="22">
        <v>0.15092509303614571</v>
      </c>
      <c r="BM15" s="22">
        <v>0.19714729877368881</v>
      </c>
      <c r="BN15" s="22">
        <v>0.16632263204505801</v>
      </c>
      <c r="BO15" s="22">
        <v>0.1637485730034072</v>
      </c>
      <c r="BQ15" s="22">
        <v>0.14929011452161811</v>
      </c>
      <c r="BR15" s="22">
        <v>0.2168907711830069</v>
      </c>
      <c r="BS15" s="22">
        <v>0.14678879222656971</v>
      </c>
      <c r="BT15" s="22">
        <v>0.25000723265589009</v>
      </c>
      <c r="BU15" s="22">
        <v>0.22740583376978291</v>
      </c>
      <c r="BV15" s="22">
        <v>0.15922083548807209</v>
      </c>
      <c r="BW15" s="22">
        <v>0.1149248745140589</v>
      </c>
      <c r="BX15" s="22">
        <v>0.13762887501727239</v>
      </c>
      <c r="BZ15" s="22">
        <v>0.1753695486280803</v>
      </c>
      <c r="CA15" s="22">
        <v>0.202562113583832</v>
      </c>
      <c r="CB15" s="22">
        <v>0.1188553146182199</v>
      </c>
      <c r="CC15" s="22">
        <v>0.18041564014080669</v>
      </c>
      <c r="CD15" s="22">
        <v>0.1875727906871448</v>
      </c>
      <c r="CE15" s="22">
        <v>0.16318814388283931</v>
      </c>
      <c r="CF15" s="22">
        <v>0.1350474021717972</v>
      </c>
      <c r="CG15" s="22">
        <v>0.14643954985906221</v>
      </c>
      <c r="CI15" s="22">
        <v>0.1886642402562807</v>
      </c>
      <c r="CJ15" s="22">
        <v>0.23922336660956259</v>
      </c>
      <c r="CK15" s="22">
        <v>0.1060853760345138</v>
      </c>
      <c r="CL15" s="22">
        <v>0.154263799374115</v>
      </c>
      <c r="CM15" s="22">
        <v>0.2053582796140741</v>
      </c>
      <c r="CN15" s="22">
        <v>9.5496243065516448E-2</v>
      </c>
      <c r="CO15" s="22">
        <v>7.8315620131611613E-2</v>
      </c>
      <c r="CP15" s="22">
        <v>0.14067933486568801</v>
      </c>
    </row>
    <row r="16" spans="2:96" ht="18.95" customHeight="1" x14ac:dyDescent="0.25">
      <c r="B16" s="21" t="s">
        <v>140</v>
      </c>
      <c r="C16" s="22">
        <v>0.54926272170343415</v>
      </c>
      <c r="D16" s="22">
        <v>0.42558958037769867</v>
      </c>
      <c r="E16" s="22">
        <v>0.39352645572969203</v>
      </c>
      <c r="F16" s="22">
        <v>0.46948046860206799</v>
      </c>
      <c r="G16" s="22">
        <v>0.57027269736606145</v>
      </c>
      <c r="H16" s="22">
        <v>0.67000046380120715</v>
      </c>
      <c r="I16" s="22">
        <v>0.72440009214362733</v>
      </c>
      <c r="K16" s="22">
        <v>0.59579237191637113</v>
      </c>
      <c r="L16" s="22">
        <v>0.50330525174012009</v>
      </c>
      <c r="N16" s="22">
        <v>0.62117789017856018</v>
      </c>
      <c r="O16" s="22">
        <v>0.52864039168897548</v>
      </c>
      <c r="P16" s="22">
        <v>0.55346937302256904</v>
      </c>
      <c r="Q16" s="22">
        <v>0.55317264813149558</v>
      </c>
      <c r="R16" s="22">
        <v>0.50269575775337239</v>
      </c>
      <c r="S16" s="22">
        <v>0.52242561758692174</v>
      </c>
      <c r="T16" s="22">
        <v>0.51578729502584952</v>
      </c>
      <c r="U16" s="22">
        <v>0.5463232340768942</v>
      </c>
      <c r="V16" s="22">
        <v>0.47462833476427591</v>
      </c>
      <c r="W16" s="22">
        <v>0.63671403555196115</v>
      </c>
      <c r="X16" s="22">
        <v>0.57697553531665058</v>
      </c>
      <c r="Z16" s="22">
        <v>0.62524593081536761</v>
      </c>
      <c r="AA16" s="22">
        <v>0.60135033126730986</v>
      </c>
      <c r="AB16" s="22">
        <v>0.49415471406453371</v>
      </c>
      <c r="AC16" s="22">
        <v>0.46339308581843541</v>
      </c>
      <c r="AE16" s="22">
        <v>0.39619579752599771</v>
      </c>
      <c r="AF16" s="22">
        <v>0.2496362595520312</v>
      </c>
      <c r="AG16" s="22">
        <v>0.51363644502358063</v>
      </c>
      <c r="AH16" s="22">
        <v>0.4714347867413512</v>
      </c>
      <c r="AI16" s="22">
        <v>0.50886554196195488</v>
      </c>
      <c r="AJ16" s="22">
        <v>0.57426676829110079</v>
      </c>
      <c r="AK16" s="22">
        <v>0.58462003870952683</v>
      </c>
      <c r="AL16" s="22">
        <v>0.59242468034804863</v>
      </c>
      <c r="AM16" s="22">
        <v>0.60134195483637343</v>
      </c>
      <c r="AN16" s="22">
        <v>0.60012046712633893</v>
      </c>
      <c r="AO16" s="22">
        <v>0.60397418018635385</v>
      </c>
      <c r="AP16" s="22">
        <v>0.61617758858345462</v>
      </c>
      <c r="AQ16" s="22">
        <v>0.6263698843705281</v>
      </c>
      <c r="AR16" s="22">
        <v>0.63489626866886373</v>
      </c>
      <c r="AS16" s="22">
        <v>0.58170546313737703</v>
      </c>
      <c r="AT16" s="22">
        <v>0.46794052669740921</v>
      </c>
      <c r="AU16" s="22">
        <v>0.46140848702604792</v>
      </c>
      <c r="AW16" s="22">
        <v>0.59134779207252919</v>
      </c>
      <c r="AX16" s="22">
        <v>0.37598656202741321</v>
      </c>
      <c r="AZ16" s="22">
        <v>0.53751706339367689</v>
      </c>
      <c r="BA16" s="22">
        <v>0.56786380610497666</v>
      </c>
      <c r="BC16" s="22">
        <v>0.53826120794369703</v>
      </c>
      <c r="BD16" s="22">
        <v>0.54693288433658271</v>
      </c>
      <c r="BE16" s="22">
        <v>0.62306599040928146</v>
      </c>
      <c r="BF16" s="22">
        <v>0.58156618562016305</v>
      </c>
      <c r="BG16" s="22">
        <v>0.50449828115413164</v>
      </c>
      <c r="BH16" s="22">
        <v>0.4451854474769486</v>
      </c>
      <c r="BI16" s="22">
        <v>0.43229957264593999</v>
      </c>
      <c r="BK16" s="22">
        <v>0.59568601724328762</v>
      </c>
      <c r="BL16" s="22">
        <v>0.60923490869204933</v>
      </c>
      <c r="BM16" s="22">
        <v>0.38359974814530118</v>
      </c>
      <c r="BN16" s="22">
        <v>0.54282427886084994</v>
      </c>
      <c r="BO16" s="22">
        <v>0.17577170731004371</v>
      </c>
      <c r="BQ16" s="22">
        <v>0.62680923188363202</v>
      </c>
      <c r="BR16" s="22">
        <v>0.52940265212574167</v>
      </c>
      <c r="BS16" s="22">
        <v>0.68712369019436503</v>
      </c>
      <c r="BT16" s="22">
        <v>0.39249463290063352</v>
      </c>
      <c r="BU16" s="22">
        <v>0.52712710853658373</v>
      </c>
      <c r="BV16" s="22">
        <v>0.41776342522287968</v>
      </c>
      <c r="BW16" s="22">
        <v>0.33488365474443588</v>
      </c>
      <c r="BX16" s="22">
        <v>0.59251095763599004</v>
      </c>
      <c r="BZ16" s="22">
        <v>0.58336140243804202</v>
      </c>
      <c r="CA16" s="22">
        <v>0.55335149015839935</v>
      </c>
      <c r="CB16" s="22">
        <v>0.68515656441742112</v>
      </c>
      <c r="CC16" s="22">
        <v>0.54824387408630704</v>
      </c>
      <c r="CD16" s="22">
        <v>0.5813683368548348</v>
      </c>
      <c r="CE16" s="22">
        <v>0.60544055780130523</v>
      </c>
      <c r="CF16" s="22">
        <v>0.19209112226493111</v>
      </c>
      <c r="CG16" s="22">
        <v>0.46094267821281221</v>
      </c>
      <c r="CI16" s="22">
        <v>0.55767753365290562</v>
      </c>
      <c r="CJ16" s="22">
        <v>0.51739401294876108</v>
      </c>
      <c r="CK16" s="22">
        <v>0.68809012022291249</v>
      </c>
      <c r="CL16" s="22">
        <v>0.59331566399180136</v>
      </c>
      <c r="CM16" s="22">
        <v>0.56174487395485251</v>
      </c>
      <c r="CN16" s="22">
        <v>0.36662444551058859</v>
      </c>
      <c r="CO16" s="22">
        <v>0.49231108975893417</v>
      </c>
      <c r="CP16" s="22">
        <v>0.56773542829628276</v>
      </c>
    </row>
    <row r="17" spans="2:94" ht="18.95" customHeight="1" x14ac:dyDescent="0.25">
      <c r="B17" s="21" t="s">
        <v>141</v>
      </c>
      <c r="C17" s="22">
        <v>-0.37764972420503851</v>
      </c>
      <c r="D17" s="22">
        <v>-0.2076846901940915</v>
      </c>
      <c r="E17" s="22">
        <v>-0.10166209633275081</v>
      </c>
      <c r="F17" s="22">
        <v>-0.24891676879219049</v>
      </c>
      <c r="G17" s="22">
        <v>-0.42352532987992769</v>
      </c>
      <c r="H17" s="22">
        <v>-0.56230172194326145</v>
      </c>
      <c r="I17" s="22">
        <v>-0.65795810928915277</v>
      </c>
      <c r="K17" s="22">
        <v>-0.4171988207173643</v>
      </c>
      <c r="L17" s="22">
        <v>-0.33765439111634432</v>
      </c>
      <c r="N17" s="22">
        <v>-0.46422952659061589</v>
      </c>
      <c r="O17" s="22">
        <v>-0.40712694322327841</v>
      </c>
      <c r="P17" s="22">
        <v>-0.39641335733909111</v>
      </c>
      <c r="Q17" s="22">
        <v>-0.38643417288263038</v>
      </c>
      <c r="R17" s="22">
        <v>-0.31634227538359788</v>
      </c>
      <c r="S17" s="22">
        <v>-0.37392444924623641</v>
      </c>
      <c r="T17" s="22">
        <v>-0.31375554019835289</v>
      </c>
      <c r="U17" s="22">
        <v>-0.37884071470143399</v>
      </c>
      <c r="V17" s="22">
        <v>-0.24350857702590961</v>
      </c>
      <c r="W17" s="22">
        <v>-0.5127620051238394</v>
      </c>
      <c r="X17" s="22">
        <v>-0.4002297212546797</v>
      </c>
      <c r="Z17" s="22">
        <v>-0.44051655163857972</v>
      </c>
      <c r="AA17" s="22">
        <v>-0.47870946364321559</v>
      </c>
      <c r="AB17" s="22">
        <v>-0.29803787957959771</v>
      </c>
      <c r="AC17" s="22">
        <v>-0.27740730924206258</v>
      </c>
      <c r="AE17" s="22">
        <v>-0.21366649227959761</v>
      </c>
      <c r="AF17" s="22">
        <v>-7.0750069472422794E-3</v>
      </c>
      <c r="AG17" s="22">
        <v>-0.32487508328136389</v>
      </c>
      <c r="AH17" s="22">
        <v>-0.31908508864394408</v>
      </c>
      <c r="AI17" s="22">
        <v>-0.3436965453543126</v>
      </c>
      <c r="AJ17" s="22">
        <v>-0.41286195511901969</v>
      </c>
      <c r="AK17" s="22">
        <v>-0.42570575725040072</v>
      </c>
      <c r="AL17" s="22">
        <v>-0.44943331312880869</v>
      </c>
      <c r="AM17" s="22">
        <v>-0.43958228055706822</v>
      </c>
      <c r="AN17" s="22">
        <v>-0.45930336110519532</v>
      </c>
      <c r="AO17" s="22">
        <v>-0.46040000634034189</v>
      </c>
      <c r="AP17" s="22">
        <v>-0.42866734846142612</v>
      </c>
      <c r="AQ17" s="22">
        <v>-0.43576442277336969</v>
      </c>
      <c r="AR17" s="22">
        <v>-0.47567329294011362</v>
      </c>
      <c r="AS17" s="22">
        <v>-0.41162723338773238</v>
      </c>
      <c r="AT17" s="22">
        <v>-0.13933129894614141</v>
      </c>
      <c r="AU17" s="22">
        <v>-0.35343034921505712</v>
      </c>
      <c r="AW17" s="22">
        <v>-0.44826952343686832</v>
      </c>
      <c r="AX17" s="22">
        <v>-8.1640289702234636E-2</v>
      </c>
      <c r="AZ17" s="22">
        <v>-0.35103397338300579</v>
      </c>
      <c r="BA17" s="22">
        <v>-0.41979992255022491</v>
      </c>
      <c r="BC17" s="22">
        <v>-0.38997019035783398</v>
      </c>
      <c r="BD17" s="22">
        <v>-0.40521798885784688</v>
      </c>
      <c r="BE17" s="22">
        <v>-0.47697906044316007</v>
      </c>
      <c r="BF17" s="22">
        <v>-0.38756174038219071</v>
      </c>
      <c r="BG17" s="22">
        <v>-0.23807002160262869</v>
      </c>
      <c r="BH17" s="22">
        <v>-6.8480469125222376E-2</v>
      </c>
      <c r="BI17" s="22">
        <v>-0.31113027367494378</v>
      </c>
      <c r="BK17" s="22">
        <v>-0.41623266441474172</v>
      </c>
      <c r="BL17" s="22">
        <v>-0.45830981565590367</v>
      </c>
      <c r="BM17" s="22">
        <v>-0.1864524493716124</v>
      </c>
      <c r="BN17" s="22">
        <v>-0.37650164681579201</v>
      </c>
      <c r="BO17" s="22">
        <v>-1.202313430663654E-2</v>
      </c>
      <c r="BQ17" s="22">
        <v>-0.47751911736201391</v>
      </c>
      <c r="BR17" s="22">
        <v>-0.31251188094273469</v>
      </c>
      <c r="BS17" s="22">
        <v>-0.54033489796779532</v>
      </c>
      <c r="BT17" s="22">
        <v>-0.1424874002447433</v>
      </c>
      <c r="BU17" s="22">
        <v>-0.29972127476680083</v>
      </c>
      <c r="BV17" s="22">
        <v>-0.25854258973480759</v>
      </c>
      <c r="BW17" s="22">
        <v>-0.21995878023037699</v>
      </c>
      <c r="BX17" s="22">
        <v>-0.45488208261871771</v>
      </c>
      <c r="BZ17" s="22">
        <v>-0.40799185380996172</v>
      </c>
      <c r="CA17" s="22">
        <v>-0.35078937657456738</v>
      </c>
      <c r="CB17" s="22">
        <v>-0.56630124979920116</v>
      </c>
      <c r="CC17" s="22">
        <v>-0.36782823394550029</v>
      </c>
      <c r="CD17" s="22">
        <v>-0.39379554616769002</v>
      </c>
      <c r="CE17" s="22">
        <v>-0.44225241391846593</v>
      </c>
      <c r="CF17" s="22">
        <v>-5.7043720093133958E-2</v>
      </c>
      <c r="CG17" s="22">
        <v>-0.31450312835374999</v>
      </c>
      <c r="CI17" s="22">
        <v>-0.36901329339662492</v>
      </c>
      <c r="CJ17" s="22">
        <v>-0.27817064633919852</v>
      </c>
      <c r="CK17" s="22">
        <v>-0.58200474418839865</v>
      </c>
      <c r="CL17" s="22">
        <v>-0.4390518646176863</v>
      </c>
      <c r="CM17" s="22">
        <v>-0.35638659434077841</v>
      </c>
      <c r="CN17" s="22">
        <v>-0.27112820244507208</v>
      </c>
      <c r="CO17" s="22">
        <v>-0.41399546962732259</v>
      </c>
      <c r="CP17" s="22">
        <v>-0.42705609343059481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177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0.27627020318997642</v>
      </c>
      <c r="D9" s="17">
        <v>0.15218388145242459</v>
      </c>
      <c r="E9" s="17">
        <v>0.2164760063873927</v>
      </c>
      <c r="F9" s="17">
        <v>0.24517001079064901</v>
      </c>
      <c r="G9" s="17">
        <v>0.31118926271215153</v>
      </c>
      <c r="H9" s="17">
        <v>0.35289764615502661</v>
      </c>
      <c r="I9" s="17">
        <v>0.35234445922340729</v>
      </c>
      <c r="K9" s="17">
        <v>0.29835819876615538</v>
      </c>
      <c r="L9" s="17">
        <v>0.25476000231127988</v>
      </c>
      <c r="N9" s="17">
        <v>0.35812692050448242</v>
      </c>
      <c r="O9" s="17">
        <v>0.2645720171684825</v>
      </c>
      <c r="P9" s="17">
        <v>0.3196011538240387</v>
      </c>
      <c r="Q9" s="17">
        <v>0.27244230414684212</v>
      </c>
      <c r="R9" s="17">
        <v>0.26822094306609201</v>
      </c>
      <c r="S9" s="17">
        <v>0.22828938806539481</v>
      </c>
      <c r="T9" s="17">
        <v>0.2145137012136718</v>
      </c>
      <c r="U9" s="17">
        <v>0.29263772438587621</v>
      </c>
      <c r="V9" s="17">
        <v>0.26006911055320192</v>
      </c>
      <c r="W9" s="17">
        <v>0.2799579344502045</v>
      </c>
      <c r="X9" s="17">
        <v>0.30063602652854088</v>
      </c>
      <c r="Z9" s="17">
        <v>0.27598982069476352</v>
      </c>
      <c r="AA9" s="17">
        <v>0.30665385126123212</v>
      </c>
      <c r="AB9" s="17">
        <v>0.27701090639649051</v>
      </c>
      <c r="AC9" s="17">
        <v>0.2446592067872706</v>
      </c>
      <c r="AE9" s="17">
        <v>0.18796998891109659</v>
      </c>
      <c r="AF9" s="17">
        <v>0.1367343261250403</v>
      </c>
      <c r="AG9" s="17">
        <v>0.24129563305107529</v>
      </c>
      <c r="AH9" s="17">
        <v>0.27527375090346701</v>
      </c>
      <c r="AI9" s="17">
        <v>0.24934571027506691</v>
      </c>
      <c r="AJ9" s="17">
        <v>0.29932714518658599</v>
      </c>
      <c r="AK9" s="17">
        <v>0.30973026045726609</v>
      </c>
      <c r="AL9" s="17">
        <v>0.27532639625233701</v>
      </c>
      <c r="AM9" s="17">
        <v>0.28240190099360241</v>
      </c>
      <c r="AN9" s="17">
        <v>0.27134306814360593</v>
      </c>
      <c r="AO9" s="17">
        <v>0.33550328165354049</v>
      </c>
      <c r="AP9" s="17">
        <v>0.28062943933747442</v>
      </c>
      <c r="AQ9" s="17">
        <v>0.30104549519539409</v>
      </c>
      <c r="AR9" s="17">
        <v>0.31671273406880651</v>
      </c>
      <c r="AS9" s="17">
        <v>0.29988960111593232</v>
      </c>
      <c r="AT9" s="17">
        <v>0.2242639078198462</v>
      </c>
      <c r="AU9" s="17">
        <v>0.2865082782669337</v>
      </c>
      <c r="AW9" s="17">
        <v>0.29672178168625862</v>
      </c>
      <c r="AX9" s="17">
        <v>0.1933523623826216</v>
      </c>
      <c r="AZ9" s="17">
        <v>0.27945289964179199</v>
      </c>
      <c r="BA9" s="17">
        <v>0.27122990627656007</v>
      </c>
      <c r="BC9" s="17">
        <v>0.28879493294213843</v>
      </c>
      <c r="BD9" s="17">
        <v>0.27798637684211258</v>
      </c>
      <c r="BE9" s="17">
        <v>0.30740500299434581</v>
      </c>
      <c r="BF9" s="17">
        <v>0.29058757576756988</v>
      </c>
      <c r="BG9" s="17">
        <v>0.2253293023412547</v>
      </c>
      <c r="BH9" s="17">
        <v>0.13283633652013649</v>
      </c>
      <c r="BI9" s="17">
        <v>0.22433983424491449</v>
      </c>
      <c r="BK9" s="17">
        <v>0.28358682721095391</v>
      </c>
      <c r="BL9" s="17">
        <v>0.33909094874702322</v>
      </c>
      <c r="BM9" s="17">
        <v>0.1969381522928827</v>
      </c>
      <c r="BN9" s="17">
        <v>0.21428841226687151</v>
      </c>
      <c r="BO9" s="17">
        <v>9.6624841144645535E-2</v>
      </c>
      <c r="BQ9" s="17">
        <v>0.33576613110903702</v>
      </c>
      <c r="BR9" s="17">
        <v>0.2486987609919793</v>
      </c>
      <c r="BS9" s="17">
        <v>0.27604162510364599</v>
      </c>
      <c r="BT9" s="17">
        <v>0.23605746873782449</v>
      </c>
      <c r="BU9" s="17">
        <v>0.36107227795598668</v>
      </c>
      <c r="BV9" s="17">
        <v>0.22294010561434649</v>
      </c>
      <c r="BW9" s="17">
        <v>0.227401382464201</v>
      </c>
      <c r="BX9" s="17">
        <v>0.27006475794037921</v>
      </c>
      <c r="BZ9" s="17">
        <v>0.33541979730752058</v>
      </c>
      <c r="CA9" s="17">
        <v>0.25886198073856298</v>
      </c>
      <c r="CB9" s="17">
        <v>0.28935040157645908</v>
      </c>
      <c r="CC9" s="17">
        <v>0.197340704530412</v>
      </c>
      <c r="CD9" s="17">
        <v>0.33338035888755979</v>
      </c>
      <c r="CE9" s="17">
        <v>0.33922447507539699</v>
      </c>
      <c r="CF9" s="17">
        <v>0.1090647912160299</v>
      </c>
      <c r="CG9" s="17">
        <v>0.22829132739025171</v>
      </c>
      <c r="CI9" s="17">
        <v>0.29568340599508508</v>
      </c>
      <c r="CJ9" s="17">
        <v>0.23116852975284249</v>
      </c>
      <c r="CK9" s="17">
        <v>0.25509560538095161</v>
      </c>
      <c r="CL9" s="17">
        <v>0.25998821232192038</v>
      </c>
      <c r="CM9" s="17">
        <v>0.34668667472156589</v>
      </c>
      <c r="CN9" s="17">
        <v>0.15875171093927989</v>
      </c>
      <c r="CO9" s="17">
        <v>0.21763593816374949</v>
      </c>
      <c r="CP9" s="17">
        <v>0.35019904637734889</v>
      </c>
    </row>
    <row r="10" spans="2:96" ht="18.95" customHeight="1" x14ac:dyDescent="0.25">
      <c r="B10" s="19" t="s">
        <v>150</v>
      </c>
      <c r="C10" s="17">
        <v>0.20578311417606079</v>
      </c>
      <c r="D10" s="17">
        <v>0.1995694579873388</v>
      </c>
      <c r="E10" s="17">
        <v>0.13597044958343049</v>
      </c>
      <c r="F10" s="17">
        <v>0.1978373271975577</v>
      </c>
      <c r="G10" s="17">
        <v>0.20275247951022871</v>
      </c>
      <c r="H10" s="17">
        <v>0.2298305044111246</v>
      </c>
      <c r="I10" s="17">
        <v>0.25951342584241938</v>
      </c>
      <c r="K10" s="17">
        <v>0.1962281913094065</v>
      </c>
      <c r="L10" s="17">
        <v>0.21346837927191281</v>
      </c>
      <c r="N10" s="17">
        <v>0.20541407720643159</v>
      </c>
      <c r="O10" s="17">
        <v>0.18984905990536941</v>
      </c>
      <c r="P10" s="17">
        <v>0.1640010209322241</v>
      </c>
      <c r="Q10" s="17">
        <v>0.2263933759274733</v>
      </c>
      <c r="R10" s="17">
        <v>0.18903044434960689</v>
      </c>
      <c r="S10" s="17">
        <v>0.21347086911111149</v>
      </c>
      <c r="T10" s="17">
        <v>0.21723268680603339</v>
      </c>
      <c r="U10" s="17">
        <v>0.182522267467678</v>
      </c>
      <c r="V10" s="17">
        <v>0.1684681926990359</v>
      </c>
      <c r="W10" s="17">
        <v>0.24692538064997599</v>
      </c>
      <c r="X10" s="17">
        <v>0.23211878572216321</v>
      </c>
      <c r="Z10" s="17">
        <v>0.2220096681789766</v>
      </c>
      <c r="AA10" s="17">
        <v>0.2168718014264247</v>
      </c>
      <c r="AB10" s="17">
        <v>0.1929235057858682</v>
      </c>
      <c r="AC10" s="17">
        <v>0.18739226371890341</v>
      </c>
      <c r="AE10" s="17">
        <v>7.5549071620061831E-2</v>
      </c>
      <c r="AF10" s="17">
        <v>0.15359869671235171</v>
      </c>
      <c r="AG10" s="17">
        <v>0.2209918035029966</v>
      </c>
      <c r="AH10" s="17">
        <v>0.14198799181094579</v>
      </c>
      <c r="AI10" s="17">
        <v>0.25555955457874541</v>
      </c>
      <c r="AJ10" s="17">
        <v>0.2100225089709658</v>
      </c>
      <c r="AK10" s="17">
        <v>0.2185617269256567</v>
      </c>
      <c r="AL10" s="17">
        <v>0.1902396953791195</v>
      </c>
      <c r="AM10" s="17">
        <v>0.23225054811889101</v>
      </c>
      <c r="AN10" s="17">
        <v>0.25804308242493312</v>
      </c>
      <c r="AO10" s="17">
        <v>0.19238790350749521</v>
      </c>
      <c r="AP10" s="17">
        <v>0.21032157486935821</v>
      </c>
      <c r="AQ10" s="17">
        <v>0.19851114898864411</v>
      </c>
      <c r="AR10" s="17">
        <v>0.25212759216084779</v>
      </c>
      <c r="AS10" s="17">
        <v>0.25152361768718889</v>
      </c>
      <c r="AT10" s="17">
        <v>0.14806379629153801</v>
      </c>
      <c r="AU10" s="17">
        <v>0.14882118969184979</v>
      </c>
      <c r="AW10" s="17">
        <v>0.2170775514749464</v>
      </c>
      <c r="AX10" s="17">
        <v>0.16012959365562551</v>
      </c>
      <c r="AZ10" s="17">
        <v>0.20645976977222491</v>
      </c>
      <c r="BA10" s="17">
        <v>0.20471152435767059</v>
      </c>
      <c r="BC10" s="17">
        <v>0.20674290716877469</v>
      </c>
      <c r="BD10" s="17">
        <v>0.22000769715051499</v>
      </c>
      <c r="BE10" s="17">
        <v>0.23538727973023299</v>
      </c>
      <c r="BF10" s="17">
        <v>0.1978566196319605</v>
      </c>
      <c r="BG10" s="17">
        <v>0.1874821392576031</v>
      </c>
      <c r="BH10" s="17">
        <v>0.1333829098366697</v>
      </c>
      <c r="BI10" s="17">
        <v>0.14760737314759431</v>
      </c>
      <c r="BK10" s="17">
        <v>0.22711053406728551</v>
      </c>
      <c r="BL10" s="17">
        <v>0.21111361781870061</v>
      </c>
      <c r="BM10" s="17">
        <v>0.16614164167737899</v>
      </c>
      <c r="BN10" s="17">
        <v>0.2015492105539643</v>
      </c>
      <c r="BO10" s="17">
        <v>8.2568609046576924E-2</v>
      </c>
      <c r="BQ10" s="17">
        <v>0.21650757193237891</v>
      </c>
      <c r="BR10" s="17">
        <v>0.22144966133612221</v>
      </c>
      <c r="BS10" s="17">
        <v>0.28009069796371222</v>
      </c>
      <c r="BT10" s="17">
        <v>0.16325235112243941</v>
      </c>
      <c r="BU10" s="17">
        <v>0.15920631212739919</v>
      </c>
      <c r="BV10" s="17">
        <v>0.16570690753140119</v>
      </c>
      <c r="BW10" s="17">
        <v>0.12547009381225629</v>
      </c>
      <c r="BX10" s="17">
        <v>0.19377042473353359</v>
      </c>
      <c r="BZ10" s="17">
        <v>0.21933392496878781</v>
      </c>
      <c r="CA10" s="17">
        <v>0.21068366540776109</v>
      </c>
      <c r="CB10" s="17">
        <v>0.26449847878206401</v>
      </c>
      <c r="CC10" s="17">
        <v>0.2440169738484777</v>
      </c>
      <c r="CD10" s="17">
        <v>0.17273872178844141</v>
      </c>
      <c r="CE10" s="17">
        <v>0.1914810767051339</v>
      </c>
      <c r="CF10" s="17">
        <v>7.7295309017006014E-2</v>
      </c>
      <c r="CG10" s="17">
        <v>0.18967157202230259</v>
      </c>
      <c r="CI10" s="17">
        <v>0.2307032222692586</v>
      </c>
      <c r="CJ10" s="17">
        <v>0.18738931174181461</v>
      </c>
      <c r="CK10" s="17">
        <v>0.26539982356671721</v>
      </c>
      <c r="CL10" s="17">
        <v>0.21223784760529071</v>
      </c>
      <c r="CM10" s="17">
        <v>0.19331487470366679</v>
      </c>
      <c r="CN10" s="17">
        <v>0.17680674742829591</v>
      </c>
      <c r="CO10" s="17">
        <v>0.1868877985460361</v>
      </c>
      <c r="CP10" s="17">
        <v>0.19994429433755251</v>
      </c>
    </row>
    <row r="11" spans="2:96" ht="18.95" customHeight="1" x14ac:dyDescent="0.25">
      <c r="B11" s="19" t="s">
        <v>151</v>
      </c>
      <c r="C11" s="17">
        <v>0.1463978782483886</v>
      </c>
      <c r="D11" s="17">
        <v>0.1812977939345245</v>
      </c>
      <c r="E11" s="17">
        <v>0.18035954691911049</v>
      </c>
      <c r="F11" s="17">
        <v>0.1591203796794439</v>
      </c>
      <c r="G11" s="17">
        <v>0.14968615428028409</v>
      </c>
      <c r="H11" s="17">
        <v>0.1190882669473624</v>
      </c>
      <c r="I11" s="17">
        <v>0.1010467274985576</v>
      </c>
      <c r="K11" s="17">
        <v>0.15251216608721291</v>
      </c>
      <c r="L11" s="17">
        <v>0.14115608515297101</v>
      </c>
      <c r="N11" s="17">
        <v>0.15328477716551289</v>
      </c>
      <c r="O11" s="17">
        <v>0.17003538808287261</v>
      </c>
      <c r="P11" s="17">
        <v>0.1696648746316704</v>
      </c>
      <c r="Q11" s="17">
        <v>0.1190175695928211</v>
      </c>
      <c r="R11" s="17">
        <v>0.194510192239052</v>
      </c>
      <c r="S11" s="17">
        <v>0.14298052203914571</v>
      </c>
      <c r="T11" s="17">
        <v>0.18615400129836199</v>
      </c>
      <c r="U11" s="17">
        <v>0.13644999009302961</v>
      </c>
      <c r="V11" s="17">
        <v>0.15027701195729051</v>
      </c>
      <c r="W11" s="17">
        <v>0.1209668196319659</v>
      </c>
      <c r="X11" s="17">
        <v>0.1040447040103701</v>
      </c>
      <c r="Z11" s="17">
        <v>0.1347635807367065</v>
      </c>
      <c r="AA11" s="17">
        <v>0.13419373384026531</v>
      </c>
      <c r="AB11" s="17">
        <v>0.1552793020412441</v>
      </c>
      <c r="AC11" s="17">
        <v>0.16443285300997371</v>
      </c>
      <c r="AE11" s="17">
        <v>0.28409497138419598</v>
      </c>
      <c r="AF11" s="17">
        <v>0.18812034188132279</v>
      </c>
      <c r="AG11" s="17">
        <v>0.12640737672034899</v>
      </c>
      <c r="AH11" s="17">
        <v>0.15875631896984771</v>
      </c>
      <c r="AI11" s="17">
        <v>0.15039109904474421</v>
      </c>
      <c r="AJ11" s="17">
        <v>0.1581984486450945</v>
      </c>
      <c r="AK11" s="17">
        <v>0.1273696930200367</v>
      </c>
      <c r="AL11" s="17">
        <v>0.17101171951992999</v>
      </c>
      <c r="AM11" s="17">
        <v>0.14637047738870601</v>
      </c>
      <c r="AN11" s="17">
        <v>0.1119734758673837</v>
      </c>
      <c r="AO11" s="17">
        <v>0.16959088766347691</v>
      </c>
      <c r="AP11" s="17">
        <v>0.1241352035165606</v>
      </c>
      <c r="AQ11" s="17">
        <v>0.12630955343823819</v>
      </c>
      <c r="AR11" s="17">
        <v>0.13648345339099499</v>
      </c>
      <c r="AS11" s="17">
        <v>4.5663996675310403E-2</v>
      </c>
      <c r="AT11" s="17">
        <v>0.16530361543175881</v>
      </c>
      <c r="AU11" s="17">
        <v>0.1139433208244934</v>
      </c>
      <c r="AW11" s="17">
        <v>0.1385373487229497</v>
      </c>
      <c r="AX11" s="17">
        <v>0.18194084270130609</v>
      </c>
      <c r="AZ11" s="17">
        <v>0.14842339682455721</v>
      </c>
      <c r="BA11" s="17">
        <v>0.14319015323216669</v>
      </c>
      <c r="BC11" s="17">
        <v>0.1267498112523805</v>
      </c>
      <c r="BD11" s="17">
        <v>0.15946715892968519</v>
      </c>
      <c r="BE11" s="17">
        <v>0.1498767045566553</v>
      </c>
      <c r="BF11" s="17">
        <v>0.1360608256870888</v>
      </c>
      <c r="BG11" s="17">
        <v>0.16782810531699771</v>
      </c>
      <c r="BH11" s="17">
        <v>0.2348846174293629</v>
      </c>
      <c r="BI11" s="17">
        <v>0.1373945802046406</v>
      </c>
      <c r="BK11" s="17">
        <v>0.14964408077635541</v>
      </c>
      <c r="BL11" s="17">
        <v>0.12755732435602801</v>
      </c>
      <c r="BM11" s="17">
        <v>0.15816138972537619</v>
      </c>
      <c r="BN11" s="17">
        <v>0.16753666459148331</v>
      </c>
      <c r="BO11" s="17">
        <v>0.18749458165018701</v>
      </c>
      <c r="BQ11" s="17">
        <v>0.1198859241397406</v>
      </c>
      <c r="BR11" s="17">
        <v>0.16895090823395131</v>
      </c>
      <c r="BS11" s="17">
        <v>0.16510597719951919</v>
      </c>
      <c r="BT11" s="17">
        <v>0.2030318432845927</v>
      </c>
      <c r="BU11" s="17">
        <v>0.17934327917350151</v>
      </c>
      <c r="BV11" s="17">
        <v>0.14665023079175099</v>
      </c>
      <c r="BW11" s="17">
        <v>0.10835253372732211</v>
      </c>
      <c r="BX11" s="17">
        <v>0.13465496875572441</v>
      </c>
      <c r="BZ11" s="17">
        <v>0.12640325253367271</v>
      </c>
      <c r="CA11" s="17">
        <v>0.1637181561965794</v>
      </c>
      <c r="CB11" s="17">
        <v>0.1252963226180023</v>
      </c>
      <c r="CC11" s="17">
        <v>0.17623007148050401</v>
      </c>
      <c r="CD11" s="17">
        <v>0.13621656817588451</v>
      </c>
      <c r="CE11" s="17">
        <v>0.21981777536884231</v>
      </c>
      <c r="CF11" s="17">
        <v>0.18735079199555271</v>
      </c>
      <c r="CG11" s="17">
        <v>0.1270100168048203</v>
      </c>
      <c r="CI11" s="17">
        <v>0.13028507925848001</v>
      </c>
      <c r="CJ11" s="17">
        <v>0.1854438244755417</v>
      </c>
      <c r="CK11" s="17">
        <v>0.16889585456716641</v>
      </c>
      <c r="CL11" s="17">
        <v>0.17732652901214399</v>
      </c>
      <c r="CM11" s="17">
        <v>0.1201855105661802</v>
      </c>
      <c r="CN11" s="17">
        <v>0.1139362897589746</v>
      </c>
      <c r="CO11" s="17">
        <v>0.1175461226386741</v>
      </c>
      <c r="CP11" s="17">
        <v>0.1598233233756266</v>
      </c>
    </row>
    <row r="12" spans="2:96" ht="32.1" customHeight="1" x14ac:dyDescent="0.25">
      <c r="B12" s="19" t="s">
        <v>152</v>
      </c>
      <c r="C12" s="17">
        <v>0.1364627153374364</v>
      </c>
      <c r="D12" s="17">
        <v>0.21708955755980369</v>
      </c>
      <c r="E12" s="17">
        <v>0.19370353289405121</v>
      </c>
      <c r="F12" s="17">
        <v>0.15793414451118701</v>
      </c>
      <c r="G12" s="17">
        <v>9.1508875168101189E-2</v>
      </c>
      <c r="H12" s="17">
        <v>0.10516520586233399</v>
      </c>
      <c r="I12" s="17">
        <v>7.6653578335862241E-2</v>
      </c>
      <c r="K12" s="17">
        <v>0.15928324249194031</v>
      </c>
      <c r="L12" s="17">
        <v>0.1148544269585423</v>
      </c>
      <c r="N12" s="17">
        <v>7.5621937455966765E-2</v>
      </c>
      <c r="O12" s="17">
        <v>0.1204098043756571</v>
      </c>
      <c r="P12" s="17">
        <v>0.1139176939715124</v>
      </c>
      <c r="Q12" s="17">
        <v>0.14535423481928639</v>
      </c>
      <c r="R12" s="17">
        <v>0.1082320192052881</v>
      </c>
      <c r="S12" s="17">
        <v>0.15739170236378991</v>
      </c>
      <c r="T12" s="17">
        <v>0.15587489609762509</v>
      </c>
      <c r="U12" s="17">
        <v>0.1424746954298248</v>
      </c>
      <c r="V12" s="17">
        <v>0.17956037038959671</v>
      </c>
      <c r="W12" s="17">
        <v>0.13060156928841479</v>
      </c>
      <c r="X12" s="17">
        <v>0.12625949082578661</v>
      </c>
      <c r="Z12" s="17">
        <v>0.14855073326111551</v>
      </c>
      <c r="AA12" s="17">
        <v>0.1168013427648588</v>
      </c>
      <c r="AB12" s="17">
        <v>0.15755428983993089</v>
      </c>
      <c r="AC12" s="17">
        <v>0.1262318106117114</v>
      </c>
      <c r="AE12" s="17">
        <v>8.4527990651490373E-2</v>
      </c>
      <c r="AF12" s="17">
        <v>0.14308107736325251</v>
      </c>
      <c r="AG12" s="17">
        <v>0.16033734688796941</v>
      </c>
      <c r="AH12" s="17">
        <v>8.9431905158556937E-2</v>
      </c>
      <c r="AI12" s="17">
        <v>0.12615682731976111</v>
      </c>
      <c r="AJ12" s="17">
        <v>0.1430337100567361</v>
      </c>
      <c r="AK12" s="17">
        <v>0.12340747714867981</v>
      </c>
      <c r="AL12" s="17">
        <v>0.1439463040245465</v>
      </c>
      <c r="AM12" s="17">
        <v>0.12404171290805061</v>
      </c>
      <c r="AN12" s="17">
        <v>0.13073466381916191</v>
      </c>
      <c r="AO12" s="17">
        <v>0.14356290453015361</v>
      </c>
      <c r="AP12" s="17">
        <v>0.1314037799322641</v>
      </c>
      <c r="AQ12" s="17">
        <v>0.18676305233610191</v>
      </c>
      <c r="AR12" s="17">
        <v>0.1099223518383708</v>
      </c>
      <c r="AS12" s="17">
        <v>0.15553570572087791</v>
      </c>
      <c r="AT12" s="17">
        <v>0.2180144560709229</v>
      </c>
      <c r="AU12" s="17">
        <v>5.9456531843730107E-2</v>
      </c>
      <c r="AW12" s="17">
        <v>0.1211646392321416</v>
      </c>
      <c r="AX12" s="17">
        <v>0.2033584232984646</v>
      </c>
      <c r="AZ12" s="17">
        <v>0.1366188425652341</v>
      </c>
      <c r="BA12" s="17">
        <v>0.13621546348785471</v>
      </c>
      <c r="BC12" s="17">
        <v>0.13037881067322751</v>
      </c>
      <c r="BD12" s="17">
        <v>0.1234166346035588</v>
      </c>
      <c r="BE12" s="17">
        <v>0.120119361868097</v>
      </c>
      <c r="BF12" s="17">
        <v>0.14557265529734539</v>
      </c>
      <c r="BG12" s="17">
        <v>0.18892436782525579</v>
      </c>
      <c r="BH12" s="17">
        <v>0.2423484742489726</v>
      </c>
      <c r="BI12" s="17">
        <v>6.5435213119104704E-2</v>
      </c>
      <c r="BK12" s="17">
        <v>0.13542574479896949</v>
      </c>
      <c r="BL12" s="17">
        <v>0.1153872067537158</v>
      </c>
      <c r="BM12" s="17">
        <v>0.15978471449045861</v>
      </c>
      <c r="BN12" s="17">
        <v>0.18135622707666341</v>
      </c>
      <c r="BO12" s="17">
        <v>0.10636377155564811</v>
      </c>
      <c r="BQ12" s="17">
        <v>0.1189225573400598</v>
      </c>
      <c r="BR12" s="17">
        <v>0.16421498097497711</v>
      </c>
      <c r="BS12" s="17">
        <v>0.11111710578952801</v>
      </c>
      <c r="BT12" s="17">
        <v>0.21047283740676229</v>
      </c>
      <c r="BU12" s="17">
        <v>5.1991245222817777E-2</v>
      </c>
      <c r="BV12" s="17">
        <v>0.12386693670052649</v>
      </c>
      <c r="BW12" s="17">
        <v>9.2404454287264848E-2</v>
      </c>
      <c r="BX12" s="17">
        <v>0.15307133256949959</v>
      </c>
      <c r="BZ12" s="17">
        <v>0.1275440960968221</v>
      </c>
      <c r="CA12" s="17">
        <v>0.15709407645078069</v>
      </c>
      <c r="CB12" s="17">
        <v>0.12519323893206469</v>
      </c>
      <c r="CC12" s="17">
        <v>0.18895962779111311</v>
      </c>
      <c r="CD12" s="17">
        <v>0.13968387727449211</v>
      </c>
      <c r="CE12" s="17">
        <v>3.9604813620453531E-2</v>
      </c>
      <c r="CF12" s="17">
        <v>8.9996991309577973E-2</v>
      </c>
      <c r="CG12" s="17">
        <v>0.13843974287869901</v>
      </c>
      <c r="CI12" s="17">
        <v>0.13514862951727699</v>
      </c>
      <c r="CJ12" s="17">
        <v>0.17965889910534369</v>
      </c>
      <c r="CK12" s="17">
        <v>0.1172012298923906</v>
      </c>
      <c r="CL12" s="17">
        <v>0.16079737336479949</v>
      </c>
      <c r="CM12" s="17">
        <v>0.13953618524259459</v>
      </c>
      <c r="CN12" s="17">
        <v>0.10506225785828301</v>
      </c>
      <c r="CO12" s="17">
        <v>8.4189025280052426E-2</v>
      </c>
      <c r="CP12" s="17">
        <v>9.5311318822541943E-2</v>
      </c>
    </row>
    <row r="13" spans="2:96" ht="32.1" customHeight="1" x14ac:dyDescent="0.25">
      <c r="B13" s="19" t="s">
        <v>153</v>
      </c>
      <c r="C13" s="17">
        <v>6.3307947674412432E-2</v>
      </c>
      <c r="D13" s="17">
        <v>0.1046571505278192</v>
      </c>
      <c r="E13" s="17">
        <v>0.1028608296563846</v>
      </c>
      <c r="F13" s="17">
        <v>6.2848266405619843E-2</v>
      </c>
      <c r="G13" s="17">
        <v>5.1966020889785192E-2</v>
      </c>
      <c r="H13" s="17">
        <v>3.6540546024476893E-2</v>
      </c>
      <c r="I13" s="17">
        <v>3.1345645358795408E-2</v>
      </c>
      <c r="K13" s="17">
        <v>7.6607674892779226E-2</v>
      </c>
      <c r="L13" s="17">
        <v>5.0633816999585017E-2</v>
      </c>
      <c r="N13" s="17">
        <v>5.6197617862928768E-2</v>
      </c>
      <c r="O13" s="17">
        <v>4.1007959900427667E-2</v>
      </c>
      <c r="P13" s="17">
        <v>5.9562119178381362E-2</v>
      </c>
      <c r="Q13" s="17">
        <v>5.4419920069676289E-2</v>
      </c>
      <c r="R13" s="17">
        <v>5.1443325422035252E-2</v>
      </c>
      <c r="S13" s="17">
        <v>6.4004449757205747E-2</v>
      </c>
      <c r="T13" s="17">
        <v>6.0131156811918281E-2</v>
      </c>
      <c r="U13" s="17">
        <v>7.4229016537952372E-2</v>
      </c>
      <c r="V13" s="17">
        <v>9.3312221719502625E-2</v>
      </c>
      <c r="W13" s="17">
        <v>5.2053658061912533E-2</v>
      </c>
      <c r="X13" s="17">
        <v>6.9310942787232183E-2</v>
      </c>
      <c r="Z13" s="17">
        <v>8.2583793496967692E-2</v>
      </c>
      <c r="AA13" s="17">
        <v>5.2996904474341341E-2</v>
      </c>
      <c r="AB13" s="17">
        <v>5.8726769643727382E-2</v>
      </c>
      <c r="AC13" s="17">
        <v>5.6809885059205492E-2</v>
      </c>
      <c r="AE13" s="17">
        <v>4.4017154980562453E-2</v>
      </c>
      <c r="AF13" s="17">
        <v>7.9087140721728205E-2</v>
      </c>
      <c r="AG13" s="17">
        <v>4.9442977180711993E-2</v>
      </c>
      <c r="AH13" s="17">
        <v>7.6994633223597564E-2</v>
      </c>
      <c r="AI13" s="17">
        <v>5.0376237087631517E-2</v>
      </c>
      <c r="AJ13" s="17">
        <v>4.0090120171635879E-2</v>
      </c>
      <c r="AK13" s="17">
        <v>5.8684004927750083E-2</v>
      </c>
      <c r="AL13" s="17">
        <v>5.6445036935413327E-2</v>
      </c>
      <c r="AM13" s="17">
        <v>6.3002932904707279E-2</v>
      </c>
      <c r="AN13" s="17">
        <v>6.7022848601774931E-2</v>
      </c>
      <c r="AO13" s="17">
        <v>4.4798591801338709E-2</v>
      </c>
      <c r="AP13" s="17">
        <v>7.0430591892665512E-2</v>
      </c>
      <c r="AQ13" s="17">
        <v>0.1053884821501434</v>
      </c>
      <c r="AR13" s="17">
        <v>5.7786441968009021E-2</v>
      </c>
      <c r="AS13" s="17">
        <v>9.8027350726197074E-2</v>
      </c>
      <c r="AT13" s="17">
        <v>0.1372555298488489</v>
      </c>
      <c r="AU13" s="17">
        <v>4.3605495817093123E-2</v>
      </c>
      <c r="AW13" s="17">
        <v>5.4884428588963849E-2</v>
      </c>
      <c r="AX13" s="17">
        <v>9.9338523139487045E-2</v>
      </c>
      <c r="AZ13" s="17">
        <v>6.3695655123617703E-2</v>
      </c>
      <c r="BA13" s="17">
        <v>6.2693952375418971E-2</v>
      </c>
      <c r="BC13" s="17">
        <v>4.241526420055633E-2</v>
      </c>
      <c r="BD13" s="17">
        <v>4.8174463225196133E-2</v>
      </c>
      <c r="BE13" s="17">
        <v>7.3769161971398711E-2</v>
      </c>
      <c r="BF13" s="17">
        <v>7.9149907709319067E-2</v>
      </c>
      <c r="BG13" s="17">
        <v>0.1023594402816578</v>
      </c>
      <c r="BH13" s="17">
        <v>0.1781251816918864</v>
      </c>
      <c r="BI13" s="17">
        <v>2.941674191899165E-2</v>
      </c>
      <c r="BK13" s="17">
        <v>6.6167228870168932E-2</v>
      </c>
      <c r="BL13" s="17">
        <v>6.231188204389413E-2</v>
      </c>
      <c r="BM13" s="17">
        <v>5.7051555144226863E-2</v>
      </c>
      <c r="BN13" s="17">
        <v>7.6624827296207496E-2</v>
      </c>
      <c r="BO13" s="17">
        <v>2.469677734498818E-2</v>
      </c>
      <c r="BQ13" s="17">
        <v>5.9887760169643457E-2</v>
      </c>
      <c r="BR13" s="17">
        <v>7.0865188300573978E-2</v>
      </c>
      <c r="BS13" s="17">
        <v>5.2335177279658689E-2</v>
      </c>
      <c r="BT13" s="17">
        <v>8.4518776142241903E-2</v>
      </c>
      <c r="BU13" s="17">
        <v>0.13313683707423121</v>
      </c>
      <c r="BV13" s="17">
        <v>4.8919138465905163E-2</v>
      </c>
      <c r="BW13" s="17">
        <v>3.499868303703441E-3</v>
      </c>
      <c r="BX13" s="17">
        <v>7.408500825274443E-2</v>
      </c>
      <c r="BZ13" s="17">
        <v>5.6148672268086147E-2</v>
      </c>
      <c r="CA13" s="17">
        <v>8.037035186275851E-2</v>
      </c>
      <c r="CB13" s="17">
        <v>4.4319279313633657E-2</v>
      </c>
      <c r="CC13" s="17">
        <v>7.1444806271018665E-2</v>
      </c>
      <c r="CD13" s="17">
        <v>7.9862335546891469E-2</v>
      </c>
      <c r="CE13" s="17">
        <v>7.7270510440402881E-2</v>
      </c>
      <c r="CF13" s="17">
        <v>2.930954609127338E-2</v>
      </c>
      <c r="CG13" s="17">
        <v>4.522883581740237E-2</v>
      </c>
      <c r="CI13" s="17">
        <v>7.6387965926224613E-2</v>
      </c>
      <c r="CJ13" s="17">
        <v>8.2156494731368629E-2</v>
      </c>
      <c r="CK13" s="17">
        <v>6.5425910428801526E-2</v>
      </c>
      <c r="CL13" s="17">
        <v>7.8666635875418556E-2</v>
      </c>
      <c r="CM13" s="17">
        <v>6.3765596962226084E-2</v>
      </c>
      <c r="CN13" s="17">
        <v>2.0645438658385539E-2</v>
      </c>
      <c r="CO13" s="17">
        <v>2.2313041364313949E-2</v>
      </c>
      <c r="CP13" s="17">
        <v>4.5720807102844582E-2</v>
      </c>
    </row>
    <row r="14" spans="2:96" ht="18.95" customHeight="1" x14ac:dyDescent="0.25">
      <c r="B14" s="19" t="s">
        <v>85</v>
      </c>
      <c r="C14" s="17">
        <v>0.17177814137372541</v>
      </c>
      <c r="D14" s="17">
        <v>0.14520215853808929</v>
      </c>
      <c r="E14" s="17">
        <v>0.1706296345596304</v>
      </c>
      <c r="F14" s="17">
        <v>0.1770898714155425</v>
      </c>
      <c r="G14" s="17">
        <v>0.19289720743944949</v>
      </c>
      <c r="H14" s="17">
        <v>0.1564778305996754</v>
      </c>
      <c r="I14" s="17">
        <v>0.17909616374095791</v>
      </c>
      <c r="K14" s="17">
        <v>0.1170105264525058</v>
      </c>
      <c r="L14" s="17">
        <v>0.2251272893057088</v>
      </c>
      <c r="N14" s="17">
        <v>0.15135466980467741</v>
      </c>
      <c r="O14" s="17">
        <v>0.21412577056719059</v>
      </c>
      <c r="P14" s="17">
        <v>0.173253137462173</v>
      </c>
      <c r="Q14" s="17">
        <v>0.18237259544390069</v>
      </c>
      <c r="R14" s="17">
        <v>0.1885630757179258</v>
      </c>
      <c r="S14" s="17">
        <v>0.19386306866335229</v>
      </c>
      <c r="T14" s="17">
        <v>0.16609355777238949</v>
      </c>
      <c r="U14" s="17">
        <v>0.17168630608563901</v>
      </c>
      <c r="V14" s="17">
        <v>0.14831309268137249</v>
      </c>
      <c r="W14" s="17">
        <v>0.16949463791752631</v>
      </c>
      <c r="X14" s="17">
        <v>0.16763005012590679</v>
      </c>
      <c r="Z14" s="17">
        <v>0.1361024036314703</v>
      </c>
      <c r="AA14" s="17">
        <v>0.1724823662328778</v>
      </c>
      <c r="AB14" s="17">
        <v>0.15850522629273911</v>
      </c>
      <c r="AC14" s="17">
        <v>0.22047398081293551</v>
      </c>
      <c r="AE14" s="17">
        <v>0.32384082245259288</v>
      </c>
      <c r="AF14" s="17">
        <v>0.29937841719630431</v>
      </c>
      <c r="AG14" s="17">
        <v>0.20152486265689759</v>
      </c>
      <c r="AH14" s="17">
        <v>0.25755539993358489</v>
      </c>
      <c r="AI14" s="17">
        <v>0.16817057169405081</v>
      </c>
      <c r="AJ14" s="17">
        <v>0.14932806696898171</v>
      </c>
      <c r="AK14" s="17">
        <v>0.16224683752061059</v>
      </c>
      <c r="AL14" s="17">
        <v>0.1630308478886536</v>
      </c>
      <c r="AM14" s="17">
        <v>0.1519324276860429</v>
      </c>
      <c r="AN14" s="17">
        <v>0.1608828611431404</v>
      </c>
      <c r="AO14" s="17">
        <v>0.114156430843995</v>
      </c>
      <c r="AP14" s="17">
        <v>0.1830794104516773</v>
      </c>
      <c r="AQ14" s="17">
        <v>8.198226789147843E-2</v>
      </c>
      <c r="AR14" s="17">
        <v>0.12696742657297069</v>
      </c>
      <c r="AS14" s="17">
        <v>0.14935972807449349</v>
      </c>
      <c r="AT14" s="17">
        <v>0.1070986945370852</v>
      </c>
      <c r="AU14" s="17">
        <v>0.34766518355589981</v>
      </c>
      <c r="AW14" s="17">
        <v>0.17161425029473981</v>
      </c>
      <c r="AX14" s="17">
        <v>0.1618802548224953</v>
      </c>
      <c r="AZ14" s="17">
        <v>0.1653494360725741</v>
      </c>
      <c r="BA14" s="17">
        <v>0.18195900027032899</v>
      </c>
      <c r="BC14" s="17">
        <v>0.20491827376292249</v>
      </c>
      <c r="BD14" s="17">
        <v>0.17094766924893229</v>
      </c>
      <c r="BE14" s="17">
        <v>0.11344248887927021</v>
      </c>
      <c r="BF14" s="17">
        <v>0.15077241590671631</v>
      </c>
      <c r="BG14" s="17">
        <v>0.12807664497723081</v>
      </c>
      <c r="BH14" s="17">
        <v>7.8422480272971967E-2</v>
      </c>
      <c r="BI14" s="17">
        <v>0.39580625736475411</v>
      </c>
      <c r="BK14" s="17">
        <v>0.13806558427626681</v>
      </c>
      <c r="BL14" s="17">
        <v>0.14453902028063839</v>
      </c>
      <c r="BM14" s="17">
        <v>0.26192254666967668</v>
      </c>
      <c r="BN14" s="17">
        <v>0.1586446582148098</v>
      </c>
      <c r="BO14" s="17">
        <v>0.50225141925795413</v>
      </c>
      <c r="BQ14" s="17">
        <v>0.1490300553091404</v>
      </c>
      <c r="BR14" s="17">
        <v>0.12582050016239621</v>
      </c>
      <c r="BS14" s="17">
        <v>0.1153094166639359</v>
      </c>
      <c r="BT14" s="17">
        <v>0.1026667233061392</v>
      </c>
      <c r="BU14" s="17">
        <v>0.1152500484460641</v>
      </c>
      <c r="BV14" s="17">
        <v>0.29191668089606992</v>
      </c>
      <c r="BW14" s="17">
        <v>0.4428716674052523</v>
      </c>
      <c r="BX14" s="17">
        <v>0.1743535077481187</v>
      </c>
      <c r="BZ14" s="17">
        <v>0.13515025682511059</v>
      </c>
      <c r="CA14" s="17">
        <v>0.12927176934355741</v>
      </c>
      <c r="CB14" s="17">
        <v>0.15134227877777631</v>
      </c>
      <c r="CC14" s="17">
        <v>0.1220078160784745</v>
      </c>
      <c r="CD14" s="17">
        <v>0.13811813832673059</v>
      </c>
      <c r="CE14" s="17">
        <v>0.1326013487897704</v>
      </c>
      <c r="CF14" s="17">
        <v>0.50698257037055994</v>
      </c>
      <c r="CG14" s="17">
        <v>0.27135850508652398</v>
      </c>
      <c r="CI14" s="17">
        <v>0.13179169703367469</v>
      </c>
      <c r="CJ14" s="17">
        <v>0.1341829401930888</v>
      </c>
      <c r="CK14" s="17">
        <v>0.12798157616397279</v>
      </c>
      <c r="CL14" s="17">
        <v>0.1109834018204269</v>
      </c>
      <c r="CM14" s="17">
        <v>0.13651115780376649</v>
      </c>
      <c r="CN14" s="17">
        <v>0.42479755535678082</v>
      </c>
      <c r="CO14" s="17">
        <v>0.37142807400717381</v>
      </c>
      <c r="CP14" s="17">
        <v>0.1490012099840855</v>
      </c>
    </row>
    <row r="15" spans="2:96" ht="18.95" customHeight="1" x14ac:dyDescent="0.25">
      <c r="B15" s="21" t="s">
        <v>139</v>
      </c>
      <c r="C15" s="22">
        <v>0.1997706630118489</v>
      </c>
      <c r="D15" s="22">
        <v>0.3217467080876229</v>
      </c>
      <c r="E15" s="22">
        <v>0.29656436255043578</v>
      </c>
      <c r="F15" s="22">
        <v>0.22078241091680681</v>
      </c>
      <c r="G15" s="22">
        <v>0.14347489605788641</v>
      </c>
      <c r="H15" s="22">
        <v>0.14170575188681089</v>
      </c>
      <c r="I15" s="22">
        <v>0.1079992236946576</v>
      </c>
      <c r="K15" s="22">
        <v>0.23589091738471951</v>
      </c>
      <c r="L15" s="22">
        <v>0.16548824395812731</v>
      </c>
      <c r="N15" s="22">
        <v>0.1318195553188955</v>
      </c>
      <c r="O15" s="22">
        <v>0.16141776427608481</v>
      </c>
      <c r="P15" s="22">
        <v>0.1734798131498938</v>
      </c>
      <c r="Q15" s="22">
        <v>0.19977415488896269</v>
      </c>
      <c r="R15" s="22">
        <v>0.1596753446273233</v>
      </c>
      <c r="S15" s="22">
        <v>0.22139615212099559</v>
      </c>
      <c r="T15" s="22">
        <v>0.21600605290954331</v>
      </c>
      <c r="U15" s="22">
        <v>0.21670371196777721</v>
      </c>
      <c r="V15" s="22">
        <v>0.27287259210909931</v>
      </c>
      <c r="W15" s="22">
        <v>0.18265522735032741</v>
      </c>
      <c r="X15" s="22">
        <v>0.19557043361301879</v>
      </c>
      <c r="Z15" s="22">
        <v>0.23113452675808319</v>
      </c>
      <c r="AA15" s="22">
        <v>0.16979824723920009</v>
      </c>
      <c r="AB15" s="22">
        <v>0.21628105948365831</v>
      </c>
      <c r="AC15" s="22">
        <v>0.18304169567091691</v>
      </c>
      <c r="AE15" s="22">
        <v>0.1285451456320528</v>
      </c>
      <c r="AF15" s="22">
        <v>0.22216821808498069</v>
      </c>
      <c r="AG15" s="22">
        <v>0.20978032406868141</v>
      </c>
      <c r="AH15" s="22">
        <v>0.16642653838215449</v>
      </c>
      <c r="AI15" s="22">
        <v>0.17653306440739261</v>
      </c>
      <c r="AJ15" s="22">
        <v>0.183123830228372</v>
      </c>
      <c r="AK15" s="22">
        <v>0.18209148207642989</v>
      </c>
      <c r="AL15" s="22">
        <v>0.20039134095995989</v>
      </c>
      <c r="AM15" s="22">
        <v>0.1870446458127579</v>
      </c>
      <c r="AN15" s="22">
        <v>0.19775751242093689</v>
      </c>
      <c r="AO15" s="22">
        <v>0.18836149633149241</v>
      </c>
      <c r="AP15" s="22">
        <v>0.20183437182492961</v>
      </c>
      <c r="AQ15" s="22">
        <v>0.29215153448624531</v>
      </c>
      <c r="AR15" s="22">
        <v>0.16770879380637979</v>
      </c>
      <c r="AS15" s="22">
        <v>0.25356305644707489</v>
      </c>
      <c r="AT15" s="22">
        <v>0.35526998591977188</v>
      </c>
      <c r="AU15" s="22">
        <v>0.1030620276608232</v>
      </c>
      <c r="AW15" s="22">
        <v>0.17604906782110541</v>
      </c>
      <c r="AX15" s="22">
        <v>0.30269694643795159</v>
      </c>
      <c r="AZ15" s="22">
        <v>0.20031449768885179</v>
      </c>
      <c r="BA15" s="22">
        <v>0.1989094158632736</v>
      </c>
      <c r="BC15" s="22">
        <v>0.1727940748737839</v>
      </c>
      <c r="BD15" s="22">
        <v>0.1715910978287549</v>
      </c>
      <c r="BE15" s="22">
        <v>0.1938885238394957</v>
      </c>
      <c r="BF15" s="22">
        <v>0.22472256300666449</v>
      </c>
      <c r="BG15" s="22">
        <v>0.29128380810691368</v>
      </c>
      <c r="BH15" s="22">
        <v>0.420473655940859</v>
      </c>
      <c r="BI15" s="22">
        <v>9.4851955038096347E-2</v>
      </c>
      <c r="BK15" s="22">
        <v>0.2015929736691385</v>
      </c>
      <c r="BL15" s="22">
        <v>0.1776990887976099</v>
      </c>
      <c r="BM15" s="22">
        <v>0.21683626963468541</v>
      </c>
      <c r="BN15" s="22">
        <v>0.25798105437287089</v>
      </c>
      <c r="BO15" s="22">
        <v>0.13106054890063629</v>
      </c>
      <c r="BQ15" s="22">
        <v>0.17881031750970319</v>
      </c>
      <c r="BR15" s="22">
        <v>0.23508016927555109</v>
      </c>
      <c r="BS15" s="22">
        <v>0.16345228306918669</v>
      </c>
      <c r="BT15" s="22">
        <v>0.29499161354900422</v>
      </c>
      <c r="BU15" s="22">
        <v>0.18512808229704891</v>
      </c>
      <c r="BV15" s="22">
        <v>0.1727860751664316</v>
      </c>
      <c r="BW15" s="22">
        <v>9.5904322590968288E-2</v>
      </c>
      <c r="BX15" s="22">
        <v>0.22715634082224401</v>
      </c>
      <c r="BZ15" s="22">
        <v>0.1836927683649083</v>
      </c>
      <c r="CA15" s="22">
        <v>0.2374644283135392</v>
      </c>
      <c r="CB15" s="22">
        <v>0.1695125182456983</v>
      </c>
      <c r="CC15" s="22">
        <v>0.26040443406213182</v>
      </c>
      <c r="CD15" s="22">
        <v>0.21954621282138351</v>
      </c>
      <c r="CE15" s="22">
        <v>0.11687532406085641</v>
      </c>
      <c r="CF15" s="22">
        <v>0.1193065374008514</v>
      </c>
      <c r="CG15" s="22">
        <v>0.1836685786961014</v>
      </c>
      <c r="CI15" s="22">
        <v>0.21153659544350159</v>
      </c>
      <c r="CJ15" s="22">
        <v>0.26181539383671232</v>
      </c>
      <c r="CK15" s="22">
        <v>0.18262714032119209</v>
      </c>
      <c r="CL15" s="22">
        <v>0.23946400924021799</v>
      </c>
      <c r="CM15" s="22">
        <v>0.20330178220482059</v>
      </c>
      <c r="CN15" s="22">
        <v>0.12570769651666849</v>
      </c>
      <c r="CO15" s="22">
        <v>0.1065020666443664</v>
      </c>
      <c r="CP15" s="22">
        <v>0.1410321259253865</v>
      </c>
    </row>
    <row r="16" spans="2:96" ht="18.95" customHeight="1" x14ac:dyDescent="0.25">
      <c r="B16" s="21" t="s">
        <v>140</v>
      </c>
      <c r="C16" s="22">
        <v>0.48205331736603718</v>
      </c>
      <c r="D16" s="22">
        <v>0.35175333943976339</v>
      </c>
      <c r="E16" s="22">
        <v>0.35244645597082319</v>
      </c>
      <c r="F16" s="22">
        <v>0.44300733798820668</v>
      </c>
      <c r="G16" s="22">
        <v>0.51394174222238009</v>
      </c>
      <c r="H16" s="22">
        <v>0.58272815056615124</v>
      </c>
      <c r="I16" s="22">
        <v>0.61185788506582672</v>
      </c>
      <c r="K16" s="22">
        <v>0.49458639007556188</v>
      </c>
      <c r="L16" s="22">
        <v>0.4682283815831928</v>
      </c>
      <c r="N16" s="22">
        <v>0.56354099771091393</v>
      </c>
      <c r="O16" s="22">
        <v>0.45442107707385188</v>
      </c>
      <c r="P16" s="22">
        <v>0.48360217475626283</v>
      </c>
      <c r="Q16" s="22">
        <v>0.49883568007431539</v>
      </c>
      <c r="R16" s="22">
        <v>0.45725138741569882</v>
      </c>
      <c r="S16" s="22">
        <v>0.44176025717650619</v>
      </c>
      <c r="T16" s="22">
        <v>0.43174638801970522</v>
      </c>
      <c r="U16" s="22">
        <v>0.47515999185355418</v>
      </c>
      <c r="V16" s="22">
        <v>0.42853730325223782</v>
      </c>
      <c r="W16" s="22">
        <v>0.5268833151001806</v>
      </c>
      <c r="X16" s="22">
        <v>0.5327548122507042</v>
      </c>
      <c r="Z16" s="22">
        <v>0.49799948887374013</v>
      </c>
      <c r="AA16" s="22">
        <v>0.52352565268765683</v>
      </c>
      <c r="AB16" s="22">
        <v>0.46993441218235871</v>
      </c>
      <c r="AC16" s="22">
        <v>0.43205147050617398</v>
      </c>
      <c r="AE16" s="22">
        <v>0.26351906053115848</v>
      </c>
      <c r="AF16" s="22">
        <v>0.29033302283739187</v>
      </c>
      <c r="AG16" s="22">
        <v>0.46228743655407201</v>
      </c>
      <c r="AH16" s="22">
        <v>0.4172617427144128</v>
      </c>
      <c r="AI16" s="22">
        <v>0.50490526485381237</v>
      </c>
      <c r="AJ16" s="22">
        <v>0.50934965415755173</v>
      </c>
      <c r="AK16" s="22">
        <v>0.52829198738292282</v>
      </c>
      <c r="AL16" s="22">
        <v>0.46556609163145651</v>
      </c>
      <c r="AM16" s="22">
        <v>0.5146524491124933</v>
      </c>
      <c r="AN16" s="22">
        <v>0.52938615056853899</v>
      </c>
      <c r="AO16" s="22">
        <v>0.52789118516103573</v>
      </c>
      <c r="AP16" s="22">
        <v>0.49095101420683251</v>
      </c>
      <c r="AQ16" s="22">
        <v>0.49955664418403828</v>
      </c>
      <c r="AR16" s="22">
        <v>0.56884032622965441</v>
      </c>
      <c r="AS16" s="22">
        <v>0.55141321880312122</v>
      </c>
      <c r="AT16" s="22">
        <v>0.37232770411138422</v>
      </c>
      <c r="AU16" s="22">
        <v>0.43532946795878352</v>
      </c>
      <c r="AW16" s="22">
        <v>0.51379933316120496</v>
      </c>
      <c r="AX16" s="22">
        <v>0.35348195603824711</v>
      </c>
      <c r="AZ16" s="22">
        <v>0.4859126694140169</v>
      </c>
      <c r="BA16" s="22">
        <v>0.47594143063423072</v>
      </c>
      <c r="BC16" s="22">
        <v>0.49553784011091317</v>
      </c>
      <c r="BD16" s="22">
        <v>0.49799407399262757</v>
      </c>
      <c r="BE16" s="22">
        <v>0.5427922827245788</v>
      </c>
      <c r="BF16" s="22">
        <v>0.48844419539953038</v>
      </c>
      <c r="BG16" s="22">
        <v>0.41281144159885769</v>
      </c>
      <c r="BH16" s="22">
        <v>0.26621924635680622</v>
      </c>
      <c r="BI16" s="22">
        <v>0.37194720739250869</v>
      </c>
      <c r="BK16" s="22">
        <v>0.51069736127823928</v>
      </c>
      <c r="BL16" s="22">
        <v>0.55020456656572381</v>
      </c>
      <c r="BM16" s="22">
        <v>0.36307979397026169</v>
      </c>
      <c r="BN16" s="22">
        <v>0.41583762282083581</v>
      </c>
      <c r="BO16" s="22">
        <v>0.17919345019122249</v>
      </c>
      <c r="BQ16" s="22">
        <v>0.55227370304141588</v>
      </c>
      <c r="BR16" s="22">
        <v>0.47014842232810139</v>
      </c>
      <c r="BS16" s="22">
        <v>0.55613232306735816</v>
      </c>
      <c r="BT16" s="22">
        <v>0.39930981986026393</v>
      </c>
      <c r="BU16" s="22">
        <v>0.52027859008338584</v>
      </c>
      <c r="BV16" s="22">
        <v>0.38864701314574768</v>
      </c>
      <c r="BW16" s="22">
        <v>0.35287147627645732</v>
      </c>
      <c r="BX16" s="22">
        <v>0.46383518267391283</v>
      </c>
      <c r="BZ16" s="22">
        <v>0.55475372227630837</v>
      </c>
      <c r="CA16" s="22">
        <v>0.4695456461463241</v>
      </c>
      <c r="CB16" s="22">
        <v>0.55384888035852309</v>
      </c>
      <c r="CC16" s="22">
        <v>0.44135767837888967</v>
      </c>
      <c r="CD16" s="22">
        <v>0.5061190806760012</v>
      </c>
      <c r="CE16" s="22">
        <v>0.53070555178053092</v>
      </c>
      <c r="CF16" s="22">
        <v>0.1863601002330359</v>
      </c>
      <c r="CG16" s="22">
        <v>0.41796289941255432</v>
      </c>
      <c r="CI16" s="22">
        <v>0.52638662826434368</v>
      </c>
      <c r="CJ16" s="22">
        <v>0.41855784149465708</v>
      </c>
      <c r="CK16" s="22">
        <v>0.52049542894766876</v>
      </c>
      <c r="CL16" s="22">
        <v>0.47222605992721112</v>
      </c>
      <c r="CM16" s="22">
        <v>0.5400015494252326</v>
      </c>
      <c r="CN16" s="22">
        <v>0.33555845836757592</v>
      </c>
      <c r="CO16" s="22">
        <v>0.40452373670978559</v>
      </c>
      <c r="CP16" s="22">
        <v>0.55014334071490145</v>
      </c>
    </row>
    <row r="17" spans="2:94" ht="18.95" customHeight="1" x14ac:dyDescent="0.25">
      <c r="B17" s="21" t="s">
        <v>141</v>
      </c>
      <c r="C17" s="22">
        <v>-0.28228265435418831</v>
      </c>
      <c r="D17" s="22">
        <v>-3.0006631352140541E-2</v>
      </c>
      <c r="E17" s="22">
        <v>-5.5882093420387469E-2</v>
      </c>
      <c r="F17" s="22">
        <v>-0.22222492707140001</v>
      </c>
      <c r="G17" s="22">
        <v>-0.37046684616449371</v>
      </c>
      <c r="H17" s="22">
        <v>-0.44102239867934029</v>
      </c>
      <c r="I17" s="22">
        <v>-0.50385866137116908</v>
      </c>
      <c r="K17" s="22">
        <v>-0.25869547269084248</v>
      </c>
      <c r="L17" s="22">
        <v>-0.30274013762506552</v>
      </c>
      <c r="N17" s="22">
        <v>-0.43172144239201837</v>
      </c>
      <c r="O17" s="22">
        <v>-0.29300331279776709</v>
      </c>
      <c r="P17" s="22">
        <v>-0.31012236160636902</v>
      </c>
      <c r="Q17" s="22">
        <v>-0.29906152518535278</v>
      </c>
      <c r="R17" s="22">
        <v>-0.29757604278837552</v>
      </c>
      <c r="S17" s="22">
        <v>-0.2203641050555106</v>
      </c>
      <c r="T17" s="22">
        <v>-0.21574033511016191</v>
      </c>
      <c r="U17" s="22">
        <v>-0.25845627988577702</v>
      </c>
      <c r="V17" s="22">
        <v>-0.15566471114313851</v>
      </c>
      <c r="W17" s="22">
        <v>-0.34422808774985331</v>
      </c>
      <c r="X17" s="22">
        <v>-0.33718437863768552</v>
      </c>
      <c r="Z17" s="22">
        <v>-0.26686496211565702</v>
      </c>
      <c r="AA17" s="22">
        <v>-0.35372740544845671</v>
      </c>
      <c r="AB17" s="22">
        <v>-0.25365335269870037</v>
      </c>
      <c r="AC17" s="22">
        <v>-0.2490097748352571</v>
      </c>
      <c r="AE17" s="22">
        <v>-0.13497391489910571</v>
      </c>
      <c r="AF17" s="22">
        <v>-6.816480475241124E-2</v>
      </c>
      <c r="AG17" s="22">
        <v>-0.25250711248539059</v>
      </c>
      <c r="AH17" s="22">
        <v>-0.25083520433225831</v>
      </c>
      <c r="AI17" s="22">
        <v>-0.32837220044641979</v>
      </c>
      <c r="AJ17" s="22">
        <v>-0.32622582392917981</v>
      </c>
      <c r="AK17" s="22">
        <v>-0.34620050530649288</v>
      </c>
      <c r="AL17" s="22">
        <v>-0.2651747506714966</v>
      </c>
      <c r="AM17" s="22">
        <v>-0.32760780329973538</v>
      </c>
      <c r="AN17" s="22">
        <v>-0.33162863814760207</v>
      </c>
      <c r="AO17" s="22">
        <v>-0.33952968882954337</v>
      </c>
      <c r="AP17" s="22">
        <v>-0.28911664238190288</v>
      </c>
      <c r="AQ17" s="22">
        <v>-0.20740510969779299</v>
      </c>
      <c r="AR17" s="22">
        <v>-0.40113153242327459</v>
      </c>
      <c r="AS17" s="22">
        <v>-0.29785016235604628</v>
      </c>
      <c r="AT17" s="22">
        <v>-1.705771819161234E-2</v>
      </c>
      <c r="AU17" s="22">
        <v>-0.33226744029796018</v>
      </c>
      <c r="AW17" s="22">
        <v>-0.33775026534009961</v>
      </c>
      <c r="AX17" s="22">
        <v>-5.0785009600295417E-2</v>
      </c>
      <c r="AZ17" s="22">
        <v>-0.28559817172516511</v>
      </c>
      <c r="BA17" s="22">
        <v>-0.27703201477095712</v>
      </c>
      <c r="BC17" s="22">
        <v>-0.32274376523712928</v>
      </c>
      <c r="BD17" s="22">
        <v>-0.3264029761638727</v>
      </c>
      <c r="BE17" s="22">
        <v>-0.34890375888508313</v>
      </c>
      <c r="BF17" s="22">
        <v>-0.26372163239286589</v>
      </c>
      <c r="BG17" s="22">
        <v>-0.12152763349194411</v>
      </c>
      <c r="BH17" s="22">
        <v>0.15425440958405279</v>
      </c>
      <c r="BI17" s="22">
        <v>-0.2770952523544124</v>
      </c>
      <c r="BK17" s="22">
        <v>-0.30910438760910081</v>
      </c>
      <c r="BL17" s="22">
        <v>-0.37250547776811388</v>
      </c>
      <c r="BM17" s="22">
        <v>-0.1462435243355763</v>
      </c>
      <c r="BN17" s="22">
        <v>-0.15785656844796481</v>
      </c>
      <c r="BO17" s="22">
        <v>-4.8132901290586172E-2</v>
      </c>
      <c r="BQ17" s="22">
        <v>-0.37346338553171271</v>
      </c>
      <c r="BR17" s="22">
        <v>-0.23506825305255041</v>
      </c>
      <c r="BS17" s="22">
        <v>-0.39268003999817153</v>
      </c>
      <c r="BT17" s="22">
        <v>-0.10431820631125981</v>
      </c>
      <c r="BU17" s="22">
        <v>-0.33515050778633693</v>
      </c>
      <c r="BV17" s="22">
        <v>-0.21586093797931599</v>
      </c>
      <c r="BW17" s="22">
        <v>-0.25696715368548911</v>
      </c>
      <c r="BX17" s="22">
        <v>-0.23667884185166879</v>
      </c>
      <c r="BZ17" s="22">
        <v>-0.37106095391140009</v>
      </c>
      <c r="CA17" s="22">
        <v>-0.2320812178327849</v>
      </c>
      <c r="CB17" s="22">
        <v>-0.38433636211282468</v>
      </c>
      <c r="CC17" s="22">
        <v>-0.18095324431675791</v>
      </c>
      <c r="CD17" s="22">
        <v>-0.28657286785461772</v>
      </c>
      <c r="CE17" s="22">
        <v>-0.41383022771967448</v>
      </c>
      <c r="CF17" s="22">
        <v>-6.7053562832184513E-2</v>
      </c>
      <c r="CG17" s="22">
        <v>-0.2342943207164529</v>
      </c>
      <c r="CI17" s="22">
        <v>-0.31485003282084212</v>
      </c>
      <c r="CJ17" s="22">
        <v>-0.15674244765794479</v>
      </c>
      <c r="CK17" s="22">
        <v>-0.33786828862647661</v>
      </c>
      <c r="CL17" s="22">
        <v>-0.2327620506869931</v>
      </c>
      <c r="CM17" s="22">
        <v>-0.33669976722041189</v>
      </c>
      <c r="CN17" s="22">
        <v>-0.2098507618509074</v>
      </c>
      <c r="CO17" s="22">
        <v>-0.29802167006541919</v>
      </c>
      <c r="CP17" s="22">
        <v>-0.40911121478951501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178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3.3342940298267273E-2</v>
      </c>
      <c r="D9" s="17">
        <v>3.9554755692609793E-2</v>
      </c>
      <c r="E9" s="17">
        <v>4.090153318869634E-2</v>
      </c>
      <c r="F9" s="17">
        <v>3.633608061153383E-2</v>
      </c>
      <c r="G9" s="17">
        <v>2.8050573046749652E-2</v>
      </c>
      <c r="H9" s="17">
        <v>2.6317277656787291E-2</v>
      </c>
      <c r="I9" s="17">
        <v>2.9665147647484302E-2</v>
      </c>
      <c r="K9" s="17">
        <v>3.7244265782439348E-2</v>
      </c>
      <c r="L9" s="17">
        <v>2.9698789189032189E-2</v>
      </c>
      <c r="N9" s="17">
        <v>1.9129938691740459E-2</v>
      </c>
      <c r="O9" s="17">
        <v>4.1086881842955038E-2</v>
      </c>
      <c r="P9" s="17">
        <v>3.7949467017640778E-2</v>
      </c>
      <c r="Q9" s="17">
        <v>3.3013544757333202E-2</v>
      </c>
      <c r="R9" s="17">
        <v>3.5721333270572829E-2</v>
      </c>
      <c r="S9" s="17">
        <v>2.8447947051428581E-2</v>
      </c>
      <c r="T9" s="17">
        <v>3.9566984877584421E-2</v>
      </c>
      <c r="U9" s="17">
        <v>2.885581104343192E-2</v>
      </c>
      <c r="V9" s="17">
        <v>3.1383708262719412E-2</v>
      </c>
      <c r="W9" s="17">
        <v>3.6858971019314797E-2</v>
      </c>
      <c r="X9" s="17">
        <v>4.1151776271145107E-2</v>
      </c>
      <c r="Z9" s="17">
        <v>2.6377912974809362E-2</v>
      </c>
      <c r="AA9" s="17">
        <v>2.4481405016828231E-2</v>
      </c>
      <c r="AB9" s="17">
        <v>4.0628927787145268E-2</v>
      </c>
      <c r="AC9" s="17">
        <v>4.4009040322679632E-2</v>
      </c>
      <c r="AE9" s="17">
        <v>3.6603747699338982E-2</v>
      </c>
      <c r="AF9" s="17">
        <v>3.3593856938757369E-2</v>
      </c>
      <c r="AG9" s="17">
        <v>3.5821008759546982E-2</v>
      </c>
      <c r="AH9" s="17">
        <v>4.0366302795980337E-2</v>
      </c>
      <c r="AI9" s="17">
        <v>2.3294305040486268E-2</v>
      </c>
      <c r="AJ9" s="17">
        <v>2.3024993841017041E-2</v>
      </c>
      <c r="AK9" s="17">
        <v>2.945014361449616E-2</v>
      </c>
      <c r="AL9" s="17">
        <v>4.7712539896053709E-2</v>
      </c>
      <c r="AM9" s="17">
        <v>3.7479575309225632E-2</v>
      </c>
      <c r="AN9" s="17">
        <v>2.8636457778884801E-2</v>
      </c>
      <c r="AO9" s="17">
        <v>4.6889389259624603E-2</v>
      </c>
      <c r="AP9" s="17">
        <v>3.6020284736461163E-2</v>
      </c>
      <c r="AQ9" s="17">
        <v>3.8964939565514133E-2</v>
      </c>
      <c r="AR9" s="17">
        <v>3.0760315712749169E-2</v>
      </c>
      <c r="AS9" s="17">
        <v>2.5603903108392181E-2</v>
      </c>
      <c r="AT9" s="17">
        <v>1.8675362604112729E-2</v>
      </c>
      <c r="AU9" s="17">
        <v>3.9307210945969978E-2</v>
      </c>
      <c r="AW9" s="17">
        <v>3.4365583611166803E-2</v>
      </c>
      <c r="AX9" s="17">
        <v>2.987333190391803E-2</v>
      </c>
      <c r="AZ9" s="17">
        <v>3.0216718709592649E-2</v>
      </c>
      <c r="BA9" s="17">
        <v>3.8293800445506003E-2</v>
      </c>
      <c r="BC9" s="17">
        <v>4.442910911866621E-2</v>
      </c>
      <c r="BD9" s="17">
        <v>3.3769534945320888E-2</v>
      </c>
      <c r="BE9" s="17">
        <v>2.0192847398226962E-2</v>
      </c>
      <c r="BF9" s="17">
        <v>2.7615053887121259E-2</v>
      </c>
      <c r="BG9" s="17">
        <v>2.7877664060329349E-2</v>
      </c>
      <c r="BH9" s="17">
        <v>5.0664217684220608E-2</v>
      </c>
      <c r="BI9" s="17">
        <v>2.9227811461384319E-2</v>
      </c>
      <c r="BK9" s="17">
        <v>2.2419836308287859E-2</v>
      </c>
      <c r="BL9" s="17">
        <v>4.432507928106455E-2</v>
      </c>
      <c r="BM9" s="17">
        <v>3.4789777244734123E-2</v>
      </c>
      <c r="BN9" s="17">
        <v>4.1401577677030711E-2</v>
      </c>
      <c r="BO9" s="17">
        <v>2.1346908607727109E-2</v>
      </c>
      <c r="BQ9" s="17">
        <v>3.6122003643161482E-2</v>
      </c>
      <c r="BR9" s="17">
        <v>3.1815521806145962E-2</v>
      </c>
      <c r="BS9" s="17">
        <v>2.2491979492859429E-2</v>
      </c>
      <c r="BT9" s="17">
        <v>2.851888071194764E-2</v>
      </c>
      <c r="BU9" s="17">
        <v>9.2520968031916381E-2</v>
      </c>
      <c r="BV9" s="17">
        <v>3.380396862898561E-2</v>
      </c>
      <c r="BW9" s="17">
        <v>1.5530156768513621E-2</v>
      </c>
      <c r="BX9" s="17">
        <v>3.0785244308736109E-2</v>
      </c>
      <c r="BZ9" s="17">
        <v>3.9925469595714011E-2</v>
      </c>
      <c r="CA9" s="17">
        <v>2.4725286815155761E-2</v>
      </c>
      <c r="CB9" s="17">
        <v>1.7145935204190221E-2</v>
      </c>
      <c r="CC9" s="17">
        <v>2.1976284841386109E-2</v>
      </c>
      <c r="CD9" s="17">
        <v>5.9199657312266493E-2</v>
      </c>
      <c r="CE9" s="17">
        <v>8.8143021085326633E-3</v>
      </c>
      <c r="CF9" s="17">
        <v>3.4285871369263983E-2</v>
      </c>
      <c r="CG9" s="17">
        <v>3.9760302296551822E-2</v>
      </c>
      <c r="CI9" s="17">
        <v>3.6921222204912472E-2</v>
      </c>
      <c r="CJ9" s="17">
        <v>2.3377082472989429E-2</v>
      </c>
      <c r="CK9" s="17">
        <v>2.3334522148531569E-2</v>
      </c>
      <c r="CL9" s="17">
        <v>2.0451325177999309E-2</v>
      </c>
      <c r="CM9" s="17">
        <v>5.3566383030426573E-2</v>
      </c>
      <c r="CN9" s="17">
        <v>4.7000601552899257E-2</v>
      </c>
      <c r="CO9" s="17">
        <v>2.7238523799634821E-2</v>
      </c>
      <c r="CP9" s="17">
        <v>7.9241835484203174E-3</v>
      </c>
    </row>
    <row r="10" spans="2:96" ht="18.95" customHeight="1" x14ac:dyDescent="0.25">
      <c r="B10" s="19" t="s">
        <v>150</v>
      </c>
      <c r="C10" s="17">
        <v>5.0044892603812487E-2</v>
      </c>
      <c r="D10" s="17">
        <v>8.0230864779841524E-2</v>
      </c>
      <c r="E10" s="17">
        <v>7.4605749580506128E-2</v>
      </c>
      <c r="F10" s="17">
        <v>6.334233684508643E-2</v>
      </c>
      <c r="G10" s="17">
        <v>3.8341732860542002E-2</v>
      </c>
      <c r="H10" s="17">
        <v>2.3371046214696291E-2</v>
      </c>
      <c r="I10" s="17">
        <v>2.6722719097558811E-2</v>
      </c>
      <c r="K10" s="17">
        <v>5.3696197572086213E-2</v>
      </c>
      <c r="L10" s="17">
        <v>4.5991504087875008E-2</v>
      </c>
      <c r="N10" s="17">
        <v>5.2731573423175089E-2</v>
      </c>
      <c r="O10" s="17">
        <v>6.2200400514297073E-2</v>
      </c>
      <c r="P10" s="17">
        <v>3.4818268096928597E-2</v>
      </c>
      <c r="Q10" s="17">
        <v>3.1553313561158182E-2</v>
      </c>
      <c r="R10" s="17">
        <v>3.8860329785499317E-2</v>
      </c>
      <c r="S10" s="17">
        <v>5.5194222631594361E-2</v>
      </c>
      <c r="T10" s="17">
        <v>6.6061198855731001E-2</v>
      </c>
      <c r="U10" s="17">
        <v>4.1470862653604661E-2</v>
      </c>
      <c r="V10" s="17">
        <v>6.7952151593195093E-2</v>
      </c>
      <c r="W10" s="17">
        <v>4.7359497704483597E-2</v>
      </c>
      <c r="X10" s="17">
        <v>4.5101384141132038E-2</v>
      </c>
      <c r="Z10" s="17">
        <v>3.6037975224554077E-2</v>
      </c>
      <c r="AA10" s="17">
        <v>4.3989790061068353E-2</v>
      </c>
      <c r="AB10" s="17">
        <v>7.349354069145822E-2</v>
      </c>
      <c r="AC10" s="17">
        <v>5.1328002454661861E-2</v>
      </c>
      <c r="AE10" s="17">
        <v>3.5574220931327477E-2</v>
      </c>
      <c r="AF10" s="17">
        <v>5.8634191989516353E-2</v>
      </c>
      <c r="AG10" s="17">
        <v>7.1855055320742919E-2</v>
      </c>
      <c r="AH10" s="17">
        <v>4.0819914368818377E-2</v>
      </c>
      <c r="AI10" s="17">
        <v>6.9515423358448805E-2</v>
      </c>
      <c r="AJ10" s="17">
        <v>6.0443567032230368E-2</v>
      </c>
      <c r="AK10" s="17">
        <v>6.7553276103616833E-2</v>
      </c>
      <c r="AL10" s="17">
        <v>3.813436715824902E-2</v>
      </c>
      <c r="AM10" s="17">
        <v>6.263267644774459E-2</v>
      </c>
      <c r="AN10" s="17">
        <v>3.722607767577514E-2</v>
      </c>
      <c r="AO10" s="17">
        <v>2.3462941647727699E-2</v>
      </c>
      <c r="AP10" s="17">
        <v>2.7860348971860759E-2</v>
      </c>
      <c r="AQ10" s="17">
        <v>4.5704947895118329E-2</v>
      </c>
      <c r="AR10" s="17">
        <v>4.8234688720947112E-2</v>
      </c>
      <c r="AS10" s="17">
        <v>5.961736141888381E-2</v>
      </c>
      <c r="AT10" s="17">
        <v>3.3753308019206632E-2</v>
      </c>
      <c r="AU10" s="17">
        <v>2.4959445275816911E-2</v>
      </c>
      <c r="AW10" s="17">
        <v>4.4832772067774827E-2</v>
      </c>
      <c r="AX10" s="17">
        <v>7.3668407381906331E-2</v>
      </c>
      <c r="AZ10" s="17">
        <v>4.6545547356928479E-2</v>
      </c>
      <c r="BA10" s="17">
        <v>5.5586652339267552E-2</v>
      </c>
      <c r="BC10" s="17">
        <v>5.1497127075642933E-2</v>
      </c>
      <c r="BD10" s="17">
        <v>5.7791897265719462E-2</v>
      </c>
      <c r="BE10" s="17">
        <v>5.3563358634483783E-2</v>
      </c>
      <c r="BF10" s="17">
        <v>3.1940599840346737E-2</v>
      </c>
      <c r="BG10" s="17">
        <v>6.459758701766774E-2</v>
      </c>
      <c r="BH10" s="17">
        <v>8.7537032310378779E-2</v>
      </c>
      <c r="BI10" s="17">
        <v>1.5982625133573909E-2</v>
      </c>
      <c r="BK10" s="17">
        <v>5.5389206449146397E-2</v>
      </c>
      <c r="BL10" s="17">
        <v>4.256425641587358E-2</v>
      </c>
      <c r="BM10" s="17">
        <v>5.1028235754995828E-2</v>
      </c>
      <c r="BN10" s="17">
        <v>6.2762707182145744E-2</v>
      </c>
      <c r="BO10" s="17">
        <v>9.9920904087861667E-3</v>
      </c>
      <c r="BQ10" s="17">
        <v>4.4525209998588493E-2</v>
      </c>
      <c r="BR10" s="17">
        <v>5.7559961234014793E-2</v>
      </c>
      <c r="BS10" s="17">
        <v>5.6715418207876817E-2</v>
      </c>
      <c r="BT10" s="17">
        <v>9.0366194557636129E-2</v>
      </c>
      <c r="BU10" s="17">
        <v>6.8861475041315554E-2</v>
      </c>
      <c r="BV10" s="17">
        <v>3.7628468489707023E-2</v>
      </c>
      <c r="BW10" s="17">
        <v>2.6479792253618972E-2</v>
      </c>
      <c r="BX10" s="17">
        <v>4.7958671714084508E-2</v>
      </c>
      <c r="BZ10" s="17">
        <v>5.8226791020626813E-2</v>
      </c>
      <c r="CA10" s="17">
        <v>4.4779733723315243E-2</v>
      </c>
      <c r="CB10" s="17">
        <v>3.4865511680193008E-2</v>
      </c>
      <c r="CC10" s="17">
        <v>7.4597941320723449E-2</v>
      </c>
      <c r="CD10" s="17">
        <v>6.2731158615219579E-2</v>
      </c>
      <c r="CE10" s="17">
        <v>6.7863699756246107E-2</v>
      </c>
      <c r="CF10" s="17">
        <v>2.3067602399060212E-2</v>
      </c>
      <c r="CG10" s="17">
        <v>4.2305323833644527E-2</v>
      </c>
      <c r="CI10" s="17">
        <v>5.4766432252633723E-2</v>
      </c>
      <c r="CJ10" s="17">
        <v>5.8193661662916181E-2</v>
      </c>
      <c r="CK10" s="17">
        <v>4.3876927340048687E-2</v>
      </c>
      <c r="CL10" s="17">
        <v>4.6928614453845607E-2</v>
      </c>
      <c r="CM10" s="17">
        <v>5.1961440852253217E-2</v>
      </c>
      <c r="CN10" s="17">
        <v>4.2952391738771557E-2</v>
      </c>
      <c r="CO10" s="17">
        <v>2.403599881806643E-2</v>
      </c>
      <c r="CP10" s="17">
        <v>6.1850231894194307E-2</v>
      </c>
    </row>
    <row r="11" spans="2:96" ht="18.95" customHeight="1" x14ac:dyDescent="0.25">
      <c r="B11" s="19" t="s">
        <v>151</v>
      </c>
      <c r="C11" s="17">
        <v>0.1039032848197379</v>
      </c>
      <c r="D11" s="17">
        <v>0.1598778300844737</v>
      </c>
      <c r="E11" s="17">
        <v>0.16638059024797849</v>
      </c>
      <c r="F11" s="17">
        <v>0.1267614158946006</v>
      </c>
      <c r="G11" s="17">
        <v>8.6368238311250581E-2</v>
      </c>
      <c r="H11" s="17">
        <v>6.1062717794368247E-2</v>
      </c>
      <c r="I11" s="17">
        <v>4.0497066004328182E-2</v>
      </c>
      <c r="K11" s="17">
        <v>9.915685087278589E-2</v>
      </c>
      <c r="L11" s="17">
        <v>0.10905723715859721</v>
      </c>
      <c r="N11" s="17">
        <v>8.4851398021613234E-2</v>
      </c>
      <c r="O11" s="17">
        <v>9.8978168592577701E-2</v>
      </c>
      <c r="P11" s="17">
        <v>0.1055792290702218</v>
      </c>
      <c r="Q11" s="17">
        <v>0.10704851065419781</v>
      </c>
      <c r="R11" s="17">
        <v>0.10588537507650229</v>
      </c>
      <c r="S11" s="17">
        <v>0.1069879281412224</v>
      </c>
      <c r="T11" s="17">
        <v>0.14262669646540729</v>
      </c>
      <c r="U11" s="17">
        <v>9.4266909661384138E-2</v>
      </c>
      <c r="V11" s="17">
        <v>0.1162296640861083</v>
      </c>
      <c r="W11" s="17">
        <v>9.2554045517958886E-2</v>
      </c>
      <c r="X11" s="17">
        <v>7.9990636834380707E-2</v>
      </c>
      <c r="Z11" s="17">
        <v>7.5781514631663591E-2</v>
      </c>
      <c r="AA11" s="17">
        <v>9.366834013913046E-2</v>
      </c>
      <c r="AB11" s="17">
        <v>0.1271986887315468</v>
      </c>
      <c r="AC11" s="17">
        <v>0.1245760073249705</v>
      </c>
      <c r="AE11" s="17">
        <v>0.24983196691101189</v>
      </c>
      <c r="AF11" s="17">
        <v>0.16768050299195689</v>
      </c>
      <c r="AG11" s="17">
        <v>0.10429397741797421</v>
      </c>
      <c r="AH11" s="17">
        <v>0.14142481771586601</v>
      </c>
      <c r="AI11" s="17">
        <v>0.1188871562582111</v>
      </c>
      <c r="AJ11" s="17">
        <v>0.1050145765171383</v>
      </c>
      <c r="AK11" s="17">
        <v>9.1901364173942374E-2</v>
      </c>
      <c r="AL11" s="17">
        <v>9.7444287910537275E-2</v>
      </c>
      <c r="AM11" s="17">
        <v>9.1627267856531205E-2</v>
      </c>
      <c r="AN11" s="17">
        <v>7.9232150870903323E-2</v>
      </c>
      <c r="AO11" s="17">
        <v>8.8416698906472441E-2</v>
      </c>
      <c r="AP11" s="17">
        <v>8.0494582696942346E-2</v>
      </c>
      <c r="AQ11" s="17">
        <v>8.4214972124955934E-2</v>
      </c>
      <c r="AR11" s="17">
        <v>9.0244852118322158E-2</v>
      </c>
      <c r="AS11" s="17">
        <v>6.4358214494237162E-2</v>
      </c>
      <c r="AT11" s="17">
        <v>0.1168865649562552</v>
      </c>
      <c r="AU11" s="17">
        <v>9.2671940838792183E-2</v>
      </c>
      <c r="AW11" s="17">
        <v>9.2350746714609508E-2</v>
      </c>
      <c r="AX11" s="17">
        <v>0.15407537455043729</v>
      </c>
      <c r="AZ11" s="17">
        <v>0.1048122871567559</v>
      </c>
      <c r="BA11" s="17">
        <v>0.1024637376486761</v>
      </c>
      <c r="BC11" s="17">
        <v>0.105635356120312</v>
      </c>
      <c r="BD11" s="17">
        <v>0.11297146726456581</v>
      </c>
      <c r="BE11" s="17">
        <v>8.9010793295545648E-2</v>
      </c>
      <c r="BF11" s="17">
        <v>9.6228934717026191E-2</v>
      </c>
      <c r="BG11" s="17">
        <v>0.1053087702949646</v>
      </c>
      <c r="BH11" s="17">
        <v>0.15200652125064881</v>
      </c>
      <c r="BI11" s="17">
        <v>8.789611042419504E-2</v>
      </c>
      <c r="BK11" s="17">
        <v>8.7453142960376123E-2</v>
      </c>
      <c r="BL11" s="17">
        <v>9.9143325583224667E-2</v>
      </c>
      <c r="BM11" s="17">
        <v>0.13858736178475439</v>
      </c>
      <c r="BN11" s="17">
        <v>0.109222368170163</v>
      </c>
      <c r="BO11" s="17">
        <v>0.17073517620327161</v>
      </c>
      <c r="BQ11" s="17">
        <v>8.1423293344030798E-2</v>
      </c>
      <c r="BR11" s="17">
        <v>0.1186965105535611</v>
      </c>
      <c r="BS11" s="17">
        <v>9.4542129894017293E-2</v>
      </c>
      <c r="BT11" s="17">
        <v>0.14281989186715749</v>
      </c>
      <c r="BU11" s="17">
        <v>0.1255037103318673</v>
      </c>
      <c r="BV11" s="17">
        <v>0.1237660566733899</v>
      </c>
      <c r="BW11" s="17">
        <v>0.14622514425334601</v>
      </c>
      <c r="BX11" s="17">
        <v>8.0077752232314822E-2</v>
      </c>
      <c r="BZ11" s="17">
        <v>9.5488517436106382E-2</v>
      </c>
      <c r="CA11" s="17">
        <v>0.1040701075245704</v>
      </c>
      <c r="CB11" s="17">
        <v>8.7616796548878342E-2</v>
      </c>
      <c r="CC11" s="17">
        <v>0.12893824312966201</v>
      </c>
      <c r="CD11" s="17">
        <v>0.10717137158745769</v>
      </c>
      <c r="CE11" s="17">
        <v>0.1142438292452491</v>
      </c>
      <c r="CF11" s="17">
        <v>0.1737996146854362</v>
      </c>
      <c r="CG11" s="17">
        <v>9.9378200486858401E-2</v>
      </c>
      <c r="CI11" s="17">
        <v>9.9242250429705095E-2</v>
      </c>
      <c r="CJ11" s="17">
        <v>0.1212906036770012</v>
      </c>
      <c r="CK11" s="17">
        <v>0.1172781898173748</v>
      </c>
      <c r="CL11" s="17">
        <v>9.8391505934841764E-2</v>
      </c>
      <c r="CM11" s="17">
        <v>9.9605092097475104E-2</v>
      </c>
      <c r="CN11" s="17">
        <v>0.118057603078491</v>
      </c>
      <c r="CO11" s="17">
        <v>7.4513609102219255E-2</v>
      </c>
      <c r="CP11" s="17">
        <v>9.4265912832536713E-2</v>
      </c>
    </row>
    <row r="12" spans="2:96" ht="32.1" customHeight="1" x14ac:dyDescent="0.25">
      <c r="B12" s="19" t="s">
        <v>152</v>
      </c>
      <c r="C12" s="17">
        <v>0.21265017402375641</v>
      </c>
      <c r="D12" s="17">
        <v>0.22550853225415851</v>
      </c>
      <c r="E12" s="17">
        <v>0.23022757571367219</v>
      </c>
      <c r="F12" s="17">
        <v>0.20815649910343301</v>
      </c>
      <c r="G12" s="17">
        <v>0.18547266663764031</v>
      </c>
      <c r="H12" s="17">
        <v>0.2071347796375603</v>
      </c>
      <c r="I12" s="17">
        <v>0.21923070734781719</v>
      </c>
      <c r="K12" s="17">
        <v>0.2056605215086052</v>
      </c>
      <c r="L12" s="17">
        <v>0.2196122997216822</v>
      </c>
      <c r="N12" s="17">
        <v>0.17305825104272149</v>
      </c>
      <c r="O12" s="17">
        <v>0.19462410065593061</v>
      </c>
      <c r="P12" s="17">
        <v>0.2219267089584773</v>
      </c>
      <c r="Q12" s="17">
        <v>0.20825887892597139</v>
      </c>
      <c r="R12" s="17">
        <v>0.1919438336246731</v>
      </c>
      <c r="S12" s="17">
        <v>0.26510438916907231</v>
      </c>
      <c r="T12" s="17">
        <v>0.24974798181204039</v>
      </c>
      <c r="U12" s="17">
        <v>0.2335532369004662</v>
      </c>
      <c r="V12" s="17">
        <v>0.21525003022568071</v>
      </c>
      <c r="W12" s="17">
        <v>0.18907630932566299</v>
      </c>
      <c r="X12" s="17">
        <v>0.2117689742442479</v>
      </c>
      <c r="Z12" s="17">
        <v>0.2258249818664062</v>
      </c>
      <c r="AA12" s="17">
        <v>0.2073690404002792</v>
      </c>
      <c r="AB12" s="17">
        <v>0.20634710985087129</v>
      </c>
      <c r="AC12" s="17">
        <v>0.21027192640637571</v>
      </c>
      <c r="AE12" s="17">
        <v>9.8232342349717297E-2</v>
      </c>
      <c r="AF12" s="17">
        <v>0.22053753416154959</v>
      </c>
      <c r="AG12" s="17">
        <v>0.1980843644435534</v>
      </c>
      <c r="AH12" s="17">
        <v>0.19428805618640729</v>
      </c>
      <c r="AI12" s="17">
        <v>0.22905699319507361</v>
      </c>
      <c r="AJ12" s="17">
        <v>0.23709314707871859</v>
      </c>
      <c r="AK12" s="17">
        <v>0.19165030086703619</v>
      </c>
      <c r="AL12" s="17">
        <v>0.1920298810991036</v>
      </c>
      <c r="AM12" s="17">
        <v>0.24477249167302961</v>
      </c>
      <c r="AN12" s="17">
        <v>0.23073062418470641</v>
      </c>
      <c r="AO12" s="17">
        <v>0.20158428098512821</v>
      </c>
      <c r="AP12" s="17">
        <v>0.18925625566141979</v>
      </c>
      <c r="AQ12" s="17">
        <v>0.21905484925233851</v>
      </c>
      <c r="AR12" s="17">
        <v>0.236926473935683</v>
      </c>
      <c r="AS12" s="17">
        <v>0.16891340091641979</v>
      </c>
      <c r="AT12" s="17">
        <v>0.2361209432718602</v>
      </c>
      <c r="AU12" s="17">
        <v>0.2287720241737177</v>
      </c>
      <c r="AW12" s="17">
        <v>0.20644016163496959</v>
      </c>
      <c r="AX12" s="17">
        <v>0.2405216825825551</v>
      </c>
      <c r="AZ12" s="17">
        <v>0.22250983534310001</v>
      </c>
      <c r="BA12" s="17">
        <v>0.1970358604165417</v>
      </c>
      <c r="BC12" s="17">
        <v>0.21471732486949099</v>
      </c>
      <c r="BD12" s="17">
        <v>0.21132644332629741</v>
      </c>
      <c r="BE12" s="17">
        <v>0.1937639064800058</v>
      </c>
      <c r="BF12" s="17">
        <v>0.20939843100777419</v>
      </c>
      <c r="BG12" s="17">
        <v>0.21894214611326451</v>
      </c>
      <c r="BH12" s="17">
        <v>0.3001983726862722</v>
      </c>
      <c r="BI12" s="17">
        <v>0.21909385995791589</v>
      </c>
      <c r="BK12" s="17">
        <v>0.2150549335451907</v>
      </c>
      <c r="BL12" s="17">
        <v>0.22443197227076819</v>
      </c>
      <c r="BM12" s="17">
        <v>0.19092252673169921</v>
      </c>
      <c r="BN12" s="17">
        <v>0.21355161159415381</v>
      </c>
      <c r="BO12" s="17">
        <v>0.16385721966901021</v>
      </c>
      <c r="BQ12" s="17">
        <v>0.23409057171574479</v>
      </c>
      <c r="BR12" s="17">
        <v>0.22365123374546239</v>
      </c>
      <c r="BS12" s="17">
        <v>0.20164068125861109</v>
      </c>
      <c r="BT12" s="17">
        <v>0.23585890526196471</v>
      </c>
      <c r="BU12" s="17">
        <v>0.20306778729980809</v>
      </c>
      <c r="BV12" s="17">
        <v>0.19228974868911719</v>
      </c>
      <c r="BW12" s="17">
        <v>0.19132474018070689</v>
      </c>
      <c r="BX12" s="17">
        <v>0.17216887463087879</v>
      </c>
      <c r="BZ12" s="17">
        <v>0.22374266970903381</v>
      </c>
      <c r="CA12" s="17">
        <v>0.22719679134123891</v>
      </c>
      <c r="CB12" s="17">
        <v>0.23177021932493541</v>
      </c>
      <c r="CC12" s="17">
        <v>0.21969963437859941</v>
      </c>
      <c r="CD12" s="17">
        <v>0.2196010344915505</v>
      </c>
      <c r="CE12" s="17">
        <v>0.1060042405879759</v>
      </c>
      <c r="CF12" s="17">
        <v>0.1624788335349418</v>
      </c>
      <c r="CG12" s="17">
        <v>0.2005732661869562</v>
      </c>
      <c r="CI12" s="17">
        <v>0.21820035183019851</v>
      </c>
      <c r="CJ12" s="17">
        <v>0.23323148754802919</v>
      </c>
      <c r="CK12" s="17">
        <v>0.19194763145303989</v>
      </c>
      <c r="CL12" s="17">
        <v>0.1897567241226189</v>
      </c>
      <c r="CM12" s="17">
        <v>0.25241959388148139</v>
      </c>
      <c r="CN12" s="17">
        <v>0.16932712288260199</v>
      </c>
      <c r="CO12" s="17">
        <v>0.19332624269928619</v>
      </c>
      <c r="CP12" s="17">
        <v>0.13963201461606439</v>
      </c>
    </row>
    <row r="13" spans="2:96" ht="32.1" customHeight="1" x14ac:dyDescent="0.25">
      <c r="B13" s="19" t="s">
        <v>153</v>
      </c>
      <c r="C13" s="17">
        <v>0.46215814996388388</v>
      </c>
      <c r="D13" s="17">
        <v>0.35525258765212309</v>
      </c>
      <c r="E13" s="17">
        <v>0.34584603742872322</v>
      </c>
      <c r="F13" s="17">
        <v>0.41699272538308779</v>
      </c>
      <c r="G13" s="17">
        <v>0.50901064696958354</v>
      </c>
      <c r="H13" s="17">
        <v>0.57742486426165085</v>
      </c>
      <c r="I13" s="17">
        <v>0.54872873426650093</v>
      </c>
      <c r="K13" s="17">
        <v>0.50670273651085529</v>
      </c>
      <c r="L13" s="17">
        <v>0.41863018261821672</v>
      </c>
      <c r="N13" s="17">
        <v>0.55564512381521991</v>
      </c>
      <c r="O13" s="17">
        <v>0.41408524181581707</v>
      </c>
      <c r="P13" s="17">
        <v>0.44391982218755538</v>
      </c>
      <c r="Q13" s="17">
        <v>0.48902473965274068</v>
      </c>
      <c r="R13" s="17">
        <v>0.45957411412304838</v>
      </c>
      <c r="S13" s="17">
        <v>0.38311767891148868</v>
      </c>
      <c r="T13" s="17">
        <v>0.35956747627718832</v>
      </c>
      <c r="U13" s="17">
        <v>0.47120661241551681</v>
      </c>
      <c r="V13" s="17">
        <v>0.45335023852115808</v>
      </c>
      <c r="W13" s="17">
        <v>0.50850758863874312</v>
      </c>
      <c r="X13" s="17">
        <v>0.47966248547647811</v>
      </c>
      <c r="Z13" s="17">
        <v>0.54024280449818451</v>
      </c>
      <c r="AA13" s="17">
        <v>0.49251566126657759</v>
      </c>
      <c r="AB13" s="17">
        <v>0.43032707477816368</v>
      </c>
      <c r="AC13" s="17">
        <v>0.37418953292932189</v>
      </c>
      <c r="AE13" s="17">
        <v>0.20315922399613781</v>
      </c>
      <c r="AF13" s="17">
        <v>0.25858641879943572</v>
      </c>
      <c r="AG13" s="17">
        <v>0.44176770870371401</v>
      </c>
      <c r="AH13" s="17">
        <v>0.40917261565760532</v>
      </c>
      <c r="AI13" s="17">
        <v>0.41781546393683539</v>
      </c>
      <c r="AJ13" s="17">
        <v>0.44934282836874928</v>
      </c>
      <c r="AK13" s="17">
        <v>0.48712087707020979</v>
      </c>
      <c r="AL13" s="17">
        <v>0.48298367434386819</v>
      </c>
      <c r="AM13" s="17">
        <v>0.45332675104413411</v>
      </c>
      <c r="AN13" s="17">
        <v>0.49147393371541531</v>
      </c>
      <c r="AO13" s="17">
        <v>0.53102460695886955</v>
      </c>
      <c r="AP13" s="17">
        <v>0.53320283802234569</v>
      </c>
      <c r="AQ13" s="17">
        <v>0.54478965666527523</v>
      </c>
      <c r="AR13" s="17">
        <v>0.52509698366375124</v>
      </c>
      <c r="AS13" s="17">
        <v>0.58842495862261179</v>
      </c>
      <c r="AT13" s="17">
        <v>0.51830892700999964</v>
      </c>
      <c r="AU13" s="17">
        <v>0.33924873853775711</v>
      </c>
      <c r="AW13" s="17">
        <v>0.4867869625683458</v>
      </c>
      <c r="AX13" s="17">
        <v>0.36169616233689322</v>
      </c>
      <c r="AZ13" s="17">
        <v>0.46443074802325762</v>
      </c>
      <c r="BA13" s="17">
        <v>0.45855913599647802</v>
      </c>
      <c r="BC13" s="17">
        <v>0.4120389372128348</v>
      </c>
      <c r="BD13" s="17">
        <v>0.45236149576707141</v>
      </c>
      <c r="BE13" s="17">
        <v>0.5321191117259878</v>
      </c>
      <c r="BF13" s="17">
        <v>0.51838702254060542</v>
      </c>
      <c r="BG13" s="17">
        <v>0.50833786814808168</v>
      </c>
      <c r="BH13" s="17">
        <v>0.34443880279164812</v>
      </c>
      <c r="BI13" s="17">
        <v>0.29905383032875238</v>
      </c>
      <c r="BK13" s="17">
        <v>0.5246036302067596</v>
      </c>
      <c r="BL13" s="17">
        <v>0.48111996328489032</v>
      </c>
      <c r="BM13" s="17">
        <v>0.33749973252674909</v>
      </c>
      <c r="BN13" s="17">
        <v>0.43373022330807731</v>
      </c>
      <c r="BO13" s="17">
        <v>0.17718033581722201</v>
      </c>
      <c r="BQ13" s="17">
        <v>0.49748347501544288</v>
      </c>
      <c r="BR13" s="17">
        <v>0.4758484375418785</v>
      </c>
      <c r="BS13" s="17">
        <v>0.55050835363378736</v>
      </c>
      <c r="BT13" s="17">
        <v>0.43525277506066828</v>
      </c>
      <c r="BU13" s="17">
        <v>0.41291831265380169</v>
      </c>
      <c r="BV13" s="17">
        <v>0.35061765596236039</v>
      </c>
      <c r="BW13" s="17">
        <v>0.21690452357940779</v>
      </c>
      <c r="BX13" s="17">
        <v>0.51109600765325747</v>
      </c>
      <c r="BZ13" s="17">
        <v>0.4852293953531967</v>
      </c>
      <c r="CA13" s="17">
        <v>0.49904071566382469</v>
      </c>
      <c r="CB13" s="17">
        <v>0.53148636785868952</v>
      </c>
      <c r="CC13" s="17">
        <v>0.48768648337092058</v>
      </c>
      <c r="CD13" s="17">
        <v>0.44240655526908368</v>
      </c>
      <c r="CE13" s="17">
        <v>0.58933306011201447</v>
      </c>
      <c r="CF13" s="17">
        <v>0.13784413656467581</v>
      </c>
      <c r="CG13" s="17">
        <v>0.37432702744465629</v>
      </c>
      <c r="CI13" s="17">
        <v>0.47853021656198158</v>
      </c>
      <c r="CJ13" s="17">
        <v>0.46666646654427441</v>
      </c>
      <c r="CK13" s="17">
        <v>0.53973148012839445</v>
      </c>
      <c r="CL13" s="17">
        <v>0.5614516151618153</v>
      </c>
      <c r="CM13" s="17">
        <v>0.43239369247964388</v>
      </c>
      <c r="CN13" s="17">
        <v>0.25369490998832789</v>
      </c>
      <c r="CO13" s="17">
        <v>0.39361954228365981</v>
      </c>
      <c r="CP13" s="17">
        <v>0.54721075463559954</v>
      </c>
    </row>
    <row r="14" spans="2:96" ht="18.95" customHeight="1" x14ac:dyDescent="0.25">
      <c r="B14" s="19" t="s">
        <v>85</v>
      </c>
      <c r="C14" s="17">
        <v>0.1379005582905421</v>
      </c>
      <c r="D14" s="17">
        <v>0.13957542953679339</v>
      </c>
      <c r="E14" s="17">
        <v>0.1420385138404236</v>
      </c>
      <c r="F14" s="17">
        <v>0.14841094216225839</v>
      </c>
      <c r="G14" s="17">
        <v>0.15275614217423389</v>
      </c>
      <c r="H14" s="17">
        <v>0.10468931443493699</v>
      </c>
      <c r="I14" s="17">
        <v>0.13515562563631059</v>
      </c>
      <c r="K14" s="17">
        <v>9.7539427753228103E-2</v>
      </c>
      <c r="L14" s="17">
        <v>0.17700998722459671</v>
      </c>
      <c r="N14" s="17">
        <v>0.11458371500552959</v>
      </c>
      <c r="O14" s="17">
        <v>0.18902520657842239</v>
      </c>
      <c r="P14" s="17">
        <v>0.15580650466917609</v>
      </c>
      <c r="Q14" s="17">
        <v>0.1311010124485987</v>
      </c>
      <c r="R14" s="17">
        <v>0.1680150141197041</v>
      </c>
      <c r="S14" s="17">
        <v>0.1611478340951937</v>
      </c>
      <c r="T14" s="17">
        <v>0.14242966171204871</v>
      </c>
      <c r="U14" s="17">
        <v>0.13064656732559629</v>
      </c>
      <c r="V14" s="17">
        <v>0.1158342073111383</v>
      </c>
      <c r="W14" s="17">
        <v>0.12564358779383669</v>
      </c>
      <c r="X14" s="17">
        <v>0.14232474303261611</v>
      </c>
      <c r="Z14" s="17">
        <v>9.5734810804382287E-2</v>
      </c>
      <c r="AA14" s="17">
        <v>0.1379757631161162</v>
      </c>
      <c r="AB14" s="17">
        <v>0.1220046581608147</v>
      </c>
      <c r="AC14" s="17">
        <v>0.1956254905619903</v>
      </c>
      <c r="AE14" s="17">
        <v>0.37659849811246682</v>
      </c>
      <c r="AF14" s="17">
        <v>0.26096749511878392</v>
      </c>
      <c r="AG14" s="17">
        <v>0.14817788535446841</v>
      </c>
      <c r="AH14" s="17">
        <v>0.17392829327532269</v>
      </c>
      <c r="AI14" s="17">
        <v>0.14143065821094469</v>
      </c>
      <c r="AJ14" s="17">
        <v>0.1250808871621463</v>
      </c>
      <c r="AK14" s="17">
        <v>0.1323240381706986</v>
      </c>
      <c r="AL14" s="17">
        <v>0.1416952495921881</v>
      </c>
      <c r="AM14" s="17">
        <v>0.1101612376693349</v>
      </c>
      <c r="AN14" s="17">
        <v>0.132700755774315</v>
      </c>
      <c r="AO14" s="17">
        <v>0.1086220822421775</v>
      </c>
      <c r="AP14" s="17">
        <v>0.13316568991097011</v>
      </c>
      <c r="AQ14" s="17">
        <v>6.7270634496798071E-2</v>
      </c>
      <c r="AR14" s="17">
        <v>6.8736685848547183E-2</v>
      </c>
      <c r="AS14" s="17">
        <v>9.3082161439455302E-2</v>
      </c>
      <c r="AT14" s="17">
        <v>7.6254894138565676E-2</v>
      </c>
      <c r="AU14" s="17">
        <v>0.27504064022794611</v>
      </c>
      <c r="AW14" s="17">
        <v>0.13522377340313349</v>
      </c>
      <c r="AX14" s="17">
        <v>0.14016504124429</v>
      </c>
      <c r="AZ14" s="17">
        <v>0.13148486341036519</v>
      </c>
      <c r="BA14" s="17">
        <v>0.14806081315353059</v>
      </c>
      <c r="BC14" s="17">
        <v>0.171682145603053</v>
      </c>
      <c r="BD14" s="17">
        <v>0.13177916143102511</v>
      </c>
      <c r="BE14" s="17">
        <v>0.11134998246574999</v>
      </c>
      <c r="BF14" s="17">
        <v>0.1164299580071262</v>
      </c>
      <c r="BG14" s="17">
        <v>7.4935964365692095E-2</v>
      </c>
      <c r="BH14" s="17">
        <v>6.5155053276831493E-2</v>
      </c>
      <c r="BI14" s="17">
        <v>0.34874576269417829</v>
      </c>
      <c r="BK14" s="17">
        <v>9.5079250530239204E-2</v>
      </c>
      <c r="BL14" s="17">
        <v>0.1084154031641788</v>
      </c>
      <c r="BM14" s="17">
        <v>0.24717236595706729</v>
      </c>
      <c r="BN14" s="17">
        <v>0.13933151206842931</v>
      </c>
      <c r="BO14" s="17">
        <v>0.4568882692939828</v>
      </c>
      <c r="BQ14" s="17">
        <v>0.1063554462830317</v>
      </c>
      <c r="BR14" s="17">
        <v>9.2428335118937305E-2</v>
      </c>
      <c r="BS14" s="17">
        <v>7.4101437512847854E-2</v>
      </c>
      <c r="BT14" s="17">
        <v>6.7183352540625685E-2</v>
      </c>
      <c r="BU14" s="17">
        <v>9.7127746641291118E-2</v>
      </c>
      <c r="BV14" s="17">
        <v>0.26189410155644</v>
      </c>
      <c r="BW14" s="17">
        <v>0.40353564296440658</v>
      </c>
      <c r="BX14" s="17">
        <v>0.15791344946072811</v>
      </c>
      <c r="BZ14" s="17">
        <v>9.7387156885322373E-2</v>
      </c>
      <c r="CA14" s="17">
        <v>0.1001873649318948</v>
      </c>
      <c r="CB14" s="17">
        <v>9.7115169383113417E-2</v>
      </c>
      <c r="CC14" s="17">
        <v>6.7101412958708556E-2</v>
      </c>
      <c r="CD14" s="17">
        <v>0.108890222724422</v>
      </c>
      <c r="CE14" s="17">
        <v>0.1137408681899819</v>
      </c>
      <c r="CF14" s="17">
        <v>0.46852394144662179</v>
      </c>
      <c r="CG14" s="17">
        <v>0.24365587975133271</v>
      </c>
      <c r="CI14" s="17">
        <v>0.11233952672056879</v>
      </c>
      <c r="CJ14" s="17">
        <v>9.7240698094789593E-2</v>
      </c>
      <c r="CK14" s="17">
        <v>8.3831249112610667E-2</v>
      </c>
      <c r="CL14" s="17">
        <v>8.3020215148879084E-2</v>
      </c>
      <c r="CM14" s="17">
        <v>0.1100537976587197</v>
      </c>
      <c r="CN14" s="17">
        <v>0.36896737075890801</v>
      </c>
      <c r="CO14" s="17">
        <v>0.28726608329713332</v>
      </c>
      <c r="CP14" s="17">
        <v>0.14911690247318471</v>
      </c>
    </row>
    <row r="15" spans="2:96" ht="18.95" customHeight="1" x14ac:dyDescent="0.25">
      <c r="B15" s="21" t="s">
        <v>139</v>
      </c>
      <c r="C15" s="22">
        <v>0.67480832398764035</v>
      </c>
      <c r="D15" s="22">
        <v>0.58076111990628165</v>
      </c>
      <c r="E15" s="22">
        <v>0.57607361314239536</v>
      </c>
      <c r="F15" s="22">
        <v>0.62514922448652077</v>
      </c>
      <c r="G15" s="22">
        <v>0.69448331360722382</v>
      </c>
      <c r="H15" s="22">
        <v>0.78455964389921107</v>
      </c>
      <c r="I15" s="22">
        <v>0.76795944161431806</v>
      </c>
      <c r="K15" s="22">
        <v>0.71236325801946054</v>
      </c>
      <c r="L15" s="22">
        <v>0.63824248233989889</v>
      </c>
      <c r="N15" s="22">
        <v>0.72870337485794145</v>
      </c>
      <c r="O15" s="22">
        <v>0.60870934247174768</v>
      </c>
      <c r="P15" s="22">
        <v>0.66584653114603265</v>
      </c>
      <c r="Q15" s="22">
        <v>0.69728361857871202</v>
      </c>
      <c r="R15" s="22">
        <v>0.65151794774772143</v>
      </c>
      <c r="S15" s="22">
        <v>0.64822206808056104</v>
      </c>
      <c r="T15" s="22">
        <v>0.6093154580892286</v>
      </c>
      <c r="U15" s="22">
        <v>0.70475984931598301</v>
      </c>
      <c r="V15" s="22">
        <v>0.66860026874683887</v>
      </c>
      <c r="W15" s="22">
        <v>0.69758389796440612</v>
      </c>
      <c r="X15" s="22">
        <v>0.69143145972072606</v>
      </c>
      <c r="Z15" s="22">
        <v>0.76606778636459072</v>
      </c>
      <c r="AA15" s="22">
        <v>0.69988470166685679</v>
      </c>
      <c r="AB15" s="22">
        <v>0.63667418462903502</v>
      </c>
      <c r="AC15" s="22">
        <v>0.5844614593356976</v>
      </c>
      <c r="AE15" s="22">
        <v>0.30139156634585512</v>
      </c>
      <c r="AF15" s="22">
        <v>0.47912395296098531</v>
      </c>
      <c r="AG15" s="22">
        <v>0.63985207314726744</v>
      </c>
      <c r="AH15" s="22">
        <v>0.60346067184401253</v>
      </c>
      <c r="AI15" s="22">
        <v>0.646872457131909</v>
      </c>
      <c r="AJ15" s="22">
        <v>0.68643597544746793</v>
      </c>
      <c r="AK15" s="22">
        <v>0.67877117793724606</v>
      </c>
      <c r="AL15" s="22">
        <v>0.67501355544297192</v>
      </c>
      <c r="AM15" s="22">
        <v>0.69809924271716373</v>
      </c>
      <c r="AN15" s="22">
        <v>0.72220455790012172</v>
      </c>
      <c r="AO15" s="22">
        <v>0.7326088879439977</v>
      </c>
      <c r="AP15" s="22">
        <v>0.7224590936837656</v>
      </c>
      <c r="AQ15" s="22">
        <v>0.76384450591761377</v>
      </c>
      <c r="AR15" s="22">
        <v>0.76202345759943424</v>
      </c>
      <c r="AS15" s="22">
        <v>0.75733835953903161</v>
      </c>
      <c r="AT15" s="22">
        <v>0.75442987028185982</v>
      </c>
      <c r="AU15" s="22">
        <v>0.56802076271147484</v>
      </c>
      <c r="AW15" s="22">
        <v>0.69322712420331534</v>
      </c>
      <c r="AX15" s="22">
        <v>0.60221784491944819</v>
      </c>
      <c r="AZ15" s="22">
        <v>0.68694058336635766</v>
      </c>
      <c r="BA15" s="22">
        <v>0.65559499641301966</v>
      </c>
      <c r="BC15" s="22">
        <v>0.62675626208232582</v>
      </c>
      <c r="BD15" s="22">
        <v>0.66368793909336887</v>
      </c>
      <c r="BE15" s="22">
        <v>0.72588301820599355</v>
      </c>
      <c r="BF15" s="22">
        <v>0.72778545354837965</v>
      </c>
      <c r="BG15" s="22">
        <v>0.72728001426134614</v>
      </c>
      <c r="BH15" s="22">
        <v>0.64463717547792032</v>
      </c>
      <c r="BI15" s="22">
        <v>0.51814769028666841</v>
      </c>
      <c r="BK15" s="22">
        <v>0.73965856375195038</v>
      </c>
      <c r="BL15" s="22">
        <v>0.70555193555565854</v>
      </c>
      <c r="BM15" s="22">
        <v>0.52842225925844832</v>
      </c>
      <c r="BN15" s="22">
        <v>0.64728183490223112</v>
      </c>
      <c r="BO15" s="22">
        <v>0.34103755548623221</v>
      </c>
      <c r="BQ15" s="22">
        <v>0.73157404673118775</v>
      </c>
      <c r="BR15" s="22">
        <v>0.69949967128734092</v>
      </c>
      <c r="BS15" s="22">
        <v>0.75214903489239848</v>
      </c>
      <c r="BT15" s="22">
        <v>0.67111168032263302</v>
      </c>
      <c r="BU15" s="22">
        <v>0.61598609995360987</v>
      </c>
      <c r="BV15" s="22">
        <v>0.54290740465147769</v>
      </c>
      <c r="BW15" s="22">
        <v>0.40822926376011459</v>
      </c>
      <c r="BX15" s="22">
        <v>0.68326488228413629</v>
      </c>
      <c r="BZ15" s="22">
        <v>0.70897206506223043</v>
      </c>
      <c r="CA15" s="22">
        <v>0.72623750700506362</v>
      </c>
      <c r="CB15" s="22">
        <v>0.76325658718362499</v>
      </c>
      <c r="CC15" s="22">
        <v>0.70738611774951998</v>
      </c>
      <c r="CD15" s="22">
        <v>0.66200758976063423</v>
      </c>
      <c r="CE15" s="22">
        <v>0.69533730069999033</v>
      </c>
      <c r="CF15" s="22">
        <v>0.30032297009961761</v>
      </c>
      <c r="CG15" s="22">
        <v>0.57490029363161255</v>
      </c>
      <c r="CI15" s="22">
        <v>0.69673056839218006</v>
      </c>
      <c r="CJ15" s="22">
        <v>0.6998979540923036</v>
      </c>
      <c r="CK15" s="22">
        <v>0.73167911158143439</v>
      </c>
      <c r="CL15" s="22">
        <v>0.7512083392844342</v>
      </c>
      <c r="CM15" s="22">
        <v>0.68481328636112537</v>
      </c>
      <c r="CN15" s="22">
        <v>0.42302203287092988</v>
      </c>
      <c r="CO15" s="22">
        <v>0.58694578498294603</v>
      </c>
      <c r="CP15" s="22">
        <v>0.68684276925166388</v>
      </c>
    </row>
    <row r="16" spans="2:96" ht="18.95" customHeight="1" x14ac:dyDescent="0.25">
      <c r="B16" s="21" t="s">
        <v>140</v>
      </c>
      <c r="C16" s="22">
        <v>8.3387832902079767E-2</v>
      </c>
      <c r="D16" s="22">
        <v>0.1197856204724513</v>
      </c>
      <c r="E16" s="22">
        <v>0.1155072827692025</v>
      </c>
      <c r="F16" s="22">
        <v>9.9678417456620261E-2</v>
      </c>
      <c r="G16" s="22">
        <v>6.6392305907291657E-2</v>
      </c>
      <c r="H16" s="22">
        <v>4.9688323871483593E-2</v>
      </c>
      <c r="I16" s="22">
        <v>5.6387866745043112E-2</v>
      </c>
      <c r="K16" s="22">
        <v>9.0940463354525547E-2</v>
      </c>
      <c r="L16" s="22">
        <v>7.5690293276907197E-2</v>
      </c>
      <c r="N16" s="22">
        <v>7.1861512114915538E-2</v>
      </c>
      <c r="O16" s="22">
        <v>0.1032872823572521</v>
      </c>
      <c r="P16" s="22">
        <v>7.2767735114569382E-2</v>
      </c>
      <c r="Q16" s="22">
        <v>6.4566858318491377E-2</v>
      </c>
      <c r="R16" s="22">
        <v>7.4581663056072153E-2</v>
      </c>
      <c r="S16" s="22">
        <v>8.3642169683022946E-2</v>
      </c>
      <c r="T16" s="22">
        <v>0.1056281837333154</v>
      </c>
      <c r="U16" s="22">
        <v>7.0326673697036574E-2</v>
      </c>
      <c r="V16" s="22">
        <v>9.9335859855914505E-2</v>
      </c>
      <c r="W16" s="22">
        <v>8.4218468723798401E-2</v>
      </c>
      <c r="X16" s="22">
        <v>8.6253160412277152E-2</v>
      </c>
      <c r="Z16" s="22">
        <v>6.2415888199363438E-2</v>
      </c>
      <c r="AA16" s="22">
        <v>6.8471195077896591E-2</v>
      </c>
      <c r="AB16" s="22">
        <v>0.11412246847860349</v>
      </c>
      <c r="AC16" s="22">
        <v>9.5337042777341494E-2</v>
      </c>
      <c r="AE16" s="22">
        <v>7.2177968630666459E-2</v>
      </c>
      <c r="AF16" s="22">
        <v>9.2228048928273715E-2</v>
      </c>
      <c r="AG16" s="22">
        <v>0.1076760640802899</v>
      </c>
      <c r="AH16" s="22">
        <v>8.1186217164798707E-2</v>
      </c>
      <c r="AI16" s="22">
        <v>9.2809728398935074E-2</v>
      </c>
      <c r="AJ16" s="22">
        <v>8.3468560873247416E-2</v>
      </c>
      <c r="AK16" s="22">
        <v>9.7003419718112993E-2</v>
      </c>
      <c r="AL16" s="22">
        <v>8.5846907054302729E-2</v>
      </c>
      <c r="AM16" s="22">
        <v>0.10011225175697019</v>
      </c>
      <c r="AN16" s="22">
        <v>6.5862535454659948E-2</v>
      </c>
      <c r="AO16" s="22">
        <v>7.0352330907352309E-2</v>
      </c>
      <c r="AP16" s="22">
        <v>6.3880633708321921E-2</v>
      </c>
      <c r="AQ16" s="22">
        <v>8.4669887460632448E-2</v>
      </c>
      <c r="AR16" s="22">
        <v>7.8995004433696281E-2</v>
      </c>
      <c r="AS16" s="22">
        <v>8.5221264527275992E-2</v>
      </c>
      <c r="AT16" s="22">
        <v>5.2428670623319351E-2</v>
      </c>
      <c r="AU16" s="22">
        <v>6.4266656221786886E-2</v>
      </c>
      <c r="AW16" s="22">
        <v>7.9198355678941637E-2</v>
      </c>
      <c r="AX16" s="22">
        <v>0.1035417392858244</v>
      </c>
      <c r="AZ16" s="22">
        <v>7.6762266066521131E-2</v>
      </c>
      <c r="BA16" s="22">
        <v>9.3880452784773555E-2</v>
      </c>
      <c r="BC16" s="22">
        <v>9.5926236194309136E-2</v>
      </c>
      <c r="BD16" s="22">
        <v>9.156143221104035E-2</v>
      </c>
      <c r="BE16" s="22">
        <v>7.3756206032710742E-2</v>
      </c>
      <c r="BF16" s="22">
        <v>5.9555653727467989E-2</v>
      </c>
      <c r="BG16" s="22">
        <v>9.2475251077997089E-2</v>
      </c>
      <c r="BH16" s="22">
        <v>0.1382012499945994</v>
      </c>
      <c r="BI16" s="22">
        <v>4.5210436594958221E-2</v>
      </c>
      <c r="BK16" s="22">
        <v>7.7809042757434263E-2</v>
      </c>
      <c r="BL16" s="22">
        <v>8.688933569693813E-2</v>
      </c>
      <c r="BM16" s="22">
        <v>8.5818012999729951E-2</v>
      </c>
      <c r="BN16" s="22">
        <v>0.10416428485917641</v>
      </c>
      <c r="BO16" s="22">
        <v>3.1338999016513269E-2</v>
      </c>
      <c r="BQ16" s="22">
        <v>8.0647213641749954E-2</v>
      </c>
      <c r="BR16" s="22">
        <v>8.9375483040160741E-2</v>
      </c>
      <c r="BS16" s="22">
        <v>7.9207397700736246E-2</v>
      </c>
      <c r="BT16" s="22">
        <v>0.11888507526958381</v>
      </c>
      <c r="BU16" s="22">
        <v>0.16138244307323191</v>
      </c>
      <c r="BV16" s="22">
        <v>7.1432437118692627E-2</v>
      </c>
      <c r="BW16" s="22">
        <v>4.2009949022132592E-2</v>
      </c>
      <c r="BX16" s="22">
        <v>7.8743916022820618E-2</v>
      </c>
      <c r="BZ16" s="22">
        <v>9.8152260616340817E-2</v>
      </c>
      <c r="CA16" s="22">
        <v>6.9505020538471005E-2</v>
      </c>
      <c r="CB16" s="22">
        <v>5.2011446884383229E-2</v>
      </c>
      <c r="CC16" s="22">
        <v>9.6574226162109561E-2</v>
      </c>
      <c r="CD16" s="22">
        <v>0.1219308159274861</v>
      </c>
      <c r="CE16" s="22">
        <v>7.6678001864778772E-2</v>
      </c>
      <c r="CF16" s="22">
        <v>5.7353473768324177E-2</v>
      </c>
      <c r="CG16" s="22">
        <v>8.2065626130196356E-2</v>
      </c>
      <c r="CI16" s="22">
        <v>9.1687654457546203E-2</v>
      </c>
      <c r="CJ16" s="22">
        <v>8.1570744135905621E-2</v>
      </c>
      <c r="CK16" s="22">
        <v>6.7211449488580266E-2</v>
      </c>
      <c r="CL16" s="22">
        <v>6.7379939631844923E-2</v>
      </c>
      <c r="CM16" s="22">
        <v>0.1055278238826798</v>
      </c>
      <c r="CN16" s="22">
        <v>8.9952993291670807E-2</v>
      </c>
      <c r="CO16" s="22">
        <v>5.1274522617701247E-2</v>
      </c>
      <c r="CP16" s="22">
        <v>6.9774415442614618E-2</v>
      </c>
    </row>
    <row r="17" spans="2:94" ht="18.95" customHeight="1" x14ac:dyDescent="0.25">
      <c r="B17" s="21" t="s">
        <v>141</v>
      </c>
      <c r="C17" s="22">
        <v>0.59142049108556061</v>
      </c>
      <c r="D17" s="22">
        <v>0.46097549943383032</v>
      </c>
      <c r="E17" s="22">
        <v>0.46056633037319289</v>
      </c>
      <c r="F17" s="22">
        <v>0.52547080702990057</v>
      </c>
      <c r="G17" s="22">
        <v>0.6280910076999322</v>
      </c>
      <c r="H17" s="22">
        <v>0.73487132002772748</v>
      </c>
      <c r="I17" s="22">
        <v>0.71157157486927491</v>
      </c>
      <c r="K17" s="22">
        <v>0.621422794664935</v>
      </c>
      <c r="L17" s="22">
        <v>0.56255218906299165</v>
      </c>
      <c r="N17" s="22">
        <v>0.65684186274302592</v>
      </c>
      <c r="O17" s="22">
        <v>0.50542206011449553</v>
      </c>
      <c r="P17" s="22">
        <v>0.5930787960314633</v>
      </c>
      <c r="Q17" s="22">
        <v>0.63271676026022061</v>
      </c>
      <c r="R17" s="22">
        <v>0.57693628469164926</v>
      </c>
      <c r="S17" s="22">
        <v>0.56457989839753808</v>
      </c>
      <c r="T17" s="22">
        <v>0.50368727435591321</v>
      </c>
      <c r="U17" s="22">
        <v>0.63443317561894641</v>
      </c>
      <c r="V17" s="22">
        <v>0.56926440889092433</v>
      </c>
      <c r="W17" s="22">
        <v>0.61336542924060766</v>
      </c>
      <c r="X17" s="22">
        <v>0.60517829930844891</v>
      </c>
      <c r="Z17" s="22">
        <v>0.70365189816522733</v>
      </c>
      <c r="AA17" s="22">
        <v>0.63141350658896023</v>
      </c>
      <c r="AB17" s="22">
        <v>0.5225517161504315</v>
      </c>
      <c r="AC17" s="22">
        <v>0.48912441655835609</v>
      </c>
      <c r="AE17" s="22">
        <v>0.2292135977151887</v>
      </c>
      <c r="AF17" s="22">
        <v>0.38689590403271162</v>
      </c>
      <c r="AG17" s="22">
        <v>0.5321760090669776</v>
      </c>
      <c r="AH17" s="22">
        <v>0.52227445467921385</v>
      </c>
      <c r="AI17" s="22">
        <v>0.55406272873297391</v>
      </c>
      <c r="AJ17" s="22">
        <v>0.60296741457422054</v>
      </c>
      <c r="AK17" s="22">
        <v>0.58176775821913307</v>
      </c>
      <c r="AL17" s="22">
        <v>0.58916664838866917</v>
      </c>
      <c r="AM17" s="22">
        <v>0.59798699096019348</v>
      </c>
      <c r="AN17" s="22">
        <v>0.6563420224454618</v>
      </c>
      <c r="AO17" s="22">
        <v>0.66225655703664543</v>
      </c>
      <c r="AP17" s="22">
        <v>0.65857845997544362</v>
      </c>
      <c r="AQ17" s="22">
        <v>0.67917461845698135</v>
      </c>
      <c r="AR17" s="22">
        <v>0.68302845316573801</v>
      </c>
      <c r="AS17" s="22">
        <v>0.67211709501175565</v>
      </c>
      <c r="AT17" s="22">
        <v>0.70200119965854046</v>
      </c>
      <c r="AU17" s="22">
        <v>0.50375410648968799</v>
      </c>
      <c r="AW17" s="22">
        <v>0.61402876852437371</v>
      </c>
      <c r="AX17" s="22">
        <v>0.49867610563362391</v>
      </c>
      <c r="AZ17" s="22">
        <v>0.61017831729983651</v>
      </c>
      <c r="BA17" s="22">
        <v>0.56171454362824613</v>
      </c>
      <c r="BC17" s="22">
        <v>0.53083002588801664</v>
      </c>
      <c r="BD17" s="22">
        <v>0.57212650688232847</v>
      </c>
      <c r="BE17" s="22">
        <v>0.65212681217328283</v>
      </c>
      <c r="BF17" s="22">
        <v>0.66822979982091169</v>
      </c>
      <c r="BG17" s="22">
        <v>0.63480476318334911</v>
      </c>
      <c r="BH17" s="22">
        <v>0.50643592548332095</v>
      </c>
      <c r="BI17" s="22">
        <v>0.47293725369171019</v>
      </c>
      <c r="BK17" s="22">
        <v>0.66184952099451611</v>
      </c>
      <c r="BL17" s="22">
        <v>0.61866259985872041</v>
      </c>
      <c r="BM17" s="22">
        <v>0.44260424625871841</v>
      </c>
      <c r="BN17" s="22">
        <v>0.54311755004305473</v>
      </c>
      <c r="BO17" s="22">
        <v>0.30969855646971889</v>
      </c>
      <c r="BQ17" s="22">
        <v>0.65092683308943777</v>
      </c>
      <c r="BR17" s="22">
        <v>0.61012418824718018</v>
      </c>
      <c r="BS17" s="22">
        <v>0.67294163719166222</v>
      </c>
      <c r="BT17" s="22">
        <v>0.55222660505304921</v>
      </c>
      <c r="BU17" s="22">
        <v>0.45460365688037802</v>
      </c>
      <c r="BV17" s="22">
        <v>0.47147496753278512</v>
      </c>
      <c r="BW17" s="22">
        <v>0.36621931473798208</v>
      </c>
      <c r="BX17" s="22">
        <v>0.60452096626131568</v>
      </c>
      <c r="BZ17" s="22">
        <v>0.61081980444588957</v>
      </c>
      <c r="CA17" s="22">
        <v>0.65673248646659266</v>
      </c>
      <c r="CB17" s="22">
        <v>0.7112451402992418</v>
      </c>
      <c r="CC17" s="22">
        <v>0.61081189158741045</v>
      </c>
      <c r="CD17" s="22">
        <v>0.54007677383314812</v>
      </c>
      <c r="CE17" s="22">
        <v>0.61865929883521154</v>
      </c>
      <c r="CF17" s="22">
        <v>0.24296949633129339</v>
      </c>
      <c r="CG17" s="22">
        <v>0.49283466750141619</v>
      </c>
      <c r="CI17" s="22">
        <v>0.60504291393463383</v>
      </c>
      <c r="CJ17" s="22">
        <v>0.61832720995639801</v>
      </c>
      <c r="CK17" s="22">
        <v>0.66446766209285413</v>
      </c>
      <c r="CL17" s="22">
        <v>0.68382839965258924</v>
      </c>
      <c r="CM17" s="22">
        <v>0.57928546247844559</v>
      </c>
      <c r="CN17" s="22">
        <v>0.33306903957925899</v>
      </c>
      <c r="CO17" s="22">
        <v>0.53567126236524476</v>
      </c>
      <c r="CP17" s="22">
        <v>0.61706835380904923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179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3.2881590010924992E-2</v>
      </c>
      <c r="D9" s="17">
        <v>5.0846491062420458E-2</v>
      </c>
      <c r="E9" s="17">
        <v>3.5308197701475072E-2</v>
      </c>
      <c r="F9" s="17">
        <v>3.1114512809764551E-2</v>
      </c>
      <c r="G9" s="17">
        <v>2.8117158855466329E-2</v>
      </c>
      <c r="H9" s="17">
        <v>2.523036436620426E-2</v>
      </c>
      <c r="I9" s="17">
        <v>2.9485693027272102E-2</v>
      </c>
      <c r="K9" s="17">
        <v>3.796613976230561E-2</v>
      </c>
      <c r="L9" s="17">
        <v>2.7008672897769169E-2</v>
      </c>
      <c r="N9" s="17">
        <v>2.08354625102673E-2</v>
      </c>
      <c r="O9" s="17">
        <v>4.4202176212249047E-2</v>
      </c>
      <c r="P9" s="17">
        <v>3.3720456826457572E-2</v>
      </c>
      <c r="Q9" s="17">
        <v>2.8533936062439039E-2</v>
      </c>
      <c r="R9" s="17">
        <v>2.737008754294323E-2</v>
      </c>
      <c r="S9" s="17">
        <v>3.0526588403121609E-2</v>
      </c>
      <c r="T9" s="17">
        <v>4.2809231023629463E-2</v>
      </c>
      <c r="U9" s="17">
        <v>4.7010324828910773E-2</v>
      </c>
      <c r="V9" s="17">
        <v>3.02141258698677E-2</v>
      </c>
      <c r="W9" s="17">
        <v>2.8804146762081519E-2</v>
      </c>
      <c r="X9" s="17">
        <v>3.7526732743558062E-2</v>
      </c>
      <c r="Z9" s="17">
        <v>3.5549765042618892E-2</v>
      </c>
      <c r="AA9" s="17">
        <v>1.5154316474348379E-2</v>
      </c>
      <c r="AB9" s="17">
        <v>3.8345696573313513E-2</v>
      </c>
      <c r="AC9" s="17">
        <v>4.3469095820000747E-2</v>
      </c>
      <c r="AE9" s="17">
        <v>2.9896364016748712E-2</v>
      </c>
      <c r="AF9" s="17">
        <v>1.568697411920654E-2</v>
      </c>
      <c r="AG9" s="17">
        <v>5.126717802577134E-2</v>
      </c>
      <c r="AH9" s="17">
        <v>2.0924278087638401E-2</v>
      </c>
      <c r="AI9" s="17">
        <v>3.7183180734117062E-2</v>
      </c>
      <c r="AJ9" s="17">
        <v>4.2697169344095051E-2</v>
      </c>
      <c r="AK9" s="17">
        <v>2.6818572181461189E-2</v>
      </c>
      <c r="AL9" s="17">
        <v>3.8196812079988637E-2</v>
      </c>
      <c r="AM9" s="17">
        <v>2.4788429109907591E-2</v>
      </c>
      <c r="AN9" s="17">
        <v>3.461500276996303E-2</v>
      </c>
      <c r="AO9" s="17">
        <v>3.4094539241853017E-2</v>
      </c>
      <c r="AP9" s="17">
        <v>3.1188976506999151E-2</v>
      </c>
      <c r="AQ9" s="17">
        <v>4.4570962659219657E-2</v>
      </c>
      <c r="AR9" s="17">
        <v>2.1945308872462439E-2</v>
      </c>
      <c r="AS9" s="17">
        <v>3.1857033438247008E-2</v>
      </c>
      <c r="AT9" s="17">
        <v>1.8675362604112729E-2</v>
      </c>
      <c r="AU9" s="17">
        <v>3.0230142444965521E-2</v>
      </c>
      <c r="AW9" s="17">
        <v>3.2600603098095732E-2</v>
      </c>
      <c r="AX9" s="17">
        <v>3.4970145291902427E-2</v>
      </c>
      <c r="AZ9" s="17">
        <v>2.7365633192138049E-2</v>
      </c>
      <c r="BA9" s="17">
        <v>4.1616969130227832E-2</v>
      </c>
      <c r="BC9" s="17">
        <v>4.2065188961373602E-2</v>
      </c>
      <c r="BD9" s="17">
        <v>3.1984520306972672E-2</v>
      </c>
      <c r="BE9" s="17">
        <v>2.888674691488945E-2</v>
      </c>
      <c r="BF9" s="17">
        <v>2.3903099461123789E-2</v>
      </c>
      <c r="BG9" s="17">
        <v>2.1965031579016692E-2</v>
      </c>
      <c r="BH9" s="17">
        <v>6.5488091830467318E-2</v>
      </c>
      <c r="BI9" s="17">
        <v>5.0045005868958201E-2</v>
      </c>
      <c r="BK9" s="17">
        <v>2.5601927553595048E-2</v>
      </c>
      <c r="BL9" s="17">
        <v>4.2506169504205583E-2</v>
      </c>
      <c r="BM9" s="17">
        <v>2.649370203259499E-2</v>
      </c>
      <c r="BN9" s="17">
        <v>4.3200116239842323E-2</v>
      </c>
      <c r="BO9" s="17">
        <v>2.7251609680653141E-2</v>
      </c>
      <c r="BQ9" s="17">
        <v>3.6044647984103263E-2</v>
      </c>
      <c r="BR9" s="17">
        <v>3.1576176655039159E-2</v>
      </c>
      <c r="BS9" s="17">
        <v>2.8645125568037371E-2</v>
      </c>
      <c r="BT9" s="17">
        <v>1.6559102006489839E-2</v>
      </c>
      <c r="BU9" s="17">
        <v>0.1010046052504454</v>
      </c>
      <c r="BV9" s="17">
        <v>2.4956080696372489E-2</v>
      </c>
      <c r="BW9" s="17">
        <v>1.5530156768513621E-2</v>
      </c>
      <c r="BX9" s="17">
        <v>3.6532337964913772E-2</v>
      </c>
      <c r="BZ9" s="17">
        <v>3.7501736873038087E-2</v>
      </c>
      <c r="CA9" s="17">
        <v>2.4870827126796748E-2</v>
      </c>
      <c r="CB9" s="17">
        <v>2.834813683707875E-2</v>
      </c>
      <c r="CC9" s="17">
        <v>1.3597690943393069E-2</v>
      </c>
      <c r="CD9" s="17">
        <v>6.0318699744852662E-2</v>
      </c>
      <c r="CE9" s="17">
        <v>8.3191221976579854E-3</v>
      </c>
      <c r="CF9" s="17">
        <v>3.2452930395764898E-2</v>
      </c>
      <c r="CG9" s="17">
        <v>3.5878361952807053E-2</v>
      </c>
      <c r="CI9" s="17">
        <v>3.085067783905427E-2</v>
      </c>
      <c r="CJ9" s="17">
        <v>2.4796352922009612E-2</v>
      </c>
      <c r="CK9" s="17">
        <v>2.396204628345501E-2</v>
      </c>
      <c r="CL9" s="17">
        <v>1.7147879160052299E-2</v>
      </c>
      <c r="CM9" s="17">
        <v>5.3084648021079733E-2</v>
      </c>
      <c r="CN9" s="17">
        <v>4.2560649606876159E-2</v>
      </c>
      <c r="CO9" s="17">
        <v>2.2934283009491879E-2</v>
      </c>
      <c r="CP9" s="17">
        <v>2.760415341764226E-2</v>
      </c>
    </row>
    <row r="10" spans="2:96" ht="18.95" customHeight="1" x14ac:dyDescent="0.25">
      <c r="B10" s="19" t="s">
        <v>150</v>
      </c>
      <c r="C10" s="17">
        <v>5.2425689042416838E-2</v>
      </c>
      <c r="D10" s="17">
        <v>7.9397723088333733E-2</v>
      </c>
      <c r="E10" s="17">
        <v>7.915544889718594E-2</v>
      </c>
      <c r="F10" s="17">
        <v>5.6085961532470939E-2</v>
      </c>
      <c r="G10" s="17">
        <v>4.4070630728541511E-2</v>
      </c>
      <c r="H10" s="17">
        <v>3.4223703603828579E-2</v>
      </c>
      <c r="I10" s="17">
        <v>2.887775843078072E-2</v>
      </c>
      <c r="K10" s="17">
        <v>5.3696208383147162E-2</v>
      </c>
      <c r="L10" s="17">
        <v>5.1446198541674759E-2</v>
      </c>
      <c r="N10" s="17">
        <v>4.9679411920747457E-2</v>
      </c>
      <c r="O10" s="17">
        <v>6.1088917715234642E-2</v>
      </c>
      <c r="P10" s="17">
        <v>3.9346013594079687E-2</v>
      </c>
      <c r="Q10" s="17">
        <v>5.6449448129154152E-2</v>
      </c>
      <c r="R10" s="17">
        <v>5.9191006255427149E-2</v>
      </c>
      <c r="S10" s="17">
        <v>6.7713028330331076E-2</v>
      </c>
      <c r="T10" s="17">
        <v>6.1804672858749819E-2</v>
      </c>
      <c r="U10" s="17">
        <v>2.398408485024156E-2</v>
      </c>
      <c r="V10" s="17">
        <v>6.5524502786717911E-2</v>
      </c>
      <c r="W10" s="17">
        <v>4.2815804865565188E-2</v>
      </c>
      <c r="X10" s="17">
        <v>4.6434382089259478E-2</v>
      </c>
      <c r="Z10" s="17">
        <v>3.5665027513590949E-2</v>
      </c>
      <c r="AA10" s="17">
        <v>5.3274992561055549E-2</v>
      </c>
      <c r="AB10" s="17">
        <v>6.5065809597554217E-2</v>
      </c>
      <c r="AC10" s="17">
        <v>5.9043455874433833E-2</v>
      </c>
      <c r="AE10" s="17">
        <v>7.2232349131839055E-2</v>
      </c>
      <c r="AF10" s="17">
        <v>7.0212757814524115E-2</v>
      </c>
      <c r="AG10" s="17">
        <v>4.4484476237116537E-2</v>
      </c>
      <c r="AH10" s="17">
        <v>5.3192464320240232E-2</v>
      </c>
      <c r="AI10" s="17">
        <v>6.5167496983518189E-2</v>
      </c>
      <c r="AJ10" s="17">
        <v>4.0994929325156443E-2</v>
      </c>
      <c r="AK10" s="17">
        <v>7.1778087507073068E-2</v>
      </c>
      <c r="AL10" s="17">
        <v>3.2732379852402273E-2</v>
      </c>
      <c r="AM10" s="17">
        <v>8.6609402513607978E-2</v>
      </c>
      <c r="AN10" s="17">
        <v>4.4437107693694758E-2</v>
      </c>
      <c r="AO10" s="17">
        <v>4.7143702694994807E-2</v>
      </c>
      <c r="AP10" s="17">
        <v>4.4595831188158012E-2</v>
      </c>
      <c r="AQ10" s="17">
        <v>2.6770557042731982E-2</v>
      </c>
      <c r="AR10" s="17">
        <v>4.7506269481974152E-2</v>
      </c>
      <c r="AS10" s="17">
        <v>3.4363704207192612E-2</v>
      </c>
      <c r="AT10" s="17">
        <v>5.172442627623812E-2</v>
      </c>
      <c r="AU10" s="17">
        <v>4.6135940754219451E-2</v>
      </c>
      <c r="AW10" s="17">
        <v>4.7438467224472147E-2</v>
      </c>
      <c r="AX10" s="17">
        <v>7.5152460704206336E-2</v>
      </c>
      <c r="AZ10" s="17">
        <v>5.1669346185911617E-2</v>
      </c>
      <c r="BA10" s="17">
        <v>5.3623476083324552E-2</v>
      </c>
      <c r="BC10" s="17">
        <v>5.4013388843767433E-2</v>
      </c>
      <c r="BD10" s="17">
        <v>5.8009823755571517E-2</v>
      </c>
      <c r="BE10" s="17">
        <v>5.4883393380563028E-2</v>
      </c>
      <c r="BF10" s="17">
        <v>4.5714171819808913E-2</v>
      </c>
      <c r="BG10" s="17">
        <v>4.955071442080048E-2</v>
      </c>
      <c r="BH10" s="17">
        <v>4.3958371429030092E-2</v>
      </c>
      <c r="BI10" s="17">
        <v>4.5070337009791142E-2</v>
      </c>
      <c r="BK10" s="17">
        <v>4.6782432899239959E-2</v>
      </c>
      <c r="BL10" s="17">
        <v>4.8882584816881992E-2</v>
      </c>
      <c r="BM10" s="17">
        <v>6.7183897658595504E-2</v>
      </c>
      <c r="BN10" s="17">
        <v>6.6955352119807562E-2</v>
      </c>
      <c r="BO10" s="17">
        <v>3.3262958593721373E-2</v>
      </c>
      <c r="BQ10" s="17">
        <v>4.4018241811212999E-2</v>
      </c>
      <c r="BR10" s="17">
        <v>6.6269046093302683E-2</v>
      </c>
      <c r="BS10" s="17">
        <v>5.8397195589346203E-2</v>
      </c>
      <c r="BT10" s="17">
        <v>9.5669474868084386E-2</v>
      </c>
      <c r="BU10" s="17">
        <v>8.2010997421698532E-3</v>
      </c>
      <c r="BV10" s="17">
        <v>4.734323987681114E-2</v>
      </c>
      <c r="BW10" s="17">
        <v>1.5835685013960599E-2</v>
      </c>
      <c r="BX10" s="17">
        <v>4.9777110937610607E-2</v>
      </c>
      <c r="BZ10" s="17">
        <v>5.4552549575828432E-2</v>
      </c>
      <c r="CA10" s="17">
        <v>5.5865865520348612E-2</v>
      </c>
      <c r="CB10" s="17">
        <v>4.3693093740759699E-2</v>
      </c>
      <c r="CC10" s="17">
        <v>5.6274202306303762E-2</v>
      </c>
      <c r="CD10" s="17">
        <v>5.3518514392022591E-2</v>
      </c>
      <c r="CE10" s="17">
        <v>8.3629041646541849E-2</v>
      </c>
      <c r="CF10" s="17">
        <v>2.4657797100307629E-2</v>
      </c>
      <c r="CG10" s="17">
        <v>4.4268443933416543E-2</v>
      </c>
      <c r="CI10" s="17">
        <v>5.1596286957136972E-2</v>
      </c>
      <c r="CJ10" s="17">
        <v>6.3420392950313945E-2</v>
      </c>
      <c r="CK10" s="17">
        <v>5.916709764131102E-2</v>
      </c>
      <c r="CL10" s="17">
        <v>4.7990566947712837E-2</v>
      </c>
      <c r="CM10" s="17">
        <v>6.1759856775446993E-2</v>
      </c>
      <c r="CN10" s="17">
        <v>3.557952116289103E-2</v>
      </c>
      <c r="CO10" s="17">
        <v>2.36994421042881E-2</v>
      </c>
      <c r="CP10" s="17">
        <v>4.1980574297587059E-2</v>
      </c>
    </row>
    <row r="11" spans="2:96" ht="18.95" customHeight="1" x14ac:dyDescent="0.25">
      <c r="B11" s="19" t="s">
        <v>151</v>
      </c>
      <c r="C11" s="17">
        <v>9.8626457181016008E-2</v>
      </c>
      <c r="D11" s="17">
        <v>0.17688961241793749</v>
      </c>
      <c r="E11" s="17">
        <v>0.16130151214315791</v>
      </c>
      <c r="F11" s="17">
        <v>0.1140277683202153</v>
      </c>
      <c r="G11" s="17">
        <v>6.3567436703094699E-2</v>
      </c>
      <c r="H11" s="17">
        <v>5.3466039879319228E-2</v>
      </c>
      <c r="I11" s="17">
        <v>4.216945325054712E-2</v>
      </c>
      <c r="K11" s="17">
        <v>8.958651837513576E-2</v>
      </c>
      <c r="L11" s="17">
        <v>0.10794755461323451</v>
      </c>
      <c r="N11" s="17">
        <v>7.0483099832602647E-2</v>
      </c>
      <c r="O11" s="17">
        <v>0.1333395190064762</v>
      </c>
      <c r="P11" s="17">
        <v>8.6082366156737825E-2</v>
      </c>
      <c r="Q11" s="17">
        <v>8.1226328367015876E-2</v>
      </c>
      <c r="R11" s="17">
        <v>9.6010174104299101E-2</v>
      </c>
      <c r="S11" s="17">
        <v>0.11764288957714759</v>
      </c>
      <c r="T11" s="17">
        <v>0.1473679337196101</v>
      </c>
      <c r="U11" s="17">
        <v>8.5990653713023904E-2</v>
      </c>
      <c r="V11" s="17">
        <v>0.11218020955136671</v>
      </c>
      <c r="W11" s="17">
        <v>9.2817526064994327E-2</v>
      </c>
      <c r="X11" s="17">
        <v>6.7550388448055956E-2</v>
      </c>
      <c r="Z11" s="17">
        <v>8.8565562754502655E-2</v>
      </c>
      <c r="AA11" s="17">
        <v>8.2291672024252652E-2</v>
      </c>
      <c r="AB11" s="17">
        <v>0.117712241976399</v>
      </c>
      <c r="AC11" s="17">
        <v>0.10978908994506451</v>
      </c>
      <c r="AE11" s="17">
        <v>0.20802923050648339</v>
      </c>
      <c r="AF11" s="17">
        <v>0.1528647985762327</v>
      </c>
      <c r="AG11" s="17">
        <v>0.1040602204922173</v>
      </c>
      <c r="AH11" s="17">
        <v>0.123371277220568</v>
      </c>
      <c r="AI11" s="17">
        <v>0.10506023693788021</v>
      </c>
      <c r="AJ11" s="17">
        <v>0.1161568147493723</v>
      </c>
      <c r="AK11" s="17">
        <v>6.0273847756782843E-2</v>
      </c>
      <c r="AL11" s="17">
        <v>0.1108248703993089</v>
      </c>
      <c r="AM11" s="17">
        <v>6.0695949602095553E-2</v>
      </c>
      <c r="AN11" s="17">
        <v>9.153017394915651E-2</v>
      </c>
      <c r="AO11" s="17">
        <v>8.7372999030055867E-2</v>
      </c>
      <c r="AP11" s="17">
        <v>6.0644150318418653E-2</v>
      </c>
      <c r="AQ11" s="17">
        <v>0.11250028106734319</v>
      </c>
      <c r="AR11" s="17">
        <v>9.249024900773116E-2</v>
      </c>
      <c r="AS11" s="17">
        <v>8.7295322159372371E-2</v>
      </c>
      <c r="AT11" s="17">
        <v>0.1045778934570039</v>
      </c>
      <c r="AU11" s="17">
        <v>0.1069875548123521</v>
      </c>
      <c r="AW11" s="17">
        <v>8.8404938885903214E-2</v>
      </c>
      <c r="AX11" s="17">
        <v>0.14296840358106169</v>
      </c>
      <c r="AZ11" s="17">
        <v>0.10216422551692041</v>
      </c>
      <c r="BA11" s="17">
        <v>9.3023848483077307E-2</v>
      </c>
      <c r="BC11" s="17">
        <v>9.9568062509141492E-2</v>
      </c>
      <c r="BD11" s="17">
        <v>9.5123566964609232E-2</v>
      </c>
      <c r="BE11" s="17">
        <v>8.9464374576680245E-2</v>
      </c>
      <c r="BF11" s="17">
        <v>8.1798121170396115E-2</v>
      </c>
      <c r="BG11" s="17">
        <v>0.14314421745907971</v>
      </c>
      <c r="BH11" s="17">
        <v>0.15404198622310869</v>
      </c>
      <c r="BI11" s="17">
        <v>8.002352791425589E-2</v>
      </c>
      <c r="BK11" s="17">
        <v>8.1728123357552598E-2</v>
      </c>
      <c r="BL11" s="17">
        <v>8.0920886727436081E-2</v>
      </c>
      <c r="BM11" s="17">
        <v>0.1453809626149842</v>
      </c>
      <c r="BN11" s="17">
        <v>0.13031633869073361</v>
      </c>
      <c r="BO11" s="17">
        <v>0.1645251651245736</v>
      </c>
      <c r="BQ11" s="17">
        <v>7.8281173171090832E-2</v>
      </c>
      <c r="BR11" s="17">
        <v>0.110931025059494</v>
      </c>
      <c r="BS11" s="17">
        <v>9.0688815240927215E-2</v>
      </c>
      <c r="BT11" s="17">
        <v>0.14954253225012129</v>
      </c>
      <c r="BU11" s="17">
        <v>0.108165073060307</v>
      </c>
      <c r="BV11" s="17">
        <v>0.1044951880556196</v>
      </c>
      <c r="BW11" s="17">
        <v>0.1070938273220525</v>
      </c>
      <c r="BX11" s="17">
        <v>9.7822599390358519E-2</v>
      </c>
      <c r="BZ11" s="17">
        <v>9.2366121846476926E-2</v>
      </c>
      <c r="CA11" s="17">
        <v>9.2804231838341952E-2</v>
      </c>
      <c r="CB11" s="17">
        <v>6.8529720821109225E-2</v>
      </c>
      <c r="CC11" s="17">
        <v>0.1136176638552417</v>
      </c>
      <c r="CD11" s="17">
        <v>0.1122367611106507</v>
      </c>
      <c r="CE11" s="17">
        <v>8.8679840883731528E-2</v>
      </c>
      <c r="CF11" s="17">
        <v>0.1092069524035319</v>
      </c>
      <c r="CG11" s="17">
        <v>0.11642590944832409</v>
      </c>
      <c r="CI11" s="17">
        <v>0.10258750678110801</v>
      </c>
      <c r="CJ11" s="17">
        <v>0.1225283856750486</v>
      </c>
      <c r="CK11" s="17">
        <v>8.6087408846650865E-2</v>
      </c>
      <c r="CL11" s="17">
        <v>8.5098836565716693E-2</v>
      </c>
      <c r="CM11" s="17">
        <v>9.2846046334788615E-2</v>
      </c>
      <c r="CN11" s="17">
        <v>0.1074167343081197</v>
      </c>
      <c r="CO11" s="17">
        <v>7.1568359357297981E-2</v>
      </c>
      <c r="CP11" s="17">
        <v>0.1076578419456095</v>
      </c>
    </row>
    <row r="12" spans="2:96" ht="32.1" customHeight="1" x14ac:dyDescent="0.25">
      <c r="B12" s="19" t="s">
        <v>152</v>
      </c>
      <c r="C12" s="17">
        <v>0.20530366544705381</v>
      </c>
      <c r="D12" s="17">
        <v>0.1963813338251075</v>
      </c>
      <c r="E12" s="17">
        <v>0.19752504790270639</v>
      </c>
      <c r="F12" s="17">
        <v>0.21711220455213359</v>
      </c>
      <c r="G12" s="17">
        <v>0.1899546846601671</v>
      </c>
      <c r="H12" s="17">
        <v>0.2107426806755161</v>
      </c>
      <c r="I12" s="17">
        <v>0.21673029173279029</v>
      </c>
      <c r="K12" s="17">
        <v>0.20287520382784169</v>
      </c>
      <c r="L12" s="17">
        <v>0.2078349877282592</v>
      </c>
      <c r="N12" s="17">
        <v>0.1647121697459043</v>
      </c>
      <c r="O12" s="17">
        <v>0.17874212224924579</v>
      </c>
      <c r="P12" s="17">
        <v>0.23655155725788229</v>
      </c>
      <c r="Q12" s="17">
        <v>0.21739698663261409</v>
      </c>
      <c r="R12" s="17">
        <v>0.1896462594937616</v>
      </c>
      <c r="S12" s="17">
        <v>0.19780973986361119</v>
      </c>
      <c r="T12" s="17">
        <v>0.2207713661716498</v>
      </c>
      <c r="U12" s="17">
        <v>0.20893157407257379</v>
      </c>
      <c r="V12" s="17">
        <v>0.226034295478554</v>
      </c>
      <c r="W12" s="17">
        <v>0.19041537750830179</v>
      </c>
      <c r="X12" s="17">
        <v>0.21357007217531249</v>
      </c>
      <c r="Z12" s="17">
        <v>0.20709869563048061</v>
      </c>
      <c r="AA12" s="17">
        <v>0.19029814657444891</v>
      </c>
      <c r="AB12" s="17">
        <v>0.21480763095297131</v>
      </c>
      <c r="AC12" s="17">
        <v>0.21118523771946579</v>
      </c>
      <c r="AE12" s="17">
        <v>0.12688070167562621</v>
      </c>
      <c r="AF12" s="17">
        <v>0.20460197137707539</v>
      </c>
      <c r="AG12" s="17">
        <v>0.22605575552998999</v>
      </c>
      <c r="AH12" s="17">
        <v>0.2196042289825747</v>
      </c>
      <c r="AI12" s="17">
        <v>0.2177232907125585</v>
      </c>
      <c r="AJ12" s="17">
        <v>0.2348237248888943</v>
      </c>
      <c r="AK12" s="17">
        <v>0.1856125453601003</v>
      </c>
      <c r="AL12" s="17">
        <v>0.18178156755321939</v>
      </c>
      <c r="AM12" s="17">
        <v>0.23363364506285519</v>
      </c>
      <c r="AN12" s="17">
        <v>0.19451219211152959</v>
      </c>
      <c r="AO12" s="17">
        <v>0.1774287309195442</v>
      </c>
      <c r="AP12" s="17">
        <v>0.1915765102492816</v>
      </c>
      <c r="AQ12" s="17">
        <v>0.1654534622599344</v>
      </c>
      <c r="AR12" s="17">
        <v>0.2879475634127292</v>
      </c>
      <c r="AS12" s="17">
        <v>0.15118385155745309</v>
      </c>
      <c r="AT12" s="17">
        <v>0.2325399857974482</v>
      </c>
      <c r="AU12" s="17">
        <v>0.17944432305167579</v>
      </c>
      <c r="AW12" s="17">
        <v>0.2007967642673322</v>
      </c>
      <c r="AX12" s="17">
        <v>0.22569913995785579</v>
      </c>
      <c r="AZ12" s="17">
        <v>0.21058800962453211</v>
      </c>
      <c r="BA12" s="17">
        <v>0.19693508111913949</v>
      </c>
      <c r="BC12" s="17">
        <v>0.2154624220783935</v>
      </c>
      <c r="BD12" s="17">
        <v>0.2116671942044068</v>
      </c>
      <c r="BE12" s="17">
        <v>0.1886760819431148</v>
      </c>
      <c r="BF12" s="17">
        <v>0.1796721074052762</v>
      </c>
      <c r="BG12" s="17">
        <v>0.21305043363113929</v>
      </c>
      <c r="BH12" s="17">
        <v>0.29778830046152521</v>
      </c>
      <c r="BI12" s="17">
        <v>0.2111917067370169</v>
      </c>
      <c r="BK12" s="17">
        <v>0.2106675588920377</v>
      </c>
      <c r="BL12" s="17">
        <v>0.22117534804640959</v>
      </c>
      <c r="BM12" s="17">
        <v>0.1829931273953477</v>
      </c>
      <c r="BN12" s="17">
        <v>0.1729005098837928</v>
      </c>
      <c r="BO12" s="17">
        <v>0.18151140688747919</v>
      </c>
      <c r="BQ12" s="17">
        <v>0.2118412069382431</v>
      </c>
      <c r="BR12" s="17">
        <v>0.22136738959633859</v>
      </c>
      <c r="BS12" s="17">
        <v>0.21538987397222559</v>
      </c>
      <c r="BT12" s="17">
        <v>0.26693594091124351</v>
      </c>
      <c r="BU12" s="17">
        <v>0.19976915948990739</v>
      </c>
      <c r="BV12" s="17">
        <v>0.19824637012634491</v>
      </c>
      <c r="BW12" s="17">
        <v>0.20234232986428721</v>
      </c>
      <c r="BX12" s="17">
        <v>0.1433049184606548</v>
      </c>
      <c r="BZ12" s="17">
        <v>0.2157991725154923</v>
      </c>
      <c r="CA12" s="17">
        <v>0.21553685239244461</v>
      </c>
      <c r="CB12" s="17">
        <v>0.23765571663974869</v>
      </c>
      <c r="CC12" s="17">
        <v>0.23811510828269741</v>
      </c>
      <c r="CD12" s="17">
        <v>0.1977398458828504</v>
      </c>
      <c r="CE12" s="17">
        <v>0.12771635312853119</v>
      </c>
      <c r="CF12" s="17">
        <v>0.1636522580990234</v>
      </c>
      <c r="CG12" s="17">
        <v>0.18737137008169899</v>
      </c>
      <c r="CI12" s="17">
        <v>0.20687233379527481</v>
      </c>
      <c r="CJ12" s="17">
        <v>0.2137806904302969</v>
      </c>
      <c r="CK12" s="17">
        <v>0.2176078583164911</v>
      </c>
      <c r="CL12" s="17">
        <v>0.20310441965517831</v>
      </c>
      <c r="CM12" s="17">
        <v>0.22993054167744309</v>
      </c>
      <c r="CN12" s="17">
        <v>0.16137857300320149</v>
      </c>
      <c r="CO12" s="17">
        <v>0.18949099019096699</v>
      </c>
      <c r="CP12" s="17">
        <v>0.1446364336218236</v>
      </c>
    </row>
    <row r="13" spans="2:96" ht="32.1" customHeight="1" x14ac:dyDescent="0.25">
      <c r="B13" s="19" t="s">
        <v>153</v>
      </c>
      <c r="C13" s="17">
        <v>0.47104377740736558</v>
      </c>
      <c r="D13" s="17">
        <v>0.36038365661429478</v>
      </c>
      <c r="E13" s="17">
        <v>0.37970081108829212</v>
      </c>
      <c r="F13" s="17">
        <v>0.42212590605990052</v>
      </c>
      <c r="G13" s="17">
        <v>0.51246338028584926</v>
      </c>
      <c r="H13" s="17">
        <v>0.58303873236353454</v>
      </c>
      <c r="I13" s="17">
        <v>0.54939961789595826</v>
      </c>
      <c r="K13" s="17">
        <v>0.51455390340568097</v>
      </c>
      <c r="L13" s="17">
        <v>0.42884383273179671</v>
      </c>
      <c r="N13" s="17">
        <v>0.57954623219429935</v>
      </c>
      <c r="O13" s="17">
        <v>0.41067051011997019</v>
      </c>
      <c r="P13" s="17">
        <v>0.44891736127461918</v>
      </c>
      <c r="Q13" s="17">
        <v>0.48125267512179443</v>
      </c>
      <c r="R13" s="17">
        <v>0.4503210325230797</v>
      </c>
      <c r="S13" s="17">
        <v>0.43142431469262421</v>
      </c>
      <c r="T13" s="17">
        <v>0.38510195089687371</v>
      </c>
      <c r="U13" s="17">
        <v>0.48837311018196089</v>
      </c>
      <c r="V13" s="17">
        <v>0.44494496454266103</v>
      </c>
      <c r="W13" s="17">
        <v>0.51907956615956119</v>
      </c>
      <c r="X13" s="17">
        <v>0.4958485941204927</v>
      </c>
      <c r="Z13" s="17">
        <v>0.53823889419748749</v>
      </c>
      <c r="AA13" s="17">
        <v>0.51899365977400347</v>
      </c>
      <c r="AB13" s="17">
        <v>0.43814172232600929</v>
      </c>
      <c r="AC13" s="17">
        <v>0.37821749167421909</v>
      </c>
      <c r="AE13" s="17">
        <v>0.19528086389756319</v>
      </c>
      <c r="AF13" s="17">
        <v>0.29952238050978452</v>
      </c>
      <c r="AG13" s="17">
        <v>0.42703244008940439</v>
      </c>
      <c r="AH13" s="17">
        <v>0.36431878353507768</v>
      </c>
      <c r="AI13" s="17">
        <v>0.43288815252079249</v>
      </c>
      <c r="AJ13" s="17">
        <v>0.441480094611995</v>
      </c>
      <c r="AK13" s="17">
        <v>0.51950150885852064</v>
      </c>
      <c r="AL13" s="17">
        <v>0.48164210753774678</v>
      </c>
      <c r="AM13" s="17">
        <v>0.49028871699531662</v>
      </c>
      <c r="AN13" s="17">
        <v>0.5021678533237165</v>
      </c>
      <c r="AO13" s="17">
        <v>0.55972667497124751</v>
      </c>
      <c r="AP13" s="17">
        <v>0.54258105448789373</v>
      </c>
      <c r="AQ13" s="17">
        <v>0.587081101405862</v>
      </c>
      <c r="AR13" s="17">
        <v>0.48184636652962931</v>
      </c>
      <c r="AS13" s="17">
        <v>0.59385509043871787</v>
      </c>
      <c r="AT13" s="17">
        <v>0.5183274795324897</v>
      </c>
      <c r="AU13" s="17">
        <v>0.35083726231570539</v>
      </c>
      <c r="AW13" s="17">
        <v>0.4932393971260971</v>
      </c>
      <c r="AX13" s="17">
        <v>0.38121913837682808</v>
      </c>
      <c r="AZ13" s="17">
        <v>0.47353492585933987</v>
      </c>
      <c r="BA13" s="17">
        <v>0.46709865475949719</v>
      </c>
      <c r="BC13" s="17">
        <v>0.41541543304254691</v>
      </c>
      <c r="BD13" s="17">
        <v>0.47098531917699937</v>
      </c>
      <c r="BE13" s="17">
        <v>0.52046295922318286</v>
      </c>
      <c r="BF13" s="17">
        <v>0.5479722175626619</v>
      </c>
      <c r="BG13" s="17">
        <v>0.49884204401419863</v>
      </c>
      <c r="BH13" s="17">
        <v>0.38263246092994968</v>
      </c>
      <c r="BI13" s="17">
        <v>0.2664364640894642</v>
      </c>
      <c r="BK13" s="17">
        <v>0.53442484304797144</v>
      </c>
      <c r="BL13" s="17">
        <v>0.49116493787689242</v>
      </c>
      <c r="BM13" s="17">
        <v>0.34742290463228409</v>
      </c>
      <c r="BN13" s="17">
        <v>0.44975157965974011</v>
      </c>
      <c r="BO13" s="17">
        <v>0.12060706869908</v>
      </c>
      <c r="BQ13" s="17">
        <v>0.52176695653055105</v>
      </c>
      <c r="BR13" s="17">
        <v>0.46764858418880267</v>
      </c>
      <c r="BS13" s="17">
        <v>0.53141221583337139</v>
      </c>
      <c r="BT13" s="17">
        <v>0.40507737445024672</v>
      </c>
      <c r="BU13" s="17">
        <v>0.43923110729855869</v>
      </c>
      <c r="BV13" s="17">
        <v>0.37232416501010701</v>
      </c>
      <c r="BW13" s="17">
        <v>0.25593326023492341</v>
      </c>
      <c r="BX13" s="17">
        <v>0.52285799038302228</v>
      </c>
      <c r="BZ13" s="17">
        <v>0.49879034358559299</v>
      </c>
      <c r="CA13" s="17">
        <v>0.50438957232354875</v>
      </c>
      <c r="CB13" s="17">
        <v>0.52568339333286629</v>
      </c>
      <c r="CC13" s="17">
        <v>0.49749996022456888</v>
      </c>
      <c r="CD13" s="17">
        <v>0.46573330495136023</v>
      </c>
      <c r="CE13" s="17">
        <v>0.58975673278821483</v>
      </c>
      <c r="CF13" s="17">
        <v>0.15733591398178401</v>
      </c>
      <c r="CG13" s="17">
        <v>0.382329109251897</v>
      </c>
      <c r="CI13" s="17">
        <v>0.49657518859671229</v>
      </c>
      <c r="CJ13" s="17">
        <v>0.46319676650627689</v>
      </c>
      <c r="CK13" s="17">
        <v>0.52730087256550695</v>
      </c>
      <c r="CL13" s="17">
        <v>0.55790064476907963</v>
      </c>
      <c r="CM13" s="17">
        <v>0.45516120395396831</v>
      </c>
      <c r="CN13" s="17">
        <v>0.2774329419638451</v>
      </c>
      <c r="CO13" s="17">
        <v>0.41383529808026448</v>
      </c>
      <c r="CP13" s="17">
        <v>0.5389550354246655</v>
      </c>
    </row>
    <row r="14" spans="2:96" ht="18.95" customHeight="1" x14ac:dyDescent="0.25">
      <c r="B14" s="19" t="s">
        <v>85</v>
      </c>
      <c r="C14" s="17">
        <v>0.13971882091122281</v>
      </c>
      <c r="D14" s="17">
        <v>0.1361011829919061</v>
      </c>
      <c r="E14" s="17">
        <v>0.14700898226718251</v>
      </c>
      <c r="F14" s="17">
        <v>0.15953364672551501</v>
      </c>
      <c r="G14" s="17">
        <v>0.16182670876688121</v>
      </c>
      <c r="H14" s="17">
        <v>9.3298479111597152E-2</v>
      </c>
      <c r="I14" s="17">
        <v>0.13333718566265149</v>
      </c>
      <c r="K14" s="17">
        <v>0.1013220262458888</v>
      </c>
      <c r="L14" s="17">
        <v>0.1769187534872656</v>
      </c>
      <c r="N14" s="17">
        <v>0.11474362379617881</v>
      </c>
      <c r="O14" s="17">
        <v>0.171956754696824</v>
      </c>
      <c r="P14" s="17">
        <v>0.1553822448902234</v>
      </c>
      <c r="Q14" s="17">
        <v>0.13514062568698251</v>
      </c>
      <c r="R14" s="17">
        <v>0.1774614400804892</v>
      </c>
      <c r="S14" s="17">
        <v>0.1548834391331643</v>
      </c>
      <c r="T14" s="17">
        <v>0.14214484532948721</v>
      </c>
      <c r="U14" s="17">
        <v>0.14571025235328899</v>
      </c>
      <c r="V14" s="17">
        <v>0.1211019017708328</v>
      </c>
      <c r="W14" s="17">
        <v>0.12606757863949589</v>
      </c>
      <c r="X14" s="17">
        <v>0.13906983042332119</v>
      </c>
      <c r="Z14" s="17">
        <v>9.4882054861319384E-2</v>
      </c>
      <c r="AA14" s="17">
        <v>0.13998721259189109</v>
      </c>
      <c r="AB14" s="17">
        <v>0.1259268985737528</v>
      </c>
      <c r="AC14" s="17">
        <v>0.19829562896681599</v>
      </c>
      <c r="AE14" s="17">
        <v>0.3676804907717397</v>
      </c>
      <c r="AF14" s="17">
        <v>0.25711111760317629</v>
      </c>
      <c r="AG14" s="17">
        <v>0.14709992962550039</v>
      </c>
      <c r="AH14" s="17">
        <v>0.21858896785390089</v>
      </c>
      <c r="AI14" s="17">
        <v>0.14197764211113351</v>
      </c>
      <c r="AJ14" s="17">
        <v>0.12384726708048691</v>
      </c>
      <c r="AK14" s="17">
        <v>0.13601543833606211</v>
      </c>
      <c r="AL14" s="17">
        <v>0.15482226257733389</v>
      </c>
      <c r="AM14" s="17">
        <v>0.103983856716217</v>
      </c>
      <c r="AN14" s="17">
        <v>0.1327376701519396</v>
      </c>
      <c r="AO14" s="17">
        <v>9.4233353142304535E-2</v>
      </c>
      <c r="AP14" s="17">
        <v>0.1294134772492487</v>
      </c>
      <c r="AQ14" s="17">
        <v>6.3623635564908965E-2</v>
      </c>
      <c r="AR14" s="17">
        <v>6.8264242695473765E-2</v>
      </c>
      <c r="AS14" s="17">
        <v>0.1014449981990173</v>
      </c>
      <c r="AT14" s="17">
        <v>7.4154852332707272E-2</v>
      </c>
      <c r="AU14" s="17">
        <v>0.28636477662108167</v>
      </c>
      <c r="AW14" s="17">
        <v>0.13751982939809951</v>
      </c>
      <c r="AX14" s="17">
        <v>0.13999071208814559</v>
      </c>
      <c r="AZ14" s="17">
        <v>0.134677859621158</v>
      </c>
      <c r="BA14" s="17">
        <v>0.1477019704247336</v>
      </c>
      <c r="BC14" s="17">
        <v>0.1734755045647772</v>
      </c>
      <c r="BD14" s="17">
        <v>0.1322295755914403</v>
      </c>
      <c r="BE14" s="17">
        <v>0.1176264439615697</v>
      </c>
      <c r="BF14" s="17">
        <v>0.12094028258073319</v>
      </c>
      <c r="BG14" s="17">
        <v>7.3447558895765236E-2</v>
      </c>
      <c r="BH14" s="17">
        <v>5.6090789125918958E-2</v>
      </c>
      <c r="BI14" s="17">
        <v>0.34723295838051349</v>
      </c>
      <c r="BK14" s="17">
        <v>0.1007951142496033</v>
      </c>
      <c r="BL14" s="17">
        <v>0.1153500730281746</v>
      </c>
      <c r="BM14" s="17">
        <v>0.23052540566619359</v>
      </c>
      <c r="BN14" s="17">
        <v>0.1368761034060835</v>
      </c>
      <c r="BO14" s="17">
        <v>0.47284179101449247</v>
      </c>
      <c r="BQ14" s="17">
        <v>0.1080477735647989</v>
      </c>
      <c r="BR14" s="17">
        <v>0.1022077784070229</v>
      </c>
      <c r="BS14" s="17">
        <v>7.5466773796092124E-2</v>
      </c>
      <c r="BT14" s="17">
        <v>6.6215575513814226E-2</v>
      </c>
      <c r="BU14" s="17">
        <v>0.14362895515861179</v>
      </c>
      <c r="BV14" s="17">
        <v>0.25263495623474491</v>
      </c>
      <c r="BW14" s="17">
        <v>0.40326474079626262</v>
      </c>
      <c r="BX14" s="17">
        <v>0.14970504286344</v>
      </c>
      <c r="BZ14" s="17">
        <v>0.1009900756035713</v>
      </c>
      <c r="CA14" s="17">
        <v>0.1065326507985194</v>
      </c>
      <c r="CB14" s="17">
        <v>9.6089938628437233E-2</v>
      </c>
      <c r="CC14" s="17">
        <v>8.0895374387795121E-2</v>
      </c>
      <c r="CD14" s="17">
        <v>0.1104528739182634</v>
      </c>
      <c r="CE14" s="17">
        <v>0.1018989093553227</v>
      </c>
      <c r="CF14" s="17">
        <v>0.51269414801958801</v>
      </c>
      <c r="CG14" s="17">
        <v>0.2337268053318563</v>
      </c>
      <c r="CI14" s="17">
        <v>0.1115180060307138</v>
      </c>
      <c r="CJ14" s="17">
        <v>0.112277411516054</v>
      </c>
      <c r="CK14" s="17">
        <v>8.587471634658507E-2</v>
      </c>
      <c r="CL14" s="17">
        <v>8.8757652902260259E-2</v>
      </c>
      <c r="CM14" s="17">
        <v>0.1072177032372733</v>
      </c>
      <c r="CN14" s="17">
        <v>0.3756315799550663</v>
      </c>
      <c r="CO14" s="17">
        <v>0.27847162725769048</v>
      </c>
      <c r="CP14" s="17">
        <v>0.139165961292672</v>
      </c>
    </row>
    <row r="15" spans="2:96" ht="18.95" customHeight="1" x14ac:dyDescent="0.25">
      <c r="B15" s="21" t="s">
        <v>139</v>
      </c>
      <c r="C15" s="22">
        <v>0.67634744285441939</v>
      </c>
      <c r="D15" s="22">
        <v>0.55676499043940231</v>
      </c>
      <c r="E15" s="22">
        <v>0.57722585899099854</v>
      </c>
      <c r="F15" s="22">
        <v>0.63923811061203417</v>
      </c>
      <c r="G15" s="22">
        <v>0.70241806494601633</v>
      </c>
      <c r="H15" s="22">
        <v>0.7937814130390507</v>
      </c>
      <c r="I15" s="22">
        <v>0.76612990962874861</v>
      </c>
      <c r="K15" s="22">
        <v>0.71742910723352271</v>
      </c>
      <c r="L15" s="22">
        <v>0.63667882046005597</v>
      </c>
      <c r="N15" s="22">
        <v>0.74425840194020365</v>
      </c>
      <c r="O15" s="22">
        <v>0.58941263236921615</v>
      </c>
      <c r="P15" s="22">
        <v>0.68546891853250147</v>
      </c>
      <c r="Q15" s="22">
        <v>0.69864966175440846</v>
      </c>
      <c r="R15" s="22">
        <v>0.63996729201684133</v>
      </c>
      <c r="S15" s="22">
        <v>0.62923405455623538</v>
      </c>
      <c r="T15" s="22">
        <v>0.60587331706852354</v>
      </c>
      <c r="U15" s="22">
        <v>0.69730468425453473</v>
      </c>
      <c r="V15" s="22">
        <v>0.670979260021215</v>
      </c>
      <c r="W15" s="22">
        <v>0.70949494366786303</v>
      </c>
      <c r="X15" s="22">
        <v>0.70941866629580519</v>
      </c>
      <c r="Z15" s="22">
        <v>0.74533758982796805</v>
      </c>
      <c r="AA15" s="22">
        <v>0.70929180634845235</v>
      </c>
      <c r="AB15" s="22">
        <v>0.65294935327898063</v>
      </c>
      <c r="AC15" s="22">
        <v>0.58940272939368488</v>
      </c>
      <c r="AE15" s="22">
        <v>0.32216156557318931</v>
      </c>
      <c r="AF15" s="22">
        <v>0.50412435188685989</v>
      </c>
      <c r="AG15" s="22">
        <v>0.65308819561939446</v>
      </c>
      <c r="AH15" s="22">
        <v>0.58392301251765244</v>
      </c>
      <c r="AI15" s="22">
        <v>0.65061144323335096</v>
      </c>
      <c r="AJ15" s="22">
        <v>0.67630381950088925</v>
      </c>
      <c r="AK15" s="22">
        <v>0.70511405421862094</v>
      </c>
      <c r="AL15" s="22">
        <v>0.66342367509096611</v>
      </c>
      <c r="AM15" s="22">
        <v>0.72392236205817184</v>
      </c>
      <c r="AN15" s="22">
        <v>0.69668004543524609</v>
      </c>
      <c r="AO15" s="22">
        <v>0.73715540589079176</v>
      </c>
      <c r="AP15" s="22">
        <v>0.73415756473717542</v>
      </c>
      <c r="AQ15" s="22">
        <v>0.75253456366579641</v>
      </c>
      <c r="AR15" s="22">
        <v>0.7697939299423584</v>
      </c>
      <c r="AS15" s="22">
        <v>0.74503894199617093</v>
      </c>
      <c r="AT15" s="22">
        <v>0.75086746532993787</v>
      </c>
      <c r="AU15" s="22">
        <v>0.53028158536738113</v>
      </c>
      <c r="AW15" s="22">
        <v>0.69403616139342927</v>
      </c>
      <c r="AX15" s="22">
        <v>0.60691827833468392</v>
      </c>
      <c r="AZ15" s="22">
        <v>0.68412293548387204</v>
      </c>
      <c r="BA15" s="22">
        <v>0.66403373587863668</v>
      </c>
      <c r="BC15" s="22">
        <v>0.63087785512094041</v>
      </c>
      <c r="BD15" s="22">
        <v>0.6826525133814062</v>
      </c>
      <c r="BE15" s="22">
        <v>0.70913904116629767</v>
      </c>
      <c r="BF15" s="22">
        <v>0.72764432496793807</v>
      </c>
      <c r="BG15" s="22">
        <v>0.71189247764533792</v>
      </c>
      <c r="BH15" s="22">
        <v>0.68042076139147489</v>
      </c>
      <c r="BI15" s="22">
        <v>0.47762817082648112</v>
      </c>
      <c r="BK15" s="22">
        <v>0.74509240194000914</v>
      </c>
      <c r="BL15" s="22">
        <v>0.7123402859233019</v>
      </c>
      <c r="BM15" s="22">
        <v>0.53041603202763188</v>
      </c>
      <c r="BN15" s="22">
        <v>0.62265208954353291</v>
      </c>
      <c r="BO15" s="22">
        <v>0.30211847558655908</v>
      </c>
      <c r="BQ15" s="22">
        <v>0.73360816346879409</v>
      </c>
      <c r="BR15" s="22">
        <v>0.68901597378514134</v>
      </c>
      <c r="BS15" s="22">
        <v>0.74680208980559692</v>
      </c>
      <c r="BT15" s="22">
        <v>0.67201331536149023</v>
      </c>
      <c r="BU15" s="22">
        <v>0.63900026678846622</v>
      </c>
      <c r="BV15" s="22">
        <v>0.57057053513645184</v>
      </c>
      <c r="BW15" s="22">
        <v>0.45827559009921059</v>
      </c>
      <c r="BX15" s="22">
        <v>0.66616290884367713</v>
      </c>
      <c r="BZ15" s="22">
        <v>0.71458951610108534</v>
      </c>
      <c r="CA15" s="22">
        <v>0.71992642471599333</v>
      </c>
      <c r="CB15" s="22">
        <v>0.763339109972615</v>
      </c>
      <c r="CC15" s="22">
        <v>0.73561506850726632</v>
      </c>
      <c r="CD15" s="22">
        <v>0.66347315083421066</v>
      </c>
      <c r="CE15" s="22">
        <v>0.71747308591674608</v>
      </c>
      <c r="CF15" s="22">
        <v>0.32098817208080732</v>
      </c>
      <c r="CG15" s="22">
        <v>0.56970047933359602</v>
      </c>
      <c r="CI15" s="22">
        <v>0.70344752239198705</v>
      </c>
      <c r="CJ15" s="22">
        <v>0.67697745693657385</v>
      </c>
      <c r="CK15" s="22">
        <v>0.74490873088199805</v>
      </c>
      <c r="CL15" s="22">
        <v>0.76100506442425797</v>
      </c>
      <c r="CM15" s="22">
        <v>0.68509174563141129</v>
      </c>
      <c r="CN15" s="22">
        <v>0.43881151496704662</v>
      </c>
      <c r="CO15" s="22">
        <v>0.60332628827123147</v>
      </c>
      <c r="CP15" s="22">
        <v>0.68359146904648904</v>
      </c>
    </row>
    <row r="16" spans="2:96" ht="18.95" customHeight="1" x14ac:dyDescent="0.25">
      <c r="B16" s="21" t="s">
        <v>140</v>
      </c>
      <c r="C16" s="22">
        <v>8.5307279053341831E-2</v>
      </c>
      <c r="D16" s="22">
        <v>0.13024421415075421</v>
      </c>
      <c r="E16" s="22">
        <v>0.114463646598661</v>
      </c>
      <c r="F16" s="22">
        <v>8.720047434223549E-2</v>
      </c>
      <c r="G16" s="22">
        <v>7.2187789584007844E-2</v>
      </c>
      <c r="H16" s="22">
        <v>5.9454067970032838E-2</v>
      </c>
      <c r="I16" s="22">
        <v>5.8363451458052808E-2</v>
      </c>
      <c r="K16" s="22">
        <v>9.1662348145452766E-2</v>
      </c>
      <c r="L16" s="22">
        <v>7.8454871439443935E-2</v>
      </c>
      <c r="N16" s="22">
        <v>7.0514874431014757E-2</v>
      </c>
      <c r="O16" s="22">
        <v>0.1052910939274837</v>
      </c>
      <c r="P16" s="22">
        <v>7.3066470420537266E-2</v>
      </c>
      <c r="Q16" s="22">
        <v>8.4983384191593181E-2</v>
      </c>
      <c r="R16" s="22">
        <v>8.6561093798370375E-2</v>
      </c>
      <c r="S16" s="22">
        <v>9.8239616733452689E-2</v>
      </c>
      <c r="T16" s="22">
        <v>0.1046139038823793</v>
      </c>
      <c r="U16" s="22">
        <v>7.0994409679152326E-2</v>
      </c>
      <c r="V16" s="22">
        <v>9.5738628656585611E-2</v>
      </c>
      <c r="W16" s="22">
        <v>7.1619951627646714E-2</v>
      </c>
      <c r="X16" s="22">
        <v>8.3961114832817541E-2</v>
      </c>
      <c r="Z16" s="22">
        <v>7.1214792556209841E-2</v>
      </c>
      <c r="AA16" s="22">
        <v>6.8429309035403937E-2</v>
      </c>
      <c r="AB16" s="22">
        <v>0.1034115061708677</v>
      </c>
      <c r="AC16" s="22">
        <v>0.1025125516944346</v>
      </c>
      <c r="AE16" s="22">
        <v>0.1021287131485878</v>
      </c>
      <c r="AF16" s="22">
        <v>8.5899731933730655E-2</v>
      </c>
      <c r="AG16" s="22">
        <v>9.575165426288787E-2</v>
      </c>
      <c r="AH16" s="22">
        <v>7.4116742407878633E-2</v>
      </c>
      <c r="AI16" s="22">
        <v>0.1023506777176352</v>
      </c>
      <c r="AJ16" s="22">
        <v>8.369209866925148E-2</v>
      </c>
      <c r="AK16" s="22">
        <v>9.8596659688534261E-2</v>
      </c>
      <c r="AL16" s="22">
        <v>7.0929191932390917E-2</v>
      </c>
      <c r="AM16" s="22">
        <v>0.1113978316235156</v>
      </c>
      <c r="AN16" s="22">
        <v>7.9052110463657788E-2</v>
      </c>
      <c r="AO16" s="22">
        <v>8.1238241936847838E-2</v>
      </c>
      <c r="AP16" s="22">
        <v>7.5784807695157164E-2</v>
      </c>
      <c r="AQ16" s="22">
        <v>7.1341519701951642E-2</v>
      </c>
      <c r="AR16" s="22">
        <v>6.9451578354436591E-2</v>
      </c>
      <c r="AS16" s="22">
        <v>6.622073764543962E-2</v>
      </c>
      <c r="AT16" s="22">
        <v>7.0399788880350839E-2</v>
      </c>
      <c r="AU16" s="22">
        <v>7.6366083199184975E-2</v>
      </c>
      <c r="AW16" s="22">
        <v>8.0039070322567879E-2</v>
      </c>
      <c r="AX16" s="22">
        <v>0.1101226059961088</v>
      </c>
      <c r="AZ16" s="22">
        <v>7.9034979378049666E-2</v>
      </c>
      <c r="BA16" s="22">
        <v>9.5240445213552377E-2</v>
      </c>
      <c r="BC16" s="22">
        <v>9.6078577805141036E-2</v>
      </c>
      <c r="BD16" s="22">
        <v>8.9994344062544196E-2</v>
      </c>
      <c r="BE16" s="22">
        <v>8.3770140295452475E-2</v>
      </c>
      <c r="BF16" s="22">
        <v>6.9617271280932702E-2</v>
      </c>
      <c r="BG16" s="22">
        <v>7.1515745999817165E-2</v>
      </c>
      <c r="BH16" s="22">
        <v>0.1094464632594974</v>
      </c>
      <c r="BI16" s="22">
        <v>9.5115342878749343E-2</v>
      </c>
      <c r="BK16" s="22">
        <v>7.2384360452835014E-2</v>
      </c>
      <c r="BL16" s="22">
        <v>9.1388754321087562E-2</v>
      </c>
      <c r="BM16" s="22">
        <v>9.3677599691190494E-2</v>
      </c>
      <c r="BN16" s="22">
        <v>0.1101554683596499</v>
      </c>
      <c r="BO16" s="22">
        <v>6.0514568274374507E-2</v>
      </c>
      <c r="BQ16" s="22">
        <v>8.0062889795316255E-2</v>
      </c>
      <c r="BR16" s="22">
        <v>9.7845222748341842E-2</v>
      </c>
      <c r="BS16" s="22">
        <v>8.704232115738357E-2</v>
      </c>
      <c r="BT16" s="22">
        <v>0.1122285768745742</v>
      </c>
      <c r="BU16" s="22">
        <v>0.1092057049926153</v>
      </c>
      <c r="BV16" s="22">
        <v>7.229932057318364E-2</v>
      </c>
      <c r="BW16" s="22">
        <v>3.1365841782474223E-2</v>
      </c>
      <c r="BX16" s="22">
        <v>8.6309448902524372E-2</v>
      </c>
      <c r="BZ16" s="22">
        <v>9.2054286448866512E-2</v>
      </c>
      <c r="CA16" s="22">
        <v>8.073669264714535E-2</v>
      </c>
      <c r="CB16" s="22">
        <v>7.2041230577838455E-2</v>
      </c>
      <c r="CC16" s="22">
        <v>6.9871893249696837E-2</v>
      </c>
      <c r="CD16" s="22">
        <v>0.11383721413687529</v>
      </c>
      <c r="CE16" s="22">
        <v>9.1948163844199834E-2</v>
      </c>
      <c r="CF16" s="22">
        <v>5.7110727496072537E-2</v>
      </c>
      <c r="CG16" s="22">
        <v>8.0146805886223582E-2</v>
      </c>
      <c r="CI16" s="22">
        <v>8.2446964796191236E-2</v>
      </c>
      <c r="CJ16" s="22">
        <v>8.821674587232356E-2</v>
      </c>
      <c r="CK16" s="22">
        <v>8.312914392476603E-2</v>
      </c>
      <c r="CL16" s="22">
        <v>6.5138446107765147E-2</v>
      </c>
      <c r="CM16" s="22">
        <v>0.11484450479652671</v>
      </c>
      <c r="CN16" s="22">
        <v>7.8140170769767189E-2</v>
      </c>
      <c r="CO16" s="22">
        <v>4.6633725113779972E-2</v>
      </c>
      <c r="CP16" s="22">
        <v>6.9584727715229319E-2</v>
      </c>
    </row>
    <row r="17" spans="2:94" ht="18.95" customHeight="1" x14ac:dyDescent="0.25">
      <c r="B17" s="21" t="s">
        <v>141</v>
      </c>
      <c r="C17" s="22">
        <v>0.5910401638010776</v>
      </c>
      <c r="D17" s="22">
        <v>0.42652077628864821</v>
      </c>
      <c r="E17" s="22">
        <v>0.4627622123923375</v>
      </c>
      <c r="F17" s="22">
        <v>0.55203763626979874</v>
      </c>
      <c r="G17" s="22">
        <v>0.63023027536200849</v>
      </c>
      <c r="H17" s="22">
        <v>0.73432734506901787</v>
      </c>
      <c r="I17" s="22">
        <v>0.70776645817069583</v>
      </c>
      <c r="K17" s="22">
        <v>0.62576675908807</v>
      </c>
      <c r="L17" s="22">
        <v>0.55822394902061201</v>
      </c>
      <c r="N17" s="22">
        <v>0.67374352750918887</v>
      </c>
      <c r="O17" s="22">
        <v>0.48412153844173239</v>
      </c>
      <c r="P17" s="22">
        <v>0.6124024481119642</v>
      </c>
      <c r="Q17" s="22">
        <v>0.61366627756281522</v>
      </c>
      <c r="R17" s="22">
        <v>0.55340619821847092</v>
      </c>
      <c r="S17" s="22">
        <v>0.53099443782278266</v>
      </c>
      <c r="T17" s="22">
        <v>0.50125941318614431</v>
      </c>
      <c r="U17" s="22">
        <v>0.62631027457538235</v>
      </c>
      <c r="V17" s="22">
        <v>0.57524063136462944</v>
      </c>
      <c r="W17" s="22">
        <v>0.63787499204021636</v>
      </c>
      <c r="X17" s="22">
        <v>0.62545755146298765</v>
      </c>
      <c r="Z17" s="22">
        <v>0.67412279727175817</v>
      </c>
      <c r="AA17" s="22">
        <v>0.64086249731304845</v>
      </c>
      <c r="AB17" s="22">
        <v>0.54953784710811293</v>
      </c>
      <c r="AC17" s="22">
        <v>0.4868901776992503</v>
      </c>
      <c r="AE17" s="22">
        <v>0.22003285242460149</v>
      </c>
      <c r="AF17" s="22">
        <v>0.41822461995312921</v>
      </c>
      <c r="AG17" s="22">
        <v>0.55733654135650657</v>
      </c>
      <c r="AH17" s="22">
        <v>0.50980627010977386</v>
      </c>
      <c r="AI17" s="22">
        <v>0.54826076551571568</v>
      </c>
      <c r="AJ17" s="22">
        <v>0.59261172083163771</v>
      </c>
      <c r="AK17" s="22">
        <v>0.60651739453008668</v>
      </c>
      <c r="AL17" s="22">
        <v>0.59249448315857522</v>
      </c>
      <c r="AM17" s="22">
        <v>0.61252453043465627</v>
      </c>
      <c r="AN17" s="22">
        <v>0.6176279349715883</v>
      </c>
      <c r="AO17" s="22">
        <v>0.65591716395394395</v>
      </c>
      <c r="AP17" s="22">
        <v>0.65837275704201825</v>
      </c>
      <c r="AQ17" s="22">
        <v>0.68119304396384472</v>
      </c>
      <c r="AR17" s="22">
        <v>0.7003423515879218</v>
      </c>
      <c r="AS17" s="22">
        <v>0.67881820435073137</v>
      </c>
      <c r="AT17" s="22">
        <v>0.68046767644958706</v>
      </c>
      <c r="AU17" s="22">
        <v>0.45391550216819609</v>
      </c>
      <c r="AW17" s="22">
        <v>0.61399709107086142</v>
      </c>
      <c r="AX17" s="22">
        <v>0.49679567233857508</v>
      </c>
      <c r="AZ17" s="22">
        <v>0.60508795610582233</v>
      </c>
      <c r="BA17" s="22">
        <v>0.56879329066508433</v>
      </c>
      <c r="BC17" s="22">
        <v>0.53479927731579935</v>
      </c>
      <c r="BD17" s="22">
        <v>0.59265816931886195</v>
      </c>
      <c r="BE17" s="22">
        <v>0.62536890087084518</v>
      </c>
      <c r="BF17" s="22">
        <v>0.65802705368700543</v>
      </c>
      <c r="BG17" s="22">
        <v>0.64037673164552078</v>
      </c>
      <c r="BH17" s="22">
        <v>0.57097429813197753</v>
      </c>
      <c r="BI17" s="22">
        <v>0.38251282794773178</v>
      </c>
      <c r="BK17" s="22">
        <v>0.67270804148717411</v>
      </c>
      <c r="BL17" s="22">
        <v>0.62095153160221428</v>
      </c>
      <c r="BM17" s="22">
        <v>0.43673843233644138</v>
      </c>
      <c r="BN17" s="22">
        <v>0.51249662118388306</v>
      </c>
      <c r="BO17" s="22">
        <v>0.24160390731218459</v>
      </c>
      <c r="BQ17" s="22">
        <v>0.65354527367347781</v>
      </c>
      <c r="BR17" s="22">
        <v>0.5911707510367995</v>
      </c>
      <c r="BS17" s="22">
        <v>0.6597597686482134</v>
      </c>
      <c r="BT17" s="22">
        <v>0.55978473848691601</v>
      </c>
      <c r="BU17" s="22">
        <v>0.52979456179585094</v>
      </c>
      <c r="BV17" s="22">
        <v>0.49827121456326823</v>
      </c>
      <c r="BW17" s="22">
        <v>0.42690974831673639</v>
      </c>
      <c r="BX17" s="22">
        <v>0.57985345994115278</v>
      </c>
      <c r="BZ17" s="22">
        <v>0.62253522965221886</v>
      </c>
      <c r="CA17" s="22">
        <v>0.63918973206884799</v>
      </c>
      <c r="CB17" s="22">
        <v>0.6912978793947766</v>
      </c>
      <c r="CC17" s="22">
        <v>0.66574317525756954</v>
      </c>
      <c r="CD17" s="22">
        <v>0.54963593669733535</v>
      </c>
      <c r="CE17" s="22">
        <v>0.62552492207254629</v>
      </c>
      <c r="CF17" s="22">
        <v>0.26387744458473478</v>
      </c>
      <c r="CG17" s="22">
        <v>0.48955367344737238</v>
      </c>
      <c r="CI17" s="22">
        <v>0.62100055759579575</v>
      </c>
      <c r="CJ17" s="22">
        <v>0.58876071106425032</v>
      </c>
      <c r="CK17" s="22">
        <v>0.66177958695723205</v>
      </c>
      <c r="CL17" s="22">
        <v>0.69586661831649277</v>
      </c>
      <c r="CM17" s="22">
        <v>0.57024724083488454</v>
      </c>
      <c r="CN17" s="22">
        <v>0.36067134419727942</v>
      </c>
      <c r="CO17" s="22">
        <v>0.55669256315745153</v>
      </c>
      <c r="CP17" s="22">
        <v>0.61400674133125976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H22"/>
  <sheetViews>
    <sheetView showGridLines="0" workbookViewId="0"/>
  </sheetViews>
  <sheetFormatPr defaultRowHeight="15" x14ac:dyDescent="0.25"/>
  <cols>
    <col min="1" max="1" width="5" customWidth="1"/>
    <col min="2" max="2" width="25" customWidth="1"/>
    <col min="3" max="8" width="20" customWidth="1"/>
  </cols>
  <sheetData>
    <row r="2" spans="2:8" ht="39.950000000000003" customHeight="1" x14ac:dyDescent="0.25">
      <c r="D2" s="18" t="s">
        <v>225</v>
      </c>
    </row>
    <row r="6" spans="2:8" ht="50.1" customHeight="1" x14ac:dyDescent="0.25">
      <c r="C6" s="20" t="s">
        <v>217</v>
      </c>
      <c r="D6" s="20" t="s">
        <v>218</v>
      </c>
      <c r="E6" s="20" t="s">
        <v>219</v>
      </c>
      <c r="F6" s="20" t="s">
        <v>214</v>
      </c>
      <c r="G6" s="20" t="s">
        <v>215</v>
      </c>
      <c r="H6" s="20" t="s">
        <v>216</v>
      </c>
    </row>
    <row r="7" spans="2:8" ht="30" x14ac:dyDescent="0.25">
      <c r="B7" s="19" t="s">
        <v>149</v>
      </c>
      <c r="C7" s="17">
        <v>0.13029748258733359</v>
      </c>
      <c r="D7" s="17">
        <v>0.14085897130514019</v>
      </c>
      <c r="E7" s="17">
        <v>8.8618476145428296E-2</v>
      </c>
      <c r="F7" s="17">
        <v>6.4515014876232235E-2</v>
      </c>
      <c r="G7" s="17">
        <v>1.9957086458869261E-2</v>
      </c>
      <c r="H7" s="17">
        <v>1.8900201911865359E-2</v>
      </c>
    </row>
    <row r="8" spans="2:8" x14ac:dyDescent="0.25">
      <c r="B8" s="19" t="s">
        <v>150</v>
      </c>
      <c r="C8" s="17">
        <v>0.2183104681037453</v>
      </c>
      <c r="D8" s="17">
        <v>0.21964385331019451</v>
      </c>
      <c r="E8" s="17">
        <v>0.1846844247535295</v>
      </c>
      <c r="F8" s="17">
        <v>0.1365281402480116</v>
      </c>
      <c r="G8" s="17">
        <v>5.6313821669814863E-2</v>
      </c>
      <c r="H8" s="17">
        <v>5.713877594216743E-2</v>
      </c>
    </row>
    <row r="9" spans="2:8" x14ac:dyDescent="0.25">
      <c r="B9" s="19" t="s">
        <v>151</v>
      </c>
      <c r="C9" s="17">
        <v>0.19750406894537681</v>
      </c>
      <c r="D9" s="17">
        <v>0.19954476955449069</v>
      </c>
      <c r="E9" s="17">
        <v>0.22502580721308779</v>
      </c>
      <c r="F9" s="17">
        <v>0.22100370719356441</v>
      </c>
      <c r="G9" s="17">
        <v>0.14968592673435141</v>
      </c>
      <c r="H9" s="17">
        <v>0.1465933374940421</v>
      </c>
    </row>
    <row r="10" spans="2:8" x14ac:dyDescent="0.25">
      <c r="B10" s="19" t="s">
        <v>152</v>
      </c>
      <c r="C10" s="17">
        <v>0.13818230365715889</v>
      </c>
      <c r="D10" s="17">
        <v>0.13889169160804499</v>
      </c>
      <c r="E10" s="17">
        <v>0.18380567450187649</v>
      </c>
      <c r="F10" s="17">
        <v>0.24126002238254751</v>
      </c>
      <c r="G10" s="17">
        <v>0.32119055046316941</v>
      </c>
      <c r="H10" s="17">
        <v>0.33429753961252962</v>
      </c>
    </row>
    <row r="11" spans="2:8" ht="30" x14ac:dyDescent="0.25">
      <c r="B11" s="19" t="s">
        <v>153</v>
      </c>
      <c r="C11" s="17">
        <v>5.4809963322712318E-2</v>
      </c>
      <c r="D11" s="17">
        <v>5.3476206180599853E-2</v>
      </c>
      <c r="E11" s="17">
        <v>6.3162706411818467E-2</v>
      </c>
      <c r="F11" s="17">
        <v>7.7839604778507168E-2</v>
      </c>
      <c r="G11" s="17">
        <v>0.22441927802487341</v>
      </c>
      <c r="H11" s="17">
        <v>0.21444278170127959</v>
      </c>
    </row>
    <row r="12" spans="2:8" x14ac:dyDescent="0.25">
      <c r="B12" s="19" t="s">
        <v>85</v>
      </c>
      <c r="C12" s="17">
        <v>0.26089571338367318</v>
      </c>
      <c r="D12" s="17">
        <v>0.24758450804152959</v>
      </c>
      <c r="E12" s="17">
        <v>0.25470291097425962</v>
      </c>
      <c r="F12" s="17">
        <v>0.25885351052113709</v>
      </c>
      <c r="G12" s="17">
        <v>0.22843333664892171</v>
      </c>
      <c r="H12" s="17">
        <v>0.2286273633381159</v>
      </c>
    </row>
    <row r="13" spans="2:8" x14ac:dyDescent="0.25">
      <c r="B13" s="21" t="s">
        <v>139</v>
      </c>
      <c r="C13" s="22">
        <v>0.19299226697987121</v>
      </c>
      <c r="D13" s="22">
        <v>0.19236789778864491</v>
      </c>
      <c r="E13" s="22">
        <v>0.24696838091369491</v>
      </c>
      <c r="F13" s="22">
        <v>0.31909962716105472</v>
      </c>
      <c r="G13" s="22">
        <v>0.54560982848804274</v>
      </c>
      <c r="H13" s="22">
        <v>0.54874032131380912</v>
      </c>
    </row>
    <row r="14" spans="2:8" x14ac:dyDescent="0.25">
      <c r="B14" s="21" t="s">
        <v>140</v>
      </c>
      <c r="C14" s="22">
        <v>0.34860795069107892</v>
      </c>
      <c r="D14" s="22">
        <v>0.36050282461533478</v>
      </c>
      <c r="E14" s="22">
        <v>0.27330290089895781</v>
      </c>
      <c r="F14" s="22">
        <v>0.20104315512424381</v>
      </c>
      <c r="G14" s="22">
        <v>7.6270908128684117E-2</v>
      </c>
      <c r="H14" s="22">
        <v>7.6038977854032783E-2</v>
      </c>
    </row>
    <row r="15" spans="2:8" x14ac:dyDescent="0.25">
      <c r="B15" s="21" t="s">
        <v>141</v>
      </c>
      <c r="C15" s="22">
        <v>-0.15561568371120771</v>
      </c>
      <c r="D15" s="22">
        <v>-0.1681349268266899</v>
      </c>
      <c r="E15" s="22">
        <v>-2.6334519985262868E-2</v>
      </c>
      <c r="F15" s="22">
        <v>0.1180564720368109</v>
      </c>
      <c r="G15" s="22">
        <v>0.46933892035935859</v>
      </c>
      <c r="H15" s="22">
        <v>0.47270134345977632</v>
      </c>
    </row>
    <row r="18" spans="2:2" x14ac:dyDescent="0.25">
      <c r="B18" t="s">
        <v>212</v>
      </c>
    </row>
    <row r="19" spans="2:2" x14ac:dyDescent="0.25">
      <c r="B19" t="s">
        <v>8</v>
      </c>
    </row>
    <row r="22" spans="2:2" x14ac:dyDescent="0.25">
      <c r="B22" t="str">
        <f>HYPERLINK("#Contents!A1", "Return to Contents")</f>
        <v>Return to Contents</v>
      </c>
    </row>
  </sheetData>
  <pageMargins left="0.75" right="0.75" top="1" bottom="1" header="0.5" footer="0.5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181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0.13029748258733359</v>
      </c>
      <c r="D9" s="17">
        <v>6.3876332113023168E-2</v>
      </c>
      <c r="E9" s="17">
        <v>7.1250124593415398E-2</v>
      </c>
      <c r="F9" s="17">
        <v>0.1034314231269569</v>
      </c>
      <c r="G9" s="17">
        <v>0.13326371324409561</v>
      </c>
      <c r="H9" s="17">
        <v>0.176233206844329</v>
      </c>
      <c r="I9" s="17">
        <v>0.21078965801730229</v>
      </c>
      <c r="K9" s="17">
        <v>0.1664102735186164</v>
      </c>
      <c r="L9" s="17">
        <v>9.4361389516087191E-2</v>
      </c>
      <c r="N9" s="17">
        <v>0.13251023354449651</v>
      </c>
      <c r="O9" s="17">
        <v>0.107831934505997</v>
      </c>
      <c r="P9" s="17">
        <v>0.12642352332851331</v>
      </c>
      <c r="Q9" s="17">
        <v>0.15326058996857009</v>
      </c>
      <c r="R9" s="17">
        <v>0.12607934847160879</v>
      </c>
      <c r="S9" s="17">
        <v>0.1254568535654591</v>
      </c>
      <c r="T9" s="17">
        <v>0.1146042690755016</v>
      </c>
      <c r="U9" s="17">
        <v>0.12266990672451331</v>
      </c>
      <c r="V9" s="17">
        <v>0.1244579897126598</v>
      </c>
      <c r="W9" s="17">
        <v>0.14252190752922439</v>
      </c>
      <c r="X9" s="17">
        <v>0.14055351541437519</v>
      </c>
      <c r="Z9" s="17">
        <v>0.15535402631176379</v>
      </c>
      <c r="AA9" s="17">
        <v>0.12572802115076701</v>
      </c>
      <c r="AB9" s="17">
        <v>0.12934515758551979</v>
      </c>
      <c r="AC9" s="17">
        <v>0.1079721140294409</v>
      </c>
      <c r="AE9" s="17">
        <v>8.2207033480004063E-2</v>
      </c>
      <c r="AF9" s="17">
        <v>6.3508963599494719E-2</v>
      </c>
      <c r="AG9" s="17">
        <v>0.1088762038169943</v>
      </c>
      <c r="AH9" s="17">
        <v>9.9285876208404358E-2</v>
      </c>
      <c r="AI9" s="17">
        <v>0.13563435092498191</v>
      </c>
      <c r="AJ9" s="17">
        <v>0.12818897074684929</v>
      </c>
      <c r="AK9" s="17">
        <v>8.6234902967120247E-2</v>
      </c>
      <c r="AL9" s="17">
        <v>0.17653998051823039</v>
      </c>
      <c r="AM9" s="17">
        <v>0.1513135071105787</v>
      </c>
      <c r="AN9" s="17">
        <v>0.1140465949589788</v>
      </c>
      <c r="AO9" s="17">
        <v>0.1692103238047285</v>
      </c>
      <c r="AP9" s="17">
        <v>0.12389366726795439</v>
      </c>
      <c r="AQ9" s="17">
        <v>0.16955946525875029</v>
      </c>
      <c r="AR9" s="17">
        <v>0.16082441393685951</v>
      </c>
      <c r="AS9" s="17">
        <v>0.18979794138536071</v>
      </c>
      <c r="AT9" s="17">
        <v>0.12543948694434451</v>
      </c>
      <c r="AU9" s="17">
        <v>0.1240318569136116</v>
      </c>
      <c r="AW9" s="17">
        <v>0.14246381277062531</v>
      </c>
      <c r="AX9" s="17">
        <v>7.7537324620132908E-2</v>
      </c>
      <c r="AZ9" s="17">
        <v>0.13810281113617101</v>
      </c>
      <c r="BA9" s="17">
        <v>0.11793652577335199</v>
      </c>
      <c r="BC9" s="17">
        <v>0.13870723372593041</v>
      </c>
      <c r="BD9" s="17">
        <v>0.12006040482061579</v>
      </c>
      <c r="BE9" s="17">
        <v>0.15442219346736241</v>
      </c>
      <c r="BF9" s="17">
        <v>0.13627692970087771</v>
      </c>
      <c r="BG9" s="17">
        <v>0.1056260661021057</v>
      </c>
      <c r="BH9" s="17">
        <v>0.12895753078264571</v>
      </c>
      <c r="BI9" s="17">
        <v>0.1096801790548791</v>
      </c>
      <c r="BK9" s="17">
        <v>0.13140118079421201</v>
      </c>
      <c r="BL9" s="17">
        <v>0.1797887293305015</v>
      </c>
      <c r="BM9" s="17">
        <v>6.740798564736887E-2</v>
      </c>
      <c r="BN9" s="17">
        <v>8.7671099958384846E-2</v>
      </c>
      <c r="BO9" s="17">
        <v>4.4581256016055053E-2</v>
      </c>
      <c r="BQ9" s="17">
        <v>0.19237688495439501</v>
      </c>
      <c r="BR9" s="17">
        <v>0.1004132186015993</v>
      </c>
      <c r="BS9" s="17">
        <v>0.1768599535022895</v>
      </c>
      <c r="BT9" s="17">
        <v>7.2425596714015439E-2</v>
      </c>
      <c r="BU9" s="17">
        <v>0.1939618681443912</v>
      </c>
      <c r="BV9" s="17">
        <v>7.4286897958368819E-2</v>
      </c>
      <c r="BW9" s="17">
        <v>3.8878873844961262E-2</v>
      </c>
      <c r="BX9" s="17">
        <v>0.11850331947011131</v>
      </c>
      <c r="BZ9" s="17">
        <v>0.1635554486438334</v>
      </c>
      <c r="CA9" s="17">
        <v>0.1148379253340521</v>
      </c>
      <c r="CB9" s="17">
        <v>0.17994320183461179</v>
      </c>
      <c r="CC9" s="17">
        <v>9.2860024568289082E-2</v>
      </c>
      <c r="CD9" s="17">
        <v>0.1777348896364121</v>
      </c>
      <c r="CE9" s="17">
        <v>0.11131276297721469</v>
      </c>
      <c r="CF9" s="17">
        <v>2.6824515704831929E-2</v>
      </c>
      <c r="CG9" s="17">
        <v>9.4661249888087592E-2</v>
      </c>
      <c r="CI9" s="17">
        <v>0.10987910888442939</v>
      </c>
      <c r="CJ9" s="17">
        <v>0.1279531096409818</v>
      </c>
      <c r="CK9" s="17">
        <v>0.188915419626527</v>
      </c>
      <c r="CL9" s="17">
        <v>8.4264231970070935E-2</v>
      </c>
      <c r="CM9" s="17">
        <v>0.17583166629784089</v>
      </c>
      <c r="CN9" s="17">
        <v>8.2793960528082855E-2</v>
      </c>
      <c r="CO9" s="17">
        <v>8.996291221820156E-2</v>
      </c>
      <c r="CP9" s="17">
        <v>0.1178268236522987</v>
      </c>
    </row>
    <row r="10" spans="2:96" ht="18.95" customHeight="1" x14ac:dyDescent="0.25">
      <c r="B10" s="19" t="s">
        <v>150</v>
      </c>
      <c r="C10" s="17">
        <v>0.2183104681037453</v>
      </c>
      <c r="D10" s="17">
        <v>0.1849785114964872</v>
      </c>
      <c r="E10" s="17">
        <v>0.17033892810347451</v>
      </c>
      <c r="F10" s="17">
        <v>0.15561000223076321</v>
      </c>
      <c r="G10" s="17">
        <v>0.2219058887290622</v>
      </c>
      <c r="H10" s="17">
        <v>0.27836456514345342</v>
      </c>
      <c r="I10" s="17">
        <v>0.28704554460322967</v>
      </c>
      <c r="K10" s="17">
        <v>0.2360213943494848</v>
      </c>
      <c r="L10" s="17">
        <v>0.20149049975378611</v>
      </c>
      <c r="N10" s="17">
        <v>0.24565005863488451</v>
      </c>
      <c r="O10" s="17">
        <v>0.2493913679600544</v>
      </c>
      <c r="P10" s="17">
        <v>0.20968662598539139</v>
      </c>
      <c r="Q10" s="17">
        <v>0.21446782508008519</v>
      </c>
      <c r="R10" s="17">
        <v>0.19064634550700821</v>
      </c>
      <c r="S10" s="17">
        <v>0.19452538365101579</v>
      </c>
      <c r="T10" s="17">
        <v>0.18902818244169001</v>
      </c>
      <c r="U10" s="17">
        <v>0.20284726885902901</v>
      </c>
      <c r="V10" s="17">
        <v>0.21827960389250631</v>
      </c>
      <c r="W10" s="17">
        <v>0.24957125023035381</v>
      </c>
      <c r="X10" s="17">
        <v>0.22784061652987619</v>
      </c>
      <c r="Z10" s="17">
        <v>0.25649600427402403</v>
      </c>
      <c r="AA10" s="17">
        <v>0.23552421046165189</v>
      </c>
      <c r="AB10" s="17">
        <v>0.19417953672573721</v>
      </c>
      <c r="AC10" s="17">
        <v>0.18045485886511811</v>
      </c>
      <c r="AE10" s="17">
        <v>4.4026599982576582E-2</v>
      </c>
      <c r="AF10" s="17">
        <v>0.14396715432185769</v>
      </c>
      <c r="AG10" s="17">
        <v>0.20632068029880629</v>
      </c>
      <c r="AH10" s="17">
        <v>0.21879130693636989</v>
      </c>
      <c r="AI10" s="17">
        <v>0.20594691223264039</v>
      </c>
      <c r="AJ10" s="17">
        <v>0.22477835223980969</v>
      </c>
      <c r="AK10" s="17">
        <v>0.21747563353224089</v>
      </c>
      <c r="AL10" s="17">
        <v>0.20701745455963819</v>
      </c>
      <c r="AM10" s="17">
        <v>0.24430917081055359</v>
      </c>
      <c r="AN10" s="17">
        <v>0.27239624691195607</v>
      </c>
      <c r="AO10" s="17">
        <v>0.22531405596276891</v>
      </c>
      <c r="AP10" s="17">
        <v>0.26359316155770629</v>
      </c>
      <c r="AQ10" s="17">
        <v>0.2380627171016263</v>
      </c>
      <c r="AR10" s="17">
        <v>0.29243191410382841</v>
      </c>
      <c r="AS10" s="17">
        <v>0.2252375880547445</v>
      </c>
      <c r="AT10" s="17">
        <v>0.21196503518195431</v>
      </c>
      <c r="AU10" s="17">
        <v>0.1111535653912924</v>
      </c>
      <c r="AW10" s="17">
        <v>0.2320281299340376</v>
      </c>
      <c r="AX10" s="17">
        <v>0.16394540281814871</v>
      </c>
      <c r="AZ10" s="17">
        <v>0.22705806209614321</v>
      </c>
      <c r="BA10" s="17">
        <v>0.20445728679437161</v>
      </c>
      <c r="BC10" s="17">
        <v>0.20376928188139379</v>
      </c>
      <c r="BD10" s="17">
        <v>0.23044753505822041</v>
      </c>
      <c r="BE10" s="17">
        <v>0.20544887370201281</v>
      </c>
      <c r="BF10" s="17">
        <v>0.2475788304377369</v>
      </c>
      <c r="BG10" s="17">
        <v>0.20665038058795651</v>
      </c>
      <c r="BH10" s="17">
        <v>0.1750187200950799</v>
      </c>
      <c r="BI10" s="17">
        <v>0.17115625453208169</v>
      </c>
      <c r="BK10" s="17">
        <v>0.260613798549512</v>
      </c>
      <c r="BL10" s="17">
        <v>0.21509037411223231</v>
      </c>
      <c r="BM10" s="17">
        <v>0.15704184428924181</v>
      </c>
      <c r="BN10" s="17">
        <v>0.18957355456926531</v>
      </c>
      <c r="BO10" s="17">
        <v>0.11516665891778891</v>
      </c>
      <c r="BQ10" s="17">
        <v>0.24661281393300599</v>
      </c>
      <c r="BR10" s="17">
        <v>0.23800043277301719</v>
      </c>
      <c r="BS10" s="17">
        <v>0.25878378982847411</v>
      </c>
      <c r="BT10" s="17">
        <v>0.1550413221427365</v>
      </c>
      <c r="BU10" s="17">
        <v>0.15116925794208019</v>
      </c>
      <c r="BV10" s="17">
        <v>0.14984253611607631</v>
      </c>
      <c r="BW10" s="17">
        <v>0.1525694095195145</v>
      </c>
      <c r="BX10" s="17">
        <v>0.21784447617086861</v>
      </c>
      <c r="BZ10" s="17">
        <v>0.24360344784798521</v>
      </c>
      <c r="CA10" s="17">
        <v>0.2398244726950233</v>
      </c>
      <c r="CB10" s="17">
        <v>0.27511004799930749</v>
      </c>
      <c r="CC10" s="17">
        <v>0.18799835162809581</v>
      </c>
      <c r="CD10" s="17">
        <v>0.19436044753108311</v>
      </c>
      <c r="CE10" s="17">
        <v>0.23756540968325571</v>
      </c>
      <c r="CF10" s="17">
        <v>7.1293830808701733E-2</v>
      </c>
      <c r="CG10" s="17">
        <v>0.1741420946397369</v>
      </c>
      <c r="CI10" s="17">
        <v>0.25909702312516059</v>
      </c>
      <c r="CJ10" s="17">
        <v>0.21968378604945421</v>
      </c>
      <c r="CK10" s="17">
        <v>0.29320546144326948</v>
      </c>
      <c r="CL10" s="17">
        <v>0.20511925234295991</v>
      </c>
      <c r="CM10" s="17">
        <v>0.20286589688999909</v>
      </c>
      <c r="CN10" s="17">
        <v>0.1074017202325683</v>
      </c>
      <c r="CO10" s="17">
        <v>0.17356668855349899</v>
      </c>
      <c r="CP10" s="17">
        <v>0.26030904851564429</v>
      </c>
    </row>
    <row r="11" spans="2:96" ht="18.95" customHeight="1" x14ac:dyDescent="0.25">
      <c r="B11" s="19" t="s">
        <v>151</v>
      </c>
      <c r="C11" s="17">
        <v>0.19750406894537681</v>
      </c>
      <c r="D11" s="17">
        <v>0.23415226847941881</v>
      </c>
      <c r="E11" s="17">
        <v>0.221647929881024</v>
      </c>
      <c r="F11" s="17">
        <v>0.21652989247613291</v>
      </c>
      <c r="G11" s="17">
        <v>0.2096537251302838</v>
      </c>
      <c r="H11" s="17">
        <v>0.1692951265762806</v>
      </c>
      <c r="I11" s="17">
        <v>0.14729951048115389</v>
      </c>
      <c r="K11" s="17">
        <v>0.2097738995758717</v>
      </c>
      <c r="L11" s="17">
        <v>0.18595530410159899</v>
      </c>
      <c r="N11" s="17">
        <v>0.19693535764225209</v>
      </c>
      <c r="O11" s="17">
        <v>0.17167297712939969</v>
      </c>
      <c r="P11" s="17">
        <v>0.188605516816751</v>
      </c>
      <c r="Q11" s="17">
        <v>0.18411958811120471</v>
      </c>
      <c r="R11" s="17">
        <v>0.2229200766466749</v>
      </c>
      <c r="S11" s="17">
        <v>0.18921016577855179</v>
      </c>
      <c r="T11" s="17">
        <v>0.24116330485524259</v>
      </c>
      <c r="U11" s="17">
        <v>0.2182551559040283</v>
      </c>
      <c r="V11" s="17">
        <v>0.17119703417016419</v>
      </c>
      <c r="W11" s="17">
        <v>0.18796922902449309</v>
      </c>
      <c r="X11" s="17">
        <v>0.20622236845356229</v>
      </c>
      <c r="Z11" s="17">
        <v>0.16554339947963881</v>
      </c>
      <c r="AA11" s="17">
        <v>0.17823219144861041</v>
      </c>
      <c r="AB11" s="17">
        <v>0.23895565813276801</v>
      </c>
      <c r="AC11" s="17">
        <v>0.21538256895743241</v>
      </c>
      <c r="AE11" s="17">
        <v>0.23129982589521569</v>
      </c>
      <c r="AF11" s="17">
        <v>0.26069864891354788</v>
      </c>
      <c r="AG11" s="17">
        <v>0.22018696841277449</v>
      </c>
      <c r="AH11" s="17">
        <v>0.17346153293648131</v>
      </c>
      <c r="AI11" s="17">
        <v>0.22262965595483941</v>
      </c>
      <c r="AJ11" s="17">
        <v>0.21587768585892131</v>
      </c>
      <c r="AK11" s="17">
        <v>0.25237672262844402</v>
      </c>
      <c r="AL11" s="17">
        <v>0.1719800197368119</v>
      </c>
      <c r="AM11" s="17">
        <v>0.1754474957428227</v>
      </c>
      <c r="AN11" s="17">
        <v>0.1946905242751108</v>
      </c>
      <c r="AO11" s="17">
        <v>0.24175678641346521</v>
      </c>
      <c r="AP11" s="17">
        <v>0.15114517475522971</v>
      </c>
      <c r="AQ11" s="17">
        <v>0.12171801366786041</v>
      </c>
      <c r="AR11" s="17">
        <v>0.14529834843546269</v>
      </c>
      <c r="AS11" s="17">
        <v>0.14566381209896431</v>
      </c>
      <c r="AT11" s="17">
        <v>0.13888409197538371</v>
      </c>
      <c r="AU11" s="17">
        <v>0.16093739350816211</v>
      </c>
      <c r="AW11" s="17">
        <v>0.1965680051028908</v>
      </c>
      <c r="AX11" s="17">
        <v>0.20483762726079249</v>
      </c>
      <c r="AZ11" s="17">
        <v>0.1902950786043052</v>
      </c>
      <c r="BA11" s="17">
        <v>0.20892063106967951</v>
      </c>
      <c r="BC11" s="17">
        <v>0.2056603771247868</v>
      </c>
      <c r="BD11" s="17">
        <v>0.2077863905032846</v>
      </c>
      <c r="BE11" s="17">
        <v>0.2267745519073171</v>
      </c>
      <c r="BF11" s="17">
        <v>0.1751450742966994</v>
      </c>
      <c r="BG11" s="17">
        <v>0.18967762188817791</v>
      </c>
      <c r="BH11" s="17">
        <v>0.18351199320400691</v>
      </c>
      <c r="BI11" s="17">
        <v>0.13674036549158891</v>
      </c>
      <c r="BK11" s="17">
        <v>0.1908280262502085</v>
      </c>
      <c r="BL11" s="17">
        <v>0.20456895583785331</v>
      </c>
      <c r="BM11" s="17">
        <v>0.1967167693458565</v>
      </c>
      <c r="BN11" s="17">
        <v>0.2075435998829176</v>
      </c>
      <c r="BO11" s="17">
        <v>0.17804769762646661</v>
      </c>
      <c r="BQ11" s="17">
        <v>0.1729881209656999</v>
      </c>
      <c r="BR11" s="17">
        <v>0.21374531704842439</v>
      </c>
      <c r="BS11" s="17">
        <v>0.20405837537560739</v>
      </c>
      <c r="BT11" s="17">
        <v>0.28426542154860862</v>
      </c>
      <c r="BU11" s="17">
        <v>0.18771816260084731</v>
      </c>
      <c r="BV11" s="17">
        <v>0.19309749815552679</v>
      </c>
      <c r="BW11" s="17">
        <v>0.2151360018817102</v>
      </c>
      <c r="BX11" s="17">
        <v>0.19227092848124819</v>
      </c>
      <c r="BZ11" s="17">
        <v>0.17840503522872539</v>
      </c>
      <c r="CA11" s="17">
        <v>0.2002779467619637</v>
      </c>
      <c r="CB11" s="17">
        <v>0.1741167920612384</v>
      </c>
      <c r="CC11" s="17">
        <v>0.25509359933735209</v>
      </c>
      <c r="CD11" s="17">
        <v>0.22611161519199419</v>
      </c>
      <c r="CE11" s="17">
        <v>0.23045186681196961</v>
      </c>
      <c r="CF11" s="17">
        <v>0.17904360044554979</v>
      </c>
      <c r="CG11" s="17">
        <v>0.1865258218471475</v>
      </c>
      <c r="CI11" s="17">
        <v>0.19483846433470531</v>
      </c>
      <c r="CJ11" s="17">
        <v>0.19756618430744061</v>
      </c>
      <c r="CK11" s="17">
        <v>0.1683015535870474</v>
      </c>
      <c r="CL11" s="17">
        <v>0.23011702584795229</v>
      </c>
      <c r="CM11" s="17">
        <v>0.22179228092971831</v>
      </c>
      <c r="CN11" s="17">
        <v>0.17439589785027551</v>
      </c>
      <c r="CO11" s="17">
        <v>0.14273479316026691</v>
      </c>
      <c r="CP11" s="17">
        <v>0.1935616282148914</v>
      </c>
    </row>
    <row r="12" spans="2:96" ht="32.1" customHeight="1" x14ac:dyDescent="0.25">
      <c r="B12" s="19" t="s">
        <v>152</v>
      </c>
      <c r="C12" s="17">
        <v>0.13818230365715889</v>
      </c>
      <c r="D12" s="17">
        <v>0.20407029637900079</v>
      </c>
      <c r="E12" s="17">
        <v>0.20151364833144789</v>
      </c>
      <c r="F12" s="17">
        <v>0.17146049336796371</v>
      </c>
      <c r="G12" s="17">
        <v>0.1175817907751536</v>
      </c>
      <c r="H12" s="17">
        <v>9.885417664778022E-2</v>
      </c>
      <c r="I12" s="17">
        <v>5.9202806676876121E-2</v>
      </c>
      <c r="K12" s="17">
        <v>0.13401975596009391</v>
      </c>
      <c r="L12" s="17">
        <v>0.142936909463308</v>
      </c>
      <c r="N12" s="17">
        <v>0.1249501817244305</v>
      </c>
      <c r="O12" s="17">
        <v>0.17589291081895361</v>
      </c>
      <c r="P12" s="17">
        <v>0.11240346739873459</v>
      </c>
      <c r="Q12" s="17">
        <v>0.1498417478751535</v>
      </c>
      <c r="R12" s="17">
        <v>0.1347154204127016</v>
      </c>
      <c r="S12" s="17">
        <v>0.1263820327498901</v>
      </c>
      <c r="T12" s="17">
        <v>0.14062954697635699</v>
      </c>
      <c r="U12" s="17">
        <v>0.13428778691745069</v>
      </c>
      <c r="V12" s="17">
        <v>0.16266797366433561</v>
      </c>
      <c r="W12" s="17">
        <v>0.1201067369382148</v>
      </c>
      <c r="X12" s="17">
        <v>0.12697361012162961</v>
      </c>
      <c r="Z12" s="17">
        <v>0.13946690436147541</v>
      </c>
      <c r="AA12" s="17">
        <v>0.1333597402142267</v>
      </c>
      <c r="AB12" s="17">
        <v>0.15460848662781421</v>
      </c>
      <c r="AC12" s="17">
        <v>0.12828865028057931</v>
      </c>
      <c r="AE12" s="17">
        <v>0.2305781265172904</v>
      </c>
      <c r="AF12" s="17">
        <v>0.11512254653079571</v>
      </c>
      <c r="AG12" s="17">
        <v>0.1154723024456261</v>
      </c>
      <c r="AH12" s="17">
        <v>0.1101675189045408</v>
      </c>
      <c r="AI12" s="17">
        <v>0.12512725044683079</v>
      </c>
      <c r="AJ12" s="17">
        <v>0.14443250585675349</v>
      </c>
      <c r="AK12" s="17">
        <v>0.1270795373028244</v>
      </c>
      <c r="AL12" s="17">
        <v>0.12101226264284901</v>
      </c>
      <c r="AM12" s="17">
        <v>0.1345735699128662</v>
      </c>
      <c r="AN12" s="17">
        <v>0.13705913198696321</v>
      </c>
      <c r="AO12" s="17">
        <v>0.1217170546875965</v>
      </c>
      <c r="AP12" s="17">
        <v>0.16171346157381539</v>
      </c>
      <c r="AQ12" s="17">
        <v>0.20507026456392741</v>
      </c>
      <c r="AR12" s="17">
        <v>0.14688562397889901</v>
      </c>
      <c r="AS12" s="17">
        <v>0.16939656520013829</v>
      </c>
      <c r="AT12" s="17">
        <v>0.18164491660102461</v>
      </c>
      <c r="AU12" s="17">
        <v>0.1214677369908992</v>
      </c>
      <c r="AW12" s="17">
        <v>0.1143770699741095</v>
      </c>
      <c r="AX12" s="17">
        <v>0.2426543157296937</v>
      </c>
      <c r="AZ12" s="17">
        <v>0.1403250984042641</v>
      </c>
      <c r="BA12" s="17">
        <v>0.1347888535077556</v>
      </c>
      <c r="BC12" s="17">
        <v>0.11939368251034981</v>
      </c>
      <c r="BD12" s="17">
        <v>0.1269313651868991</v>
      </c>
      <c r="BE12" s="17">
        <v>0.15616681681378231</v>
      </c>
      <c r="BF12" s="17">
        <v>0.1488557226479188</v>
      </c>
      <c r="BG12" s="17">
        <v>0.18970391125223479</v>
      </c>
      <c r="BH12" s="17">
        <v>0.209309281587576</v>
      </c>
      <c r="BI12" s="17">
        <v>5.558726380068247E-2</v>
      </c>
      <c r="BK12" s="17">
        <v>0.14374783308169509</v>
      </c>
      <c r="BL12" s="17">
        <v>0.1121668556563972</v>
      </c>
      <c r="BM12" s="17">
        <v>0.1710797866862809</v>
      </c>
      <c r="BN12" s="17">
        <v>0.15533742153411129</v>
      </c>
      <c r="BO12" s="17">
        <v>0.1034489659235041</v>
      </c>
      <c r="BQ12" s="17">
        <v>0.11000046644667009</v>
      </c>
      <c r="BR12" s="17">
        <v>0.17951183855169109</v>
      </c>
      <c r="BS12" s="17">
        <v>0.1240425815421787</v>
      </c>
      <c r="BT12" s="17">
        <v>0.19866400130978909</v>
      </c>
      <c r="BU12" s="17">
        <v>0.13701553733000851</v>
      </c>
      <c r="BV12" s="17">
        <v>0.13992022901521539</v>
      </c>
      <c r="BW12" s="17">
        <v>5.0825197328249597E-2</v>
      </c>
      <c r="BX12" s="17">
        <v>0.1263379280173689</v>
      </c>
      <c r="BZ12" s="17">
        <v>0.13025079301366421</v>
      </c>
      <c r="CA12" s="17">
        <v>0.17393455510294301</v>
      </c>
      <c r="CB12" s="17">
        <v>0.10101030009692449</v>
      </c>
      <c r="CC12" s="17">
        <v>0.17735810538089741</v>
      </c>
      <c r="CD12" s="17">
        <v>0.1110587984387615</v>
      </c>
      <c r="CE12" s="17">
        <v>0.13326874352633031</v>
      </c>
      <c r="CF12" s="17">
        <v>6.2578770624147448E-2</v>
      </c>
      <c r="CG12" s="17">
        <v>0.13349383802878259</v>
      </c>
      <c r="CI12" s="17">
        <v>0.16110586007847169</v>
      </c>
      <c r="CJ12" s="17">
        <v>0.18583217500300561</v>
      </c>
      <c r="CK12" s="17">
        <v>0.1244220569209282</v>
      </c>
      <c r="CL12" s="17">
        <v>0.15205771634008511</v>
      </c>
      <c r="CM12" s="17">
        <v>0.1113379349376588</v>
      </c>
      <c r="CN12" s="17">
        <v>0.111378686573591</v>
      </c>
      <c r="CO12" s="17">
        <v>8.8191662210506352E-2</v>
      </c>
      <c r="CP12" s="17">
        <v>0.13442611989191619</v>
      </c>
    </row>
    <row r="13" spans="2:96" ht="32.1" customHeight="1" x14ac:dyDescent="0.25">
      <c r="B13" s="19" t="s">
        <v>153</v>
      </c>
      <c r="C13" s="17">
        <v>5.4809963322712318E-2</v>
      </c>
      <c r="D13" s="17">
        <v>0.10303112498428681</v>
      </c>
      <c r="E13" s="17">
        <v>9.4062971866624101E-2</v>
      </c>
      <c r="F13" s="17">
        <v>6.8432887095181125E-2</v>
      </c>
      <c r="G13" s="17">
        <v>3.7787276032732728E-2</v>
      </c>
      <c r="H13" s="17">
        <v>2.5765196605920439E-2</v>
      </c>
      <c r="I13" s="17">
        <v>1.32571032366482E-2</v>
      </c>
      <c r="K13" s="17">
        <v>6.8612471082378029E-2</v>
      </c>
      <c r="L13" s="17">
        <v>4.1602392186138253E-2</v>
      </c>
      <c r="N13" s="17">
        <v>4.503339610779461E-2</v>
      </c>
      <c r="O13" s="17">
        <v>1.865305380639606E-2</v>
      </c>
      <c r="P13" s="17">
        <v>3.9981199538404469E-2</v>
      </c>
      <c r="Q13" s="17">
        <v>4.6309881454356917E-2</v>
      </c>
      <c r="R13" s="17">
        <v>5.9390986220709048E-2</v>
      </c>
      <c r="S13" s="17">
        <v>6.659036660157551E-2</v>
      </c>
      <c r="T13" s="17">
        <v>5.1060921293728287E-2</v>
      </c>
      <c r="U13" s="17">
        <v>4.5613009893838832E-2</v>
      </c>
      <c r="V13" s="17">
        <v>0.106135267471569</v>
      </c>
      <c r="W13" s="17">
        <v>4.1416142438348319E-2</v>
      </c>
      <c r="X13" s="17">
        <v>3.5275260688997702E-2</v>
      </c>
      <c r="Z13" s="17">
        <v>6.7931424749685484E-2</v>
      </c>
      <c r="AA13" s="17">
        <v>4.4158165132980987E-2</v>
      </c>
      <c r="AB13" s="17">
        <v>5.6890131015966239E-2</v>
      </c>
      <c r="AC13" s="17">
        <v>4.9026647449763538E-2</v>
      </c>
      <c r="AE13" s="17">
        <v>1.4810724072138079E-2</v>
      </c>
      <c r="AF13" s="17">
        <v>7.7617663316991242E-2</v>
      </c>
      <c r="AG13" s="17">
        <v>4.6291526610459148E-2</v>
      </c>
      <c r="AH13" s="17">
        <v>5.9457135581241292E-2</v>
      </c>
      <c r="AI13" s="17">
        <v>4.9308138484841842E-2</v>
      </c>
      <c r="AJ13" s="17">
        <v>4.4971018951942013E-2</v>
      </c>
      <c r="AK13" s="17">
        <v>4.9425413888406482E-2</v>
      </c>
      <c r="AL13" s="17">
        <v>3.654917558136403E-2</v>
      </c>
      <c r="AM13" s="17">
        <v>5.1770434163758233E-2</v>
      </c>
      <c r="AN13" s="17">
        <v>4.5779770649171742E-2</v>
      </c>
      <c r="AO13" s="17">
        <v>4.5128723966423409E-2</v>
      </c>
      <c r="AP13" s="17">
        <v>3.276351643553449E-2</v>
      </c>
      <c r="AQ13" s="17">
        <v>8.3287499238809418E-2</v>
      </c>
      <c r="AR13" s="17">
        <v>6.8147082681740037E-2</v>
      </c>
      <c r="AS13" s="17">
        <v>6.0702262982229763E-2</v>
      </c>
      <c r="AT13" s="17">
        <v>0.15805441278000101</v>
      </c>
      <c r="AU13" s="17">
        <v>3.9841110301305438E-2</v>
      </c>
      <c r="AW13" s="17">
        <v>4.1786192394320187E-2</v>
      </c>
      <c r="AX13" s="17">
        <v>0.1113536252301297</v>
      </c>
      <c r="AZ13" s="17">
        <v>5.489135123909538E-2</v>
      </c>
      <c r="BA13" s="17">
        <v>5.4681072845739247E-2</v>
      </c>
      <c r="BC13" s="17">
        <v>4.0091738440972809E-2</v>
      </c>
      <c r="BD13" s="17">
        <v>3.9796829815166433E-2</v>
      </c>
      <c r="BE13" s="17">
        <v>5.6409070456234202E-2</v>
      </c>
      <c r="BF13" s="17">
        <v>5.8512906740021527E-2</v>
      </c>
      <c r="BG13" s="17">
        <v>9.8589196529631468E-2</v>
      </c>
      <c r="BH13" s="17">
        <v>0.16703753620566031</v>
      </c>
      <c r="BI13" s="17">
        <v>5.5777328087681689E-2</v>
      </c>
      <c r="BK13" s="17">
        <v>6.0956361143538813E-2</v>
      </c>
      <c r="BL13" s="17">
        <v>4.1943224764373073E-2</v>
      </c>
      <c r="BM13" s="17">
        <v>5.1305758244954383E-2</v>
      </c>
      <c r="BN13" s="17">
        <v>9.1180533546627557E-2</v>
      </c>
      <c r="BO13" s="17">
        <v>1.841520131540763E-2</v>
      </c>
      <c r="BQ13" s="17">
        <v>4.4108363342055298E-2</v>
      </c>
      <c r="BR13" s="17">
        <v>6.4490958171808471E-2</v>
      </c>
      <c r="BS13" s="17">
        <v>5.9955666154045739E-2</v>
      </c>
      <c r="BT13" s="17">
        <v>9.5094691816893576E-2</v>
      </c>
      <c r="BU13" s="17">
        <v>0.1175957304539654</v>
      </c>
      <c r="BV13" s="17">
        <v>3.5336229076810777E-2</v>
      </c>
      <c r="BW13" s="17">
        <v>2.036109889457027E-2</v>
      </c>
      <c r="BX13" s="17">
        <v>6.349859652108078E-2</v>
      </c>
      <c r="BZ13" s="17">
        <v>5.4769232221417212E-2</v>
      </c>
      <c r="CA13" s="17">
        <v>6.0952336884941331E-2</v>
      </c>
      <c r="CB13" s="17">
        <v>5.7957884447624619E-2</v>
      </c>
      <c r="CC13" s="17">
        <v>6.5049331158452323E-2</v>
      </c>
      <c r="CD13" s="17">
        <v>6.6681697542152599E-2</v>
      </c>
      <c r="CE13" s="17">
        <v>6.5738503692992445E-2</v>
      </c>
      <c r="CF13" s="17">
        <v>4.617864779651553E-2</v>
      </c>
      <c r="CG13" s="17">
        <v>3.3663621156158792E-2</v>
      </c>
      <c r="CI13" s="17">
        <v>6.0073902231054313E-2</v>
      </c>
      <c r="CJ13" s="17">
        <v>8.0135895399832721E-2</v>
      </c>
      <c r="CK13" s="17">
        <v>5.8248580404400278E-2</v>
      </c>
      <c r="CL13" s="17">
        <v>5.2062745461503537E-2</v>
      </c>
      <c r="CM13" s="17">
        <v>5.8725806118344527E-2</v>
      </c>
      <c r="CN13" s="17">
        <v>3.0825347825125051E-2</v>
      </c>
      <c r="CO13" s="17">
        <v>2.0604906272400331E-2</v>
      </c>
      <c r="CP13" s="17">
        <v>2.6670270903734951E-2</v>
      </c>
    </row>
    <row r="14" spans="2:96" ht="18.95" customHeight="1" x14ac:dyDescent="0.25">
      <c r="B14" s="19" t="s">
        <v>85</v>
      </c>
      <c r="C14" s="17">
        <v>0.26089571338367318</v>
      </c>
      <c r="D14" s="17">
        <v>0.2098914665477834</v>
      </c>
      <c r="E14" s="17">
        <v>0.241186397224014</v>
      </c>
      <c r="F14" s="17">
        <v>0.28453530170300212</v>
      </c>
      <c r="G14" s="17">
        <v>0.279807606088672</v>
      </c>
      <c r="H14" s="17">
        <v>0.25148772818223641</v>
      </c>
      <c r="I14" s="17">
        <v>0.28240537698478968</v>
      </c>
      <c r="K14" s="17">
        <v>0.18516220551355531</v>
      </c>
      <c r="L14" s="17">
        <v>0.33365350497908131</v>
      </c>
      <c r="N14" s="17">
        <v>0.25492077234614169</v>
      </c>
      <c r="O14" s="17">
        <v>0.27655775577919928</v>
      </c>
      <c r="P14" s="17">
        <v>0.32289966693220529</v>
      </c>
      <c r="Q14" s="17">
        <v>0.25200036751062949</v>
      </c>
      <c r="R14" s="17">
        <v>0.26624782274129738</v>
      </c>
      <c r="S14" s="17">
        <v>0.29783519765350758</v>
      </c>
      <c r="T14" s="17">
        <v>0.26351377535748061</v>
      </c>
      <c r="U14" s="17">
        <v>0.27632687170113979</v>
      </c>
      <c r="V14" s="17">
        <v>0.2172621310887651</v>
      </c>
      <c r="W14" s="17">
        <v>0.25841473383936558</v>
      </c>
      <c r="X14" s="17">
        <v>0.26313462879155891</v>
      </c>
      <c r="Z14" s="17">
        <v>0.21520824082341261</v>
      </c>
      <c r="AA14" s="17">
        <v>0.28299767159176298</v>
      </c>
      <c r="AB14" s="17">
        <v>0.22602102991219461</v>
      </c>
      <c r="AC14" s="17">
        <v>0.31887516041766573</v>
      </c>
      <c r="AE14" s="17">
        <v>0.39707769005277538</v>
      </c>
      <c r="AF14" s="17">
        <v>0.33908502331731238</v>
      </c>
      <c r="AG14" s="17">
        <v>0.30285231841533961</v>
      </c>
      <c r="AH14" s="17">
        <v>0.3388366294329625</v>
      </c>
      <c r="AI14" s="17">
        <v>0.26135369195586572</v>
      </c>
      <c r="AJ14" s="17">
        <v>0.2417514663457242</v>
      </c>
      <c r="AK14" s="17">
        <v>0.26740778968096401</v>
      </c>
      <c r="AL14" s="17">
        <v>0.28690110696110638</v>
      </c>
      <c r="AM14" s="17">
        <v>0.24258582225942071</v>
      </c>
      <c r="AN14" s="17">
        <v>0.23602773121781931</v>
      </c>
      <c r="AO14" s="17">
        <v>0.1968730551650176</v>
      </c>
      <c r="AP14" s="17">
        <v>0.2668910184097596</v>
      </c>
      <c r="AQ14" s="17">
        <v>0.1823020401690266</v>
      </c>
      <c r="AR14" s="17">
        <v>0.18641261686321031</v>
      </c>
      <c r="AS14" s="17">
        <v>0.2092018302785624</v>
      </c>
      <c r="AT14" s="17">
        <v>0.18401205651729211</v>
      </c>
      <c r="AU14" s="17">
        <v>0.44256833689472919</v>
      </c>
      <c r="AW14" s="17">
        <v>0.27277678982401671</v>
      </c>
      <c r="AX14" s="17">
        <v>0.1996717043411024</v>
      </c>
      <c r="AZ14" s="17">
        <v>0.2493275985200212</v>
      </c>
      <c r="BA14" s="17">
        <v>0.27921563000910199</v>
      </c>
      <c r="BC14" s="17">
        <v>0.29237768631656652</v>
      </c>
      <c r="BD14" s="17">
        <v>0.27497747461581368</v>
      </c>
      <c r="BE14" s="17">
        <v>0.20077849365329131</v>
      </c>
      <c r="BF14" s="17">
        <v>0.2336305361767457</v>
      </c>
      <c r="BG14" s="17">
        <v>0.20975282363989359</v>
      </c>
      <c r="BH14" s="17">
        <v>0.13616493812503119</v>
      </c>
      <c r="BI14" s="17">
        <v>0.471058609033086</v>
      </c>
      <c r="BK14" s="17">
        <v>0.21245280018083351</v>
      </c>
      <c r="BL14" s="17">
        <v>0.24644186029864271</v>
      </c>
      <c r="BM14" s="17">
        <v>0.35644785578629762</v>
      </c>
      <c r="BN14" s="17">
        <v>0.2686937905086933</v>
      </c>
      <c r="BO14" s="17">
        <v>0.54034022020077765</v>
      </c>
      <c r="BQ14" s="17">
        <v>0.23391335035817379</v>
      </c>
      <c r="BR14" s="17">
        <v>0.2038382348534595</v>
      </c>
      <c r="BS14" s="17">
        <v>0.1762996335974045</v>
      </c>
      <c r="BT14" s="17">
        <v>0.19450896646795671</v>
      </c>
      <c r="BU14" s="17">
        <v>0.2125394435287076</v>
      </c>
      <c r="BV14" s="17">
        <v>0.40751660967800202</v>
      </c>
      <c r="BW14" s="17">
        <v>0.52222941853099425</v>
      </c>
      <c r="BX14" s="17">
        <v>0.28154475133932222</v>
      </c>
      <c r="BZ14" s="17">
        <v>0.2294160430443746</v>
      </c>
      <c r="CA14" s="17">
        <v>0.2101727632210765</v>
      </c>
      <c r="CB14" s="17">
        <v>0.2118617735602932</v>
      </c>
      <c r="CC14" s="17">
        <v>0.22164058792691321</v>
      </c>
      <c r="CD14" s="17">
        <v>0.22405255165959659</v>
      </c>
      <c r="CE14" s="17">
        <v>0.2216627133082372</v>
      </c>
      <c r="CF14" s="17">
        <v>0.6140806346202532</v>
      </c>
      <c r="CG14" s="17">
        <v>0.37751337444008659</v>
      </c>
      <c r="CI14" s="17">
        <v>0.21500564134617881</v>
      </c>
      <c r="CJ14" s="17">
        <v>0.18882884959928509</v>
      </c>
      <c r="CK14" s="17">
        <v>0.16690692801782769</v>
      </c>
      <c r="CL14" s="17">
        <v>0.27637902803742842</v>
      </c>
      <c r="CM14" s="17">
        <v>0.22944641482643849</v>
      </c>
      <c r="CN14" s="17">
        <v>0.49320438699035701</v>
      </c>
      <c r="CO14" s="17">
        <v>0.4849390375851258</v>
      </c>
      <c r="CP14" s="17">
        <v>0.26720610882151441</v>
      </c>
    </row>
    <row r="15" spans="2:96" ht="18.95" customHeight="1" x14ac:dyDescent="0.25">
      <c r="B15" s="21" t="s">
        <v>139</v>
      </c>
      <c r="C15" s="22">
        <v>0.19299226697987121</v>
      </c>
      <c r="D15" s="22">
        <v>0.30710142136328761</v>
      </c>
      <c r="E15" s="22">
        <v>0.29557662019807213</v>
      </c>
      <c r="F15" s="22">
        <v>0.23989338046314479</v>
      </c>
      <c r="G15" s="22">
        <v>0.1553690668078864</v>
      </c>
      <c r="H15" s="22">
        <v>0.1246193732537007</v>
      </c>
      <c r="I15" s="22">
        <v>7.2459909913524329E-2</v>
      </c>
      <c r="K15" s="22">
        <v>0.20263222704247191</v>
      </c>
      <c r="L15" s="22">
        <v>0.18453930164944629</v>
      </c>
      <c r="N15" s="22">
        <v>0.16998357783222509</v>
      </c>
      <c r="O15" s="22">
        <v>0.1945459646253497</v>
      </c>
      <c r="P15" s="22">
        <v>0.15238466693713901</v>
      </c>
      <c r="Q15" s="22">
        <v>0.19615162932951041</v>
      </c>
      <c r="R15" s="22">
        <v>0.19410640663341061</v>
      </c>
      <c r="S15" s="22">
        <v>0.1929723993514656</v>
      </c>
      <c r="T15" s="22">
        <v>0.19169046827008529</v>
      </c>
      <c r="U15" s="22">
        <v>0.17990079681128959</v>
      </c>
      <c r="V15" s="22">
        <v>0.26880324113590459</v>
      </c>
      <c r="W15" s="22">
        <v>0.16152287937656309</v>
      </c>
      <c r="X15" s="22">
        <v>0.16224887081062719</v>
      </c>
      <c r="Z15" s="22">
        <v>0.20739832911116091</v>
      </c>
      <c r="AA15" s="22">
        <v>0.17751790534720771</v>
      </c>
      <c r="AB15" s="22">
        <v>0.21149861764378039</v>
      </c>
      <c r="AC15" s="22">
        <v>0.1773152977303428</v>
      </c>
      <c r="AE15" s="22">
        <v>0.2453888505894285</v>
      </c>
      <c r="AF15" s="22">
        <v>0.19274020984778689</v>
      </c>
      <c r="AG15" s="22">
        <v>0.16176382905608519</v>
      </c>
      <c r="AH15" s="22">
        <v>0.16962465448578201</v>
      </c>
      <c r="AI15" s="22">
        <v>0.1744353889316726</v>
      </c>
      <c r="AJ15" s="22">
        <v>0.18940352480869549</v>
      </c>
      <c r="AK15" s="22">
        <v>0.17650495119123091</v>
      </c>
      <c r="AL15" s="22">
        <v>0.15756143822421301</v>
      </c>
      <c r="AM15" s="22">
        <v>0.18634400407662441</v>
      </c>
      <c r="AN15" s="22">
        <v>0.18283890263613489</v>
      </c>
      <c r="AO15" s="22">
        <v>0.16684577865401989</v>
      </c>
      <c r="AP15" s="22">
        <v>0.1944769780093499</v>
      </c>
      <c r="AQ15" s="22">
        <v>0.28835776380273681</v>
      </c>
      <c r="AR15" s="22">
        <v>0.21503270666063901</v>
      </c>
      <c r="AS15" s="22">
        <v>0.23009882818236799</v>
      </c>
      <c r="AT15" s="22">
        <v>0.33969932938102548</v>
      </c>
      <c r="AU15" s="22">
        <v>0.16130884729220471</v>
      </c>
      <c r="AW15" s="22">
        <v>0.15616326236842959</v>
      </c>
      <c r="AX15" s="22">
        <v>0.35400794095982352</v>
      </c>
      <c r="AZ15" s="22">
        <v>0.19521644964335949</v>
      </c>
      <c r="BA15" s="22">
        <v>0.18946992635349491</v>
      </c>
      <c r="BC15" s="22">
        <v>0.15948542095132259</v>
      </c>
      <c r="BD15" s="22">
        <v>0.16672819500206559</v>
      </c>
      <c r="BE15" s="22">
        <v>0.2125758872700165</v>
      </c>
      <c r="BF15" s="22">
        <v>0.20736862938794029</v>
      </c>
      <c r="BG15" s="22">
        <v>0.28829310778186629</v>
      </c>
      <c r="BH15" s="22">
        <v>0.37634681779323631</v>
      </c>
      <c r="BI15" s="22">
        <v>0.1113645918883642</v>
      </c>
      <c r="BK15" s="22">
        <v>0.20470419422523389</v>
      </c>
      <c r="BL15" s="22">
        <v>0.15411008042077029</v>
      </c>
      <c r="BM15" s="22">
        <v>0.2223855449312353</v>
      </c>
      <c r="BN15" s="22">
        <v>0.2465179550807389</v>
      </c>
      <c r="BO15" s="22">
        <v>0.12186416723891171</v>
      </c>
      <c r="BQ15" s="22">
        <v>0.15410882978872539</v>
      </c>
      <c r="BR15" s="22">
        <v>0.24400279672349959</v>
      </c>
      <c r="BS15" s="22">
        <v>0.18399824769622439</v>
      </c>
      <c r="BT15" s="22">
        <v>0.29375869312668268</v>
      </c>
      <c r="BU15" s="22">
        <v>0.25461126778397392</v>
      </c>
      <c r="BV15" s="22">
        <v>0.17525645809202611</v>
      </c>
      <c r="BW15" s="22">
        <v>7.1186296222819856E-2</v>
      </c>
      <c r="BX15" s="22">
        <v>0.18983652453844971</v>
      </c>
      <c r="BZ15" s="22">
        <v>0.1850200252350814</v>
      </c>
      <c r="CA15" s="22">
        <v>0.2348868919878844</v>
      </c>
      <c r="CB15" s="22">
        <v>0.15896818454454911</v>
      </c>
      <c r="CC15" s="22">
        <v>0.24240743653934971</v>
      </c>
      <c r="CD15" s="22">
        <v>0.1777404959809141</v>
      </c>
      <c r="CE15" s="22">
        <v>0.19900724721932281</v>
      </c>
      <c r="CF15" s="22">
        <v>0.108757418420663</v>
      </c>
      <c r="CG15" s="22">
        <v>0.1671574591849414</v>
      </c>
      <c r="CI15" s="22">
        <v>0.22117976230952599</v>
      </c>
      <c r="CJ15" s="22">
        <v>0.26596807040283832</v>
      </c>
      <c r="CK15" s="22">
        <v>0.18267063732532851</v>
      </c>
      <c r="CL15" s="22">
        <v>0.20412046180158869</v>
      </c>
      <c r="CM15" s="22">
        <v>0.1700637410560033</v>
      </c>
      <c r="CN15" s="22">
        <v>0.14220403439871601</v>
      </c>
      <c r="CO15" s="22">
        <v>0.1087965684829067</v>
      </c>
      <c r="CP15" s="22">
        <v>0.16109639079565119</v>
      </c>
    </row>
    <row r="16" spans="2:96" ht="18.95" customHeight="1" x14ac:dyDescent="0.25">
      <c r="B16" s="21" t="s">
        <v>140</v>
      </c>
      <c r="C16" s="22">
        <v>0.34860795069107892</v>
      </c>
      <c r="D16" s="22">
        <v>0.24885484360951041</v>
      </c>
      <c r="E16" s="22">
        <v>0.24158905269688991</v>
      </c>
      <c r="F16" s="22">
        <v>0.25904142535772012</v>
      </c>
      <c r="G16" s="22">
        <v>0.35516960197315778</v>
      </c>
      <c r="H16" s="22">
        <v>0.4545977719877824</v>
      </c>
      <c r="I16" s="22">
        <v>0.49783520262053199</v>
      </c>
      <c r="K16" s="22">
        <v>0.40243166786810108</v>
      </c>
      <c r="L16" s="22">
        <v>0.29585188926987332</v>
      </c>
      <c r="N16" s="22">
        <v>0.37816029217938102</v>
      </c>
      <c r="O16" s="22">
        <v>0.35722330246605138</v>
      </c>
      <c r="P16" s="22">
        <v>0.3361101493139047</v>
      </c>
      <c r="Q16" s="22">
        <v>0.36772841504865528</v>
      </c>
      <c r="R16" s="22">
        <v>0.31672569397861688</v>
      </c>
      <c r="S16" s="22">
        <v>0.31998223721647501</v>
      </c>
      <c r="T16" s="22">
        <v>0.30363245151719159</v>
      </c>
      <c r="U16" s="22">
        <v>0.32551717558354237</v>
      </c>
      <c r="V16" s="22">
        <v>0.34273759360516609</v>
      </c>
      <c r="W16" s="22">
        <v>0.3920931577595782</v>
      </c>
      <c r="X16" s="22">
        <v>0.36839413194425141</v>
      </c>
      <c r="Z16" s="22">
        <v>0.41185003058578779</v>
      </c>
      <c r="AA16" s="22">
        <v>0.36125223161241887</v>
      </c>
      <c r="AB16" s="22">
        <v>0.32352469431125708</v>
      </c>
      <c r="AC16" s="22">
        <v>0.28842697289455899</v>
      </c>
      <c r="AE16" s="22">
        <v>0.12623363346258071</v>
      </c>
      <c r="AF16" s="22">
        <v>0.2074761179213524</v>
      </c>
      <c r="AG16" s="22">
        <v>0.3151968841158006</v>
      </c>
      <c r="AH16" s="22">
        <v>0.31807718314477418</v>
      </c>
      <c r="AI16" s="22">
        <v>0.34158126315762227</v>
      </c>
      <c r="AJ16" s="22">
        <v>0.352967322986659</v>
      </c>
      <c r="AK16" s="22">
        <v>0.30371053649936108</v>
      </c>
      <c r="AL16" s="22">
        <v>0.3835574350778686</v>
      </c>
      <c r="AM16" s="22">
        <v>0.39562267792113232</v>
      </c>
      <c r="AN16" s="22">
        <v>0.38644284187093492</v>
      </c>
      <c r="AO16" s="22">
        <v>0.39452437976749738</v>
      </c>
      <c r="AP16" s="22">
        <v>0.38748682882566082</v>
      </c>
      <c r="AQ16" s="22">
        <v>0.40762218236037651</v>
      </c>
      <c r="AR16" s="22">
        <v>0.45325632804068788</v>
      </c>
      <c r="AS16" s="22">
        <v>0.41503552944010519</v>
      </c>
      <c r="AT16" s="22">
        <v>0.33740452212629879</v>
      </c>
      <c r="AU16" s="22">
        <v>0.235185422304904</v>
      </c>
      <c r="AW16" s="22">
        <v>0.37449194270466291</v>
      </c>
      <c r="AX16" s="22">
        <v>0.24148272743828161</v>
      </c>
      <c r="AZ16" s="22">
        <v>0.36516087323231411</v>
      </c>
      <c r="BA16" s="22">
        <v>0.32239381256772359</v>
      </c>
      <c r="BC16" s="22">
        <v>0.34247651560732417</v>
      </c>
      <c r="BD16" s="22">
        <v>0.35050793987883611</v>
      </c>
      <c r="BE16" s="22">
        <v>0.35987106716937511</v>
      </c>
      <c r="BF16" s="22">
        <v>0.38385576013861472</v>
      </c>
      <c r="BG16" s="22">
        <v>0.31227644669006221</v>
      </c>
      <c r="BH16" s="22">
        <v>0.30397625087772562</v>
      </c>
      <c r="BI16" s="22">
        <v>0.28083643358696092</v>
      </c>
      <c r="BK16" s="22">
        <v>0.39201497934372398</v>
      </c>
      <c r="BL16" s="22">
        <v>0.3948791034427338</v>
      </c>
      <c r="BM16" s="22">
        <v>0.2244498299366107</v>
      </c>
      <c r="BN16" s="22">
        <v>0.27724465452765013</v>
      </c>
      <c r="BO16" s="22">
        <v>0.15974791493384391</v>
      </c>
      <c r="BQ16" s="22">
        <v>0.43898969888740103</v>
      </c>
      <c r="BR16" s="22">
        <v>0.33841365137461649</v>
      </c>
      <c r="BS16" s="22">
        <v>0.43564374333076361</v>
      </c>
      <c r="BT16" s="22">
        <v>0.22746691885675199</v>
      </c>
      <c r="BU16" s="22">
        <v>0.3451311260864714</v>
      </c>
      <c r="BV16" s="22">
        <v>0.22412943407444511</v>
      </c>
      <c r="BW16" s="22">
        <v>0.19144828336447581</v>
      </c>
      <c r="BX16" s="22">
        <v>0.33634779564097989</v>
      </c>
      <c r="BZ16" s="22">
        <v>0.40715889649181869</v>
      </c>
      <c r="CA16" s="22">
        <v>0.3546623980290754</v>
      </c>
      <c r="CB16" s="22">
        <v>0.45505324983391932</v>
      </c>
      <c r="CC16" s="22">
        <v>0.28085837619638487</v>
      </c>
      <c r="CD16" s="22">
        <v>0.37209533716749521</v>
      </c>
      <c r="CE16" s="22">
        <v>0.34887817266047039</v>
      </c>
      <c r="CF16" s="22">
        <v>9.8118346513533655E-2</v>
      </c>
      <c r="CG16" s="22">
        <v>0.26880334452782451</v>
      </c>
      <c r="CI16" s="22">
        <v>0.36897613200959001</v>
      </c>
      <c r="CJ16" s="22">
        <v>0.34763689569043588</v>
      </c>
      <c r="CK16" s="22">
        <v>0.4821208810697965</v>
      </c>
      <c r="CL16" s="22">
        <v>0.28938348431303079</v>
      </c>
      <c r="CM16" s="22">
        <v>0.37869756318783998</v>
      </c>
      <c r="CN16" s="22">
        <v>0.19019568076065119</v>
      </c>
      <c r="CO16" s="22">
        <v>0.26352960077170062</v>
      </c>
      <c r="CP16" s="22">
        <v>0.37813587216794298</v>
      </c>
    </row>
    <row r="17" spans="2:94" ht="18.95" customHeight="1" x14ac:dyDescent="0.25">
      <c r="B17" s="21" t="s">
        <v>141</v>
      </c>
      <c r="C17" s="22">
        <v>-0.15561568371120771</v>
      </c>
      <c r="D17" s="22">
        <v>5.8246577753777173E-2</v>
      </c>
      <c r="E17" s="22">
        <v>5.3987567501182138E-2</v>
      </c>
      <c r="F17" s="22">
        <v>-1.9148044894575281E-2</v>
      </c>
      <c r="G17" s="22">
        <v>-0.19980053516527149</v>
      </c>
      <c r="H17" s="22">
        <v>-0.32997839873408169</v>
      </c>
      <c r="I17" s="22">
        <v>-0.42537529270700769</v>
      </c>
      <c r="K17" s="22">
        <v>-0.19979944082562931</v>
      </c>
      <c r="L17" s="22">
        <v>-0.11131258762042701</v>
      </c>
      <c r="N17" s="22">
        <v>-0.2081767143471559</v>
      </c>
      <c r="O17" s="22">
        <v>-0.16267733784070171</v>
      </c>
      <c r="P17" s="22">
        <v>-0.1837254823767657</v>
      </c>
      <c r="Q17" s="22">
        <v>-0.17157678571914489</v>
      </c>
      <c r="R17" s="22">
        <v>-0.1226192873452063</v>
      </c>
      <c r="S17" s="22">
        <v>-0.12700983786500941</v>
      </c>
      <c r="T17" s="22">
        <v>-0.1119419832471063</v>
      </c>
      <c r="U17" s="22">
        <v>-0.14561637877225281</v>
      </c>
      <c r="V17" s="22">
        <v>-7.39343524692615E-2</v>
      </c>
      <c r="W17" s="22">
        <v>-0.23057027838301511</v>
      </c>
      <c r="X17" s="22">
        <v>-0.20614526113362419</v>
      </c>
      <c r="Z17" s="22">
        <v>-0.20445170147462699</v>
      </c>
      <c r="AA17" s="22">
        <v>-0.18373432626521119</v>
      </c>
      <c r="AB17" s="22">
        <v>-0.1120260766674767</v>
      </c>
      <c r="AC17" s="22">
        <v>-0.1111116751642162</v>
      </c>
      <c r="AE17" s="22">
        <v>0.1191552171268478</v>
      </c>
      <c r="AF17" s="22">
        <v>-1.473590807356551E-2</v>
      </c>
      <c r="AG17" s="22">
        <v>-0.15343305505971541</v>
      </c>
      <c r="AH17" s="22">
        <v>-0.14845252865899219</v>
      </c>
      <c r="AI17" s="22">
        <v>-0.1671458742259497</v>
      </c>
      <c r="AJ17" s="22">
        <v>-0.16356379817796349</v>
      </c>
      <c r="AK17" s="22">
        <v>-0.1272055853081302</v>
      </c>
      <c r="AL17" s="22">
        <v>-0.2259959968536556</v>
      </c>
      <c r="AM17" s="22">
        <v>-0.2092786738445078</v>
      </c>
      <c r="AN17" s="22">
        <v>-0.2036039392348</v>
      </c>
      <c r="AO17" s="22">
        <v>-0.22767860111347751</v>
      </c>
      <c r="AP17" s="22">
        <v>-0.19300985081631081</v>
      </c>
      <c r="AQ17" s="22">
        <v>-0.11926441855763981</v>
      </c>
      <c r="AR17" s="22">
        <v>-0.23822362138004891</v>
      </c>
      <c r="AS17" s="22">
        <v>-0.1849367012577372</v>
      </c>
      <c r="AT17" s="22">
        <v>2.2948072547267499E-3</v>
      </c>
      <c r="AU17" s="22">
        <v>-7.3876575012699369E-2</v>
      </c>
      <c r="AW17" s="22">
        <v>-0.21832868033623321</v>
      </c>
      <c r="AX17" s="22">
        <v>0.11252521352154191</v>
      </c>
      <c r="AZ17" s="22">
        <v>-0.16994442358895459</v>
      </c>
      <c r="BA17" s="22">
        <v>-0.13292388621422871</v>
      </c>
      <c r="BC17" s="22">
        <v>-0.18299109465600161</v>
      </c>
      <c r="BD17" s="22">
        <v>-0.18377974487677051</v>
      </c>
      <c r="BE17" s="22">
        <v>-0.14729517989935861</v>
      </c>
      <c r="BF17" s="22">
        <v>-0.1764871307506744</v>
      </c>
      <c r="BG17" s="22">
        <v>-2.3983338908195821E-2</v>
      </c>
      <c r="BH17" s="22">
        <v>7.2370566915510692E-2</v>
      </c>
      <c r="BI17" s="22">
        <v>-0.16947184169859669</v>
      </c>
      <c r="BK17" s="22">
        <v>-0.18731078511849009</v>
      </c>
      <c r="BL17" s="22">
        <v>-0.24076902302196351</v>
      </c>
      <c r="BM17" s="22">
        <v>-2.0642850053754209E-3</v>
      </c>
      <c r="BN17" s="22">
        <v>-3.072669944691123E-2</v>
      </c>
      <c r="BO17" s="22">
        <v>-3.7883747694932218E-2</v>
      </c>
      <c r="BQ17" s="22">
        <v>-0.2848808690986756</v>
      </c>
      <c r="BR17" s="22">
        <v>-9.4410854651116982E-2</v>
      </c>
      <c r="BS17" s="22">
        <v>-0.2516454956345392</v>
      </c>
      <c r="BT17" s="22">
        <v>6.6291774269930714E-2</v>
      </c>
      <c r="BU17" s="22">
        <v>-9.051985830249748E-2</v>
      </c>
      <c r="BV17" s="22">
        <v>-4.8872975982418937E-2</v>
      </c>
      <c r="BW17" s="22">
        <v>-0.1202619871416559</v>
      </c>
      <c r="BX17" s="22">
        <v>-0.14651127110253029</v>
      </c>
      <c r="BZ17" s="22">
        <v>-0.22213887125673731</v>
      </c>
      <c r="CA17" s="22">
        <v>-0.119775506041191</v>
      </c>
      <c r="CB17" s="22">
        <v>-0.29608506528937018</v>
      </c>
      <c r="CC17" s="22">
        <v>-3.8450939657035221E-2</v>
      </c>
      <c r="CD17" s="22">
        <v>-0.19435484118658111</v>
      </c>
      <c r="CE17" s="22">
        <v>-0.14987092544114761</v>
      </c>
      <c r="CF17" s="22">
        <v>1.063907190712932E-2</v>
      </c>
      <c r="CG17" s="22">
        <v>-0.1016458853428831</v>
      </c>
      <c r="CI17" s="22">
        <v>-0.14779636970006391</v>
      </c>
      <c r="CJ17" s="22">
        <v>-8.1668825287597613E-2</v>
      </c>
      <c r="CK17" s="22">
        <v>-0.29945024374446799</v>
      </c>
      <c r="CL17" s="22">
        <v>-8.5263022511442133E-2</v>
      </c>
      <c r="CM17" s="22">
        <v>-0.2086338221318367</v>
      </c>
      <c r="CN17" s="22">
        <v>-4.7991646361935182E-2</v>
      </c>
      <c r="CO17" s="22">
        <v>-0.1547330322887939</v>
      </c>
      <c r="CP17" s="22">
        <v>-0.21703948137229179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182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0.14085897130514019</v>
      </c>
      <c r="D9" s="17">
        <v>7.70494989064123E-2</v>
      </c>
      <c r="E9" s="17">
        <v>8.0772407815494676E-2</v>
      </c>
      <c r="F9" s="17">
        <v>9.915386127287186E-2</v>
      </c>
      <c r="G9" s="17">
        <v>0.12678521969667231</v>
      </c>
      <c r="H9" s="17">
        <v>0.18763295870188371</v>
      </c>
      <c r="I9" s="17">
        <v>0.24577426854250031</v>
      </c>
      <c r="K9" s="17">
        <v>0.18308604048639199</v>
      </c>
      <c r="L9" s="17">
        <v>9.9740456492867391E-2</v>
      </c>
      <c r="N9" s="17">
        <v>0.12575507573329969</v>
      </c>
      <c r="O9" s="17">
        <v>0.14036020594037479</v>
      </c>
      <c r="P9" s="17">
        <v>0.15556130618862571</v>
      </c>
      <c r="Q9" s="17">
        <v>0.1353709729811079</v>
      </c>
      <c r="R9" s="17">
        <v>0.16151567979993481</v>
      </c>
      <c r="S9" s="17">
        <v>0.12768716388734291</v>
      </c>
      <c r="T9" s="17">
        <v>0.1192693715807088</v>
      </c>
      <c r="U9" s="17">
        <v>0.152373642779629</v>
      </c>
      <c r="V9" s="17">
        <v>0.14712176219220119</v>
      </c>
      <c r="W9" s="17">
        <v>0.14305438735559131</v>
      </c>
      <c r="X9" s="17">
        <v>0.14960238682500659</v>
      </c>
      <c r="Z9" s="17">
        <v>0.18427987976864571</v>
      </c>
      <c r="AA9" s="17">
        <v>0.14341421609410299</v>
      </c>
      <c r="AB9" s="17">
        <v>0.1314988041225868</v>
      </c>
      <c r="AC9" s="17">
        <v>9.8977264474691268E-2</v>
      </c>
      <c r="AE9" s="17">
        <v>6.2303805905283692E-2</v>
      </c>
      <c r="AF9" s="17">
        <v>6.3699812830814703E-2</v>
      </c>
      <c r="AG9" s="17">
        <v>0.1145073422295062</v>
      </c>
      <c r="AH9" s="17">
        <v>0.12205975872612761</v>
      </c>
      <c r="AI9" s="17">
        <v>9.5079737361294214E-2</v>
      </c>
      <c r="AJ9" s="17">
        <v>0.15262533885541499</v>
      </c>
      <c r="AK9" s="17">
        <v>0.11516382785738551</v>
      </c>
      <c r="AL9" s="17">
        <v>0.13052886060707189</v>
      </c>
      <c r="AM9" s="17">
        <v>0.1218178428355844</v>
      </c>
      <c r="AN9" s="17">
        <v>0.17939180645844019</v>
      </c>
      <c r="AO9" s="17">
        <v>0.20207337934560329</v>
      </c>
      <c r="AP9" s="17">
        <v>0.1711835688776826</v>
      </c>
      <c r="AQ9" s="17">
        <v>0.17451361775062221</v>
      </c>
      <c r="AR9" s="17">
        <v>0.21454810465989521</v>
      </c>
      <c r="AS9" s="17">
        <v>0.1987079309949662</v>
      </c>
      <c r="AT9" s="17">
        <v>0.15197718041367669</v>
      </c>
      <c r="AU9" s="17">
        <v>0.14095794716865029</v>
      </c>
      <c r="AW9" s="17">
        <v>0.15148603466131699</v>
      </c>
      <c r="AX9" s="17">
        <v>9.7403296916736215E-2</v>
      </c>
      <c r="AZ9" s="17">
        <v>0.15050313899059101</v>
      </c>
      <c r="BA9" s="17">
        <v>0.12558592552356199</v>
      </c>
      <c r="BC9" s="17">
        <v>0.14055288814096581</v>
      </c>
      <c r="BD9" s="17">
        <v>0.1196537285892393</v>
      </c>
      <c r="BE9" s="17">
        <v>0.16919642981306571</v>
      </c>
      <c r="BF9" s="17">
        <v>0.16281482565050651</v>
      </c>
      <c r="BG9" s="17">
        <v>0.12504109563338431</v>
      </c>
      <c r="BH9" s="17">
        <v>0.15878998169871991</v>
      </c>
      <c r="BI9" s="17">
        <v>0.122238018920758</v>
      </c>
      <c r="BK9" s="17">
        <v>0.1400339062578323</v>
      </c>
      <c r="BL9" s="17">
        <v>0.19801380140349001</v>
      </c>
      <c r="BM9" s="17">
        <v>7.7721948722709003E-2</v>
      </c>
      <c r="BN9" s="17">
        <v>8.6099692223648272E-2</v>
      </c>
      <c r="BO9" s="17">
        <v>2.9268180934487881E-2</v>
      </c>
      <c r="BQ9" s="17">
        <v>0.21307042388134101</v>
      </c>
      <c r="BR9" s="17">
        <v>0.1029850715233433</v>
      </c>
      <c r="BS9" s="17">
        <v>0.20060630243643959</v>
      </c>
      <c r="BT9" s="17">
        <v>6.5956936356622822E-2</v>
      </c>
      <c r="BU9" s="17">
        <v>0.25916670363475708</v>
      </c>
      <c r="BV9" s="17">
        <v>9.4104951206785331E-2</v>
      </c>
      <c r="BW9" s="17">
        <v>3.3427512243110781E-2</v>
      </c>
      <c r="BX9" s="17">
        <v>0.102959004384594</v>
      </c>
      <c r="BZ9" s="17">
        <v>0.18847647610007021</v>
      </c>
      <c r="CA9" s="17">
        <v>0.12116206099849069</v>
      </c>
      <c r="CB9" s="17">
        <v>0.19872366840802269</v>
      </c>
      <c r="CC9" s="17">
        <v>0.10062249909461091</v>
      </c>
      <c r="CD9" s="17">
        <v>0.20279398333176751</v>
      </c>
      <c r="CE9" s="17">
        <v>8.3195087722369818E-2</v>
      </c>
      <c r="CF9" s="17">
        <v>3.0140424596759269E-2</v>
      </c>
      <c r="CG9" s="17">
        <v>9.5768772583784065E-2</v>
      </c>
      <c r="CI9" s="17">
        <v>0.1593337819409015</v>
      </c>
      <c r="CJ9" s="17">
        <v>0.1066527709731378</v>
      </c>
      <c r="CK9" s="17">
        <v>0.21635556593990521</v>
      </c>
      <c r="CL9" s="17">
        <v>8.7188603534448572E-2</v>
      </c>
      <c r="CM9" s="17">
        <v>0.19159042478619431</v>
      </c>
      <c r="CN9" s="17">
        <v>6.6201949258697282E-2</v>
      </c>
      <c r="CO9" s="17">
        <v>8.8909490724911069E-2</v>
      </c>
      <c r="CP9" s="17">
        <v>0.13386523587862059</v>
      </c>
    </row>
    <row r="10" spans="2:96" ht="18.95" customHeight="1" x14ac:dyDescent="0.25">
      <c r="B10" s="19" t="s">
        <v>150</v>
      </c>
      <c r="C10" s="17">
        <v>0.21964385331019451</v>
      </c>
      <c r="D10" s="17">
        <v>0.17692538868396701</v>
      </c>
      <c r="E10" s="17">
        <v>0.17403078194905919</v>
      </c>
      <c r="F10" s="17">
        <v>0.198858054742761</v>
      </c>
      <c r="G10" s="17">
        <v>0.2051019104479215</v>
      </c>
      <c r="H10" s="17">
        <v>0.25719251750797978</v>
      </c>
      <c r="I10" s="17">
        <v>0.28843946907632012</v>
      </c>
      <c r="K10" s="17">
        <v>0.2362318307885905</v>
      </c>
      <c r="L10" s="17">
        <v>0.20453767170774381</v>
      </c>
      <c r="N10" s="17">
        <v>0.23351139986350711</v>
      </c>
      <c r="O10" s="17">
        <v>0.18546577417173499</v>
      </c>
      <c r="P10" s="17">
        <v>0.20874873852794851</v>
      </c>
      <c r="Q10" s="17">
        <v>0.2423359408148788</v>
      </c>
      <c r="R10" s="17">
        <v>0.16945153978211569</v>
      </c>
      <c r="S10" s="17">
        <v>0.19591366565557039</v>
      </c>
      <c r="T10" s="17">
        <v>0.1957147210649573</v>
      </c>
      <c r="U10" s="17">
        <v>0.1838247822637836</v>
      </c>
      <c r="V10" s="17">
        <v>0.221497709495243</v>
      </c>
      <c r="W10" s="17">
        <v>0.28108629962309051</v>
      </c>
      <c r="X10" s="17">
        <v>0.2315648879888452</v>
      </c>
      <c r="Z10" s="17">
        <v>0.24739342517579879</v>
      </c>
      <c r="AA10" s="17">
        <v>0.22214401662678671</v>
      </c>
      <c r="AB10" s="17">
        <v>0.2358320762743456</v>
      </c>
      <c r="AC10" s="17">
        <v>0.17317315144306511</v>
      </c>
      <c r="AE10" s="17">
        <v>0.1026589978354592</v>
      </c>
      <c r="AF10" s="17">
        <v>0.1382522192325964</v>
      </c>
      <c r="AG10" s="17">
        <v>0.2319635400912072</v>
      </c>
      <c r="AH10" s="17">
        <v>0.19836383549675971</v>
      </c>
      <c r="AI10" s="17">
        <v>0.24855140809404491</v>
      </c>
      <c r="AJ10" s="17">
        <v>0.22539106010782459</v>
      </c>
      <c r="AK10" s="17">
        <v>0.20833525321411789</v>
      </c>
      <c r="AL10" s="17">
        <v>0.23118888279117511</v>
      </c>
      <c r="AM10" s="17">
        <v>0.24350137805351779</v>
      </c>
      <c r="AN10" s="17">
        <v>0.25745552789177661</v>
      </c>
      <c r="AO10" s="17">
        <v>0.21530580786260231</v>
      </c>
      <c r="AP10" s="17">
        <v>0.23955186976866941</v>
      </c>
      <c r="AQ10" s="17">
        <v>0.24489194188314639</v>
      </c>
      <c r="AR10" s="17">
        <v>0.26882171132162502</v>
      </c>
      <c r="AS10" s="17">
        <v>0.26249132266871378</v>
      </c>
      <c r="AT10" s="17">
        <v>0.15351719920973711</v>
      </c>
      <c r="AU10" s="17">
        <v>0.13327419592986781</v>
      </c>
      <c r="AW10" s="17">
        <v>0.2332836214999997</v>
      </c>
      <c r="AX10" s="17">
        <v>0.16598463376347999</v>
      </c>
      <c r="AZ10" s="17">
        <v>0.23083049991037499</v>
      </c>
      <c r="BA10" s="17">
        <v>0.20192805125869709</v>
      </c>
      <c r="BC10" s="17">
        <v>0.21534822277394811</v>
      </c>
      <c r="BD10" s="17">
        <v>0.22996734299978461</v>
      </c>
      <c r="BE10" s="17">
        <v>0.23730942845336489</v>
      </c>
      <c r="BF10" s="17">
        <v>0.23482790575866269</v>
      </c>
      <c r="BG10" s="17">
        <v>0.20551261876285071</v>
      </c>
      <c r="BH10" s="17">
        <v>0.107165455585289</v>
      </c>
      <c r="BI10" s="17">
        <v>0.14180862569035049</v>
      </c>
      <c r="BK10" s="17">
        <v>0.26029982860174078</v>
      </c>
      <c r="BL10" s="17">
        <v>0.21870209585734679</v>
      </c>
      <c r="BM10" s="17">
        <v>0.1796408895500046</v>
      </c>
      <c r="BN10" s="17">
        <v>0.16247547927639219</v>
      </c>
      <c r="BO10" s="17">
        <v>6.7314029861607227E-2</v>
      </c>
      <c r="BQ10" s="17">
        <v>0.2464667231912992</v>
      </c>
      <c r="BR10" s="17">
        <v>0.22725852760514931</v>
      </c>
      <c r="BS10" s="17">
        <v>0.27938382224220198</v>
      </c>
      <c r="BT10" s="17">
        <v>0.1942971951939898</v>
      </c>
      <c r="BU10" s="17">
        <v>0.16530280499993349</v>
      </c>
      <c r="BV10" s="17">
        <v>0.1579380298737455</v>
      </c>
      <c r="BW10" s="17">
        <v>0.1123028419524688</v>
      </c>
      <c r="BX10" s="17">
        <v>0.2250347080764748</v>
      </c>
      <c r="BZ10" s="17">
        <v>0.24282439832751909</v>
      </c>
      <c r="CA10" s="17">
        <v>0.23154101447271441</v>
      </c>
      <c r="CB10" s="17">
        <v>0.27747006761416948</v>
      </c>
      <c r="CC10" s="17">
        <v>0.23260211162776021</v>
      </c>
      <c r="CD10" s="17">
        <v>0.2146095083434976</v>
      </c>
      <c r="CE10" s="17">
        <v>0.20835386662694241</v>
      </c>
      <c r="CF10" s="17">
        <v>5.0353212223349507E-2</v>
      </c>
      <c r="CG10" s="17">
        <v>0.1790668891691872</v>
      </c>
      <c r="CI10" s="17">
        <v>0.24998486572533801</v>
      </c>
      <c r="CJ10" s="17">
        <v>0.2098617378725231</v>
      </c>
      <c r="CK10" s="17">
        <v>0.28442075309017623</v>
      </c>
      <c r="CL10" s="17">
        <v>0.2285927727590869</v>
      </c>
      <c r="CM10" s="17">
        <v>0.21053842869181669</v>
      </c>
      <c r="CN10" s="17">
        <v>0.13440243406899319</v>
      </c>
      <c r="CO10" s="17">
        <v>0.1835485912283496</v>
      </c>
      <c r="CP10" s="17">
        <v>0.23446432400821279</v>
      </c>
    </row>
    <row r="11" spans="2:96" ht="18.95" customHeight="1" x14ac:dyDescent="0.25">
      <c r="B11" s="19" t="s">
        <v>151</v>
      </c>
      <c r="C11" s="17">
        <v>0.19954476955449069</v>
      </c>
      <c r="D11" s="17">
        <v>0.27464032921639853</v>
      </c>
      <c r="E11" s="17">
        <v>0.21308004283438439</v>
      </c>
      <c r="F11" s="17">
        <v>0.21132394519161221</v>
      </c>
      <c r="G11" s="17">
        <v>0.19553657071782829</v>
      </c>
      <c r="H11" s="17">
        <v>0.17973218989443429</v>
      </c>
      <c r="I11" s="17">
        <v>0.14595256459584929</v>
      </c>
      <c r="K11" s="17">
        <v>0.20818216120140651</v>
      </c>
      <c r="L11" s="17">
        <v>0.1900793124729363</v>
      </c>
      <c r="N11" s="17">
        <v>0.18361759274909109</v>
      </c>
      <c r="O11" s="17">
        <v>0.21054579750091809</v>
      </c>
      <c r="P11" s="17">
        <v>0.20958093957461019</v>
      </c>
      <c r="Q11" s="17">
        <v>0.19932824554476741</v>
      </c>
      <c r="R11" s="17">
        <v>0.21738253505829691</v>
      </c>
      <c r="S11" s="17">
        <v>0.22328754970093101</v>
      </c>
      <c r="T11" s="17">
        <v>0.2160922141798757</v>
      </c>
      <c r="U11" s="17">
        <v>0.21476226621156891</v>
      </c>
      <c r="V11" s="17">
        <v>0.19743237736929509</v>
      </c>
      <c r="W11" s="17">
        <v>0.16787064280964731</v>
      </c>
      <c r="X11" s="17">
        <v>0.19160656956224939</v>
      </c>
      <c r="Z11" s="17">
        <v>0.1700784055348919</v>
      </c>
      <c r="AA11" s="17">
        <v>0.18687187034170649</v>
      </c>
      <c r="AB11" s="17">
        <v>0.21004764763496681</v>
      </c>
      <c r="AC11" s="17">
        <v>0.23516089172785179</v>
      </c>
      <c r="AE11" s="17">
        <v>0.16501771190289541</v>
      </c>
      <c r="AF11" s="17">
        <v>0.25080303153784439</v>
      </c>
      <c r="AG11" s="17">
        <v>0.20794351228198829</v>
      </c>
      <c r="AH11" s="17">
        <v>0.19118069877671051</v>
      </c>
      <c r="AI11" s="17">
        <v>0.22359297642495851</v>
      </c>
      <c r="AJ11" s="17">
        <v>0.21457710622173901</v>
      </c>
      <c r="AK11" s="17">
        <v>0.2283048518425228</v>
      </c>
      <c r="AL11" s="17">
        <v>0.18483296116130221</v>
      </c>
      <c r="AM11" s="17">
        <v>0.23524716658457159</v>
      </c>
      <c r="AN11" s="17">
        <v>0.16242113020849969</v>
      </c>
      <c r="AO11" s="17">
        <v>0.21488617401093879</v>
      </c>
      <c r="AP11" s="17">
        <v>0.13222558898485709</v>
      </c>
      <c r="AQ11" s="17">
        <v>0.1793087956231296</v>
      </c>
      <c r="AR11" s="17">
        <v>0.1509738845025862</v>
      </c>
      <c r="AS11" s="17">
        <v>0.1031397876462286</v>
      </c>
      <c r="AT11" s="17">
        <v>0.1895657295828678</v>
      </c>
      <c r="AU11" s="17">
        <v>0.2008161202839496</v>
      </c>
      <c r="AW11" s="17">
        <v>0.19468413709166649</v>
      </c>
      <c r="AX11" s="17">
        <v>0.21990160159665739</v>
      </c>
      <c r="AZ11" s="17">
        <v>0.19542827345377561</v>
      </c>
      <c r="BA11" s="17">
        <v>0.20606388405524331</v>
      </c>
      <c r="BC11" s="17">
        <v>0.20773976016112511</v>
      </c>
      <c r="BD11" s="17">
        <v>0.2203070439819409</v>
      </c>
      <c r="BE11" s="17">
        <v>0.20904830345856121</v>
      </c>
      <c r="BF11" s="17">
        <v>0.1633422784246388</v>
      </c>
      <c r="BG11" s="17">
        <v>0.21403917709331</v>
      </c>
      <c r="BH11" s="17">
        <v>0.2421458548601392</v>
      </c>
      <c r="BI11" s="17">
        <v>0.109044815568344</v>
      </c>
      <c r="BK11" s="17">
        <v>0.18944400638943831</v>
      </c>
      <c r="BL11" s="17">
        <v>0.19926747474905551</v>
      </c>
      <c r="BM11" s="17">
        <v>0.1865039569855495</v>
      </c>
      <c r="BN11" s="17">
        <v>0.27178444938886998</v>
      </c>
      <c r="BO11" s="17">
        <v>0.19024550214574781</v>
      </c>
      <c r="BQ11" s="17">
        <v>0.17286651223883751</v>
      </c>
      <c r="BR11" s="17">
        <v>0.21956772454989121</v>
      </c>
      <c r="BS11" s="17">
        <v>0.18739896870918571</v>
      </c>
      <c r="BT11" s="17">
        <v>0.31033945902995702</v>
      </c>
      <c r="BU11" s="17">
        <v>0.19562023547748161</v>
      </c>
      <c r="BV11" s="17">
        <v>0.1875804339911768</v>
      </c>
      <c r="BW11" s="17">
        <v>0.16266752591881059</v>
      </c>
      <c r="BX11" s="17">
        <v>0.21648639314721371</v>
      </c>
      <c r="BZ11" s="17">
        <v>0.19133965292051511</v>
      </c>
      <c r="CA11" s="17">
        <v>0.2028062688046674</v>
      </c>
      <c r="CB11" s="17">
        <v>0.18401193853565859</v>
      </c>
      <c r="CC11" s="17">
        <v>0.25174542887099649</v>
      </c>
      <c r="CD11" s="17">
        <v>0.2182376790173326</v>
      </c>
      <c r="CE11" s="17">
        <v>0.23047813890307181</v>
      </c>
      <c r="CF11" s="17">
        <v>0.16088246872422149</v>
      </c>
      <c r="CG11" s="17">
        <v>0.18415045229436741</v>
      </c>
      <c r="CI11" s="17">
        <v>0.22450712602779349</v>
      </c>
      <c r="CJ11" s="17">
        <v>0.19975362906133831</v>
      </c>
      <c r="CK11" s="17">
        <v>0.17670409854759569</v>
      </c>
      <c r="CL11" s="17">
        <v>0.23945212113940309</v>
      </c>
      <c r="CM11" s="17">
        <v>0.20812641015078931</v>
      </c>
      <c r="CN11" s="17">
        <v>0.15418761137586601</v>
      </c>
      <c r="CO11" s="17">
        <v>0.12499529225339109</v>
      </c>
      <c r="CP11" s="17">
        <v>0.210600318909337</v>
      </c>
    </row>
    <row r="12" spans="2:96" ht="32.1" customHeight="1" x14ac:dyDescent="0.25">
      <c r="B12" s="19" t="s">
        <v>152</v>
      </c>
      <c r="C12" s="17">
        <v>0.13889169160804499</v>
      </c>
      <c r="D12" s="17">
        <v>0.1686913173572035</v>
      </c>
      <c r="E12" s="17">
        <v>0.20638924586622459</v>
      </c>
      <c r="F12" s="17">
        <v>0.15931833586909611</v>
      </c>
      <c r="G12" s="17">
        <v>0.15280895558686911</v>
      </c>
      <c r="H12" s="17">
        <v>0.1180735178406612</v>
      </c>
      <c r="I12" s="17">
        <v>5.0352895418485227E-2</v>
      </c>
      <c r="K12" s="17">
        <v>0.13364352267535939</v>
      </c>
      <c r="L12" s="17">
        <v>0.14471015906934551</v>
      </c>
      <c r="N12" s="17">
        <v>0.1644970781704867</v>
      </c>
      <c r="O12" s="17">
        <v>0.1508701473645534</v>
      </c>
      <c r="P12" s="17">
        <v>0.13539594548602171</v>
      </c>
      <c r="Q12" s="17">
        <v>0.14517711457477331</v>
      </c>
      <c r="R12" s="17">
        <v>0.11893657948140279</v>
      </c>
      <c r="S12" s="17">
        <v>0.1094607056989189</v>
      </c>
      <c r="T12" s="17">
        <v>0.1494377408309005</v>
      </c>
      <c r="U12" s="17">
        <v>0.14844757694121519</v>
      </c>
      <c r="V12" s="17">
        <v>0.14579557889388339</v>
      </c>
      <c r="W12" s="17">
        <v>0.1205059122324335</v>
      </c>
      <c r="X12" s="17">
        <v>0.12853678372097621</v>
      </c>
      <c r="Z12" s="17">
        <v>0.13096598366691509</v>
      </c>
      <c r="AA12" s="17">
        <v>0.12986329174480021</v>
      </c>
      <c r="AB12" s="17">
        <v>0.14974247024166101</v>
      </c>
      <c r="AC12" s="17">
        <v>0.14695522723480181</v>
      </c>
      <c r="AE12" s="17">
        <v>0.21061123487651109</v>
      </c>
      <c r="AF12" s="17">
        <v>0.16769775599113751</v>
      </c>
      <c r="AG12" s="17">
        <v>0.11393366012542371</v>
      </c>
      <c r="AH12" s="17">
        <v>0.1165000070252092</v>
      </c>
      <c r="AI12" s="17">
        <v>0.12704138603633419</v>
      </c>
      <c r="AJ12" s="17">
        <v>0.14162324368531171</v>
      </c>
      <c r="AK12" s="17">
        <v>0.16069107051126849</v>
      </c>
      <c r="AL12" s="17">
        <v>0.1476874712314277</v>
      </c>
      <c r="AM12" s="17">
        <v>0.1057346137202977</v>
      </c>
      <c r="AN12" s="17">
        <v>0.11834833876417999</v>
      </c>
      <c r="AO12" s="17">
        <v>0.14557167018647341</v>
      </c>
      <c r="AP12" s="17">
        <v>0.1380967299731406</v>
      </c>
      <c r="AQ12" s="17">
        <v>0.13428458666503201</v>
      </c>
      <c r="AR12" s="17">
        <v>0.15641327205981401</v>
      </c>
      <c r="AS12" s="17">
        <v>0.17325282817675169</v>
      </c>
      <c r="AT12" s="17">
        <v>0.19404896049709519</v>
      </c>
      <c r="AU12" s="17">
        <v>6.509644921581105E-2</v>
      </c>
      <c r="AW12" s="17">
        <v>0.12478067670577959</v>
      </c>
      <c r="AX12" s="17">
        <v>0.20185567547693439</v>
      </c>
      <c r="AZ12" s="17">
        <v>0.13613804685182279</v>
      </c>
      <c r="BA12" s="17">
        <v>0.1432525181510583</v>
      </c>
      <c r="BC12" s="17">
        <v>0.12457937022723049</v>
      </c>
      <c r="BD12" s="17">
        <v>0.13835973308384639</v>
      </c>
      <c r="BE12" s="17">
        <v>0.13381706772321911</v>
      </c>
      <c r="BF12" s="17">
        <v>0.14480549426997369</v>
      </c>
      <c r="BG12" s="17">
        <v>0.17185290414939489</v>
      </c>
      <c r="BH12" s="17">
        <v>0.21124160584042961</v>
      </c>
      <c r="BI12" s="17">
        <v>9.6789231296009068E-2</v>
      </c>
      <c r="BK12" s="17">
        <v>0.14830212246479521</v>
      </c>
      <c r="BL12" s="17">
        <v>0.11389557943068911</v>
      </c>
      <c r="BM12" s="17">
        <v>0.15950716909115031</v>
      </c>
      <c r="BN12" s="17">
        <v>0.15471696210035399</v>
      </c>
      <c r="BO12" s="17">
        <v>0.1199752608890286</v>
      </c>
      <c r="BQ12" s="17">
        <v>0.1114816730888558</v>
      </c>
      <c r="BR12" s="17">
        <v>0.1771068043790586</v>
      </c>
      <c r="BS12" s="17">
        <v>0.1186981722136493</v>
      </c>
      <c r="BT12" s="17">
        <v>0.17547352535284119</v>
      </c>
      <c r="BU12" s="17">
        <v>0.12665225012671669</v>
      </c>
      <c r="BV12" s="17">
        <v>0.1401557150387126</v>
      </c>
      <c r="BW12" s="17">
        <v>9.9695507602035202E-2</v>
      </c>
      <c r="BX12" s="17">
        <v>0.13304436218942811</v>
      </c>
      <c r="BZ12" s="17">
        <v>0.1202914957318702</v>
      </c>
      <c r="CA12" s="17">
        <v>0.16263229953212779</v>
      </c>
      <c r="CB12" s="17">
        <v>0.10976730992632321</v>
      </c>
      <c r="CC12" s="17">
        <v>0.14407521831758341</v>
      </c>
      <c r="CD12" s="17">
        <v>0.1146227572085058</v>
      </c>
      <c r="CE12" s="17">
        <v>0.19956957941183501</v>
      </c>
      <c r="CF12" s="17">
        <v>9.7831937495306553E-2</v>
      </c>
      <c r="CG12" s="17">
        <v>0.14232387346489239</v>
      </c>
      <c r="CI12" s="17">
        <v>0.12196276982187571</v>
      </c>
      <c r="CJ12" s="17">
        <v>0.19927227085884441</v>
      </c>
      <c r="CK12" s="17">
        <v>0.1230693978413562</v>
      </c>
      <c r="CL12" s="17">
        <v>0.1386515637618827</v>
      </c>
      <c r="CM12" s="17">
        <v>0.1304929998379703</v>
      </c>
      <c r="CN12" s="17">
        <v>0.1410007144290284</v>
      </c>
      <c r="CO12" s="17">
        <v>9.8711808784218688E-2</v>
      </c>
      <c r="CP12" s="17">
        <v>0.1153748522307001</v>
      </c>
    </row>
    <row r="13" spans="2:96" ht="32.1" customHeight="1" x14ac:dyDescent="0.25">
      <c r="B13" s="19" t="s">
        <v>153</v>
      </c>
      <c r="C13" s="17">
        <v>5.3476206180599853E-2</v>
      </c>
      <c r="D13" s="17">
        <v>9.3091740956448052E-2</v>
      </c>
      <c r="E13" s="17">
        <v>0.1048366825890929</v>
      </c>
      <c r="F13" s="17">
        <v>6.1708828690220097E-2</v>
      </c>
      <c r="G13" s="17">
        <v>4.8431095376995373E-2</v>
      </c>
      <c r="H13" s="17">
        <v>1.49275540717012E-2</v>
      </c>
      <c r="I13" s="17">
        <v>8.7898018027272682E-3</v>
      </c>
      <c r="K13" s="17">
        <v>6.4719394838619312E-2</v>
      </c>
      <c r="L13" s="17">
        <v>4.2761666434981263E-2</v>
      </c>
      <c r="N13" s="17">
        <v>5.1400280355140888E-2</v>
      </c>
      <c r="O13" s="17">
        <v>2.094013775876798E-2</v>
      </c>
      <c r="P13" s="17">
        <v>1.446128289560825E-2</v>
      </c>
      <c r="Q13" s="17">
        <v>3.8803336507559849E-2</v>
      </c>
      <c r="R13" s="17">
        <v>6.930795531879827E-2</v>
      </c>
      <c r="S13" s="17">
        <v>6.0862684241187369E-2</v>
      </c>
      <c r="T13" s="17">
        <v>4.4771423448816627E-2</v>
      </c>
      <c r="U13" s="17">
        <v>4.8969140015895481E-2</v>
      </c>
      <c r="V13" s="17">
        <v>9.3126167955317474E-2</v>
      </c>
      <c r="W13" s="17">
        <v>4.2709948910109707E-2</v>
      </c>
      <c r="X13" s="17">
        <v>5.7936982448630492E-2</v>
      </c>
      <c r="Z13" s="17">
        <v>7.3667468443880876E-2</v>
      </c>
      <c r="AA13" s="17">
        <v>4.7278513417390117E-2</v>
      </c>
      <c r="AB13" s="17">
        <v>6.0958652349635663E-2</v>
      </c>
      <c r="AC13" s="17">
        <v>3.1572505412181748E-2</v>
      </c>
      <c r="AE13" s="17">
        <v>3.5460051619975591E-2</v>
      </c>
      <c r="AF13" s="17">
        <v>4.2124046315093831E-2</v>
      </c>
      <c r="AG13" s="17">
        <v>5.3018410137978013E-2</v>
      </c>
      <c r="AH13" s="17">
        <v>4.7078628676285518E-2</v>
      </c>
      <c r="AI13" s="17">
        <v>5.1220392077612677E-2</v>
      </c>
      <c r="AJ13" s="17">
        <v>4.7222358618269032E-2</v>
      </c>
      <c r="AK13" s="17">
        <v>2.7158114356912129E-2</v>
      </c>
      <c r="AL13" s="17">
        <v>3.7483634404130932E-2</v>
      </c>
      <c r="AM13" s="17">
        <v>6.375503514747341E-2</v>
      </c>
      <c r="AN13" s="17">
        <v>6.3008328000134534E-2</v>
      </c>
      <c r="AO13" s="17">
        <v>4.1092832382560278E-2</v>
      </c>
      <c r="AP13" s="17">
        <v>6.9527202980769351E-2</v>
      </c>
      <c r="AQ13" s="17">
        <v>8.6226447138686282E-2</v>
      </c>
      <c r="AR13" s="17">
        <v>3.479413317601545E-2</v>
      </c>
      <c r="AS13" s="17">
        <v>4.9177525315791851E-2</v>
      </c>
      <c r="AT13" s="17">
        <v>0.15084771996004839</v>
      </c>
      <c r="AU13" s="17">
        <v>2.9111764280117441E-2</v>
      </c>
      <c r="AW13" s="17">
        <v>3.8614579429972387E-2</v>
      </c>
      <c r="AX13" s="17">
        <v>0.1167005578040492</v>
      </c>
      <c r="AZ13" s="17">
        <v>5.5597219319415823E-2</v>
      </c>
      <c r="BA13" s="17">
        <v>5.0117250609831847E-2</v>
      </c>
      <c r="BC13" s="17">
        <v>3.2672560205201977E-2</v>
      </c>
      <c r="BD13" s="17">
        <v>3.4532535525498939E-2</v>
      </c>
      <c r="BE13" s="17">
        <v>6.5681687008524101E-2</v>
      </c>
      <c r="BF13" s="17">
        <v>6.6357127756196593E-2</v>
      </c>
      <c r="BG13" s="17">
        <v>0.100839223985601</v>
      </c>
      <c r="BH13" s="17">
        <v>0.1444921638903911</v>
      </c>
      <c r="BI13" s="17">
        <v>4.339233114588685E-2</v>
      </c>
      <c r="BK13" s="17">
        <v>6.096107043153131E-2</v>
      </c>
      <c r="BL13" s="17">
        <v>4.1217235159359537E-2</v>
      </c>
      <c r="BM13" s="17">
        <v>5.6218748506705329E-2</v>
      </c>
      <c r="BN13" s="17">
        <v>6.1156162049823992E-2</v>
      </c>
      <c r="BO13" s="17">
        <v>5.0135437207809427E-2</v>
      </c>
      <c r="BQ13" s="17">
        <v>4.2966999255130811E-2</v>
      </c>
      <c r="BR13" s="17">
        <v>6.9533778794266102E-2</v>
      </c>
      <c r="BS13" s="17">
        <v>6.8188333539839607E-2</v>
      </c>
      <c r="BT13" s="17">
        <v>9.1504215481093873E-2</v>
      </c>
      <c r="BU13" s="17">
        <v>9.0034549555745955E-2</v>
      </c>
      <c r="BV13" s="17">
        <v>3.5914099854752517E-2</v>
      </c>
      <c r="BW13" s="17">
        <v>3.396195034035239E-2</v>
      </c>
      <c r="BX13" s="17">
        <v>4.2577646456676208E-2</v>
      </c>
      <c r="BZ13" s="17">
        <v>4.8572897741236312E-2</v>
      </c>
      <c r="CA13" s="17">
        <v>7.4340461504741398E-2</v>
      </c>
      <c r="CB13" s="17">
        <v>5.1865488006658883E-2</v>
      </c>
      <c r="CC13" s="17">
        <v>5.5181422972545052E-2</v>
      </c>
      <c r="CD13" s="17">
        <v>4.9277093747915203E-2</v>
      </c>
      <c r="CE13" s="17">
        <v>4.1380485520500283E-2</v>
      </c>
      <c r="CF13" s="17">
        <v>3.81657081834402E-2</v>
      </c>
      <c r="CG13" s="17">
        <v>3.7681763890561028E-2</v>
      </c>
      <c r="CI13" s="17">
        <v>4.5835060669416942E-2</v>
      </c>
      <c r="CJ13" s="17">
        <v>9.5936304304846357E-2</v>
      </c>
      <c r="CK13" s="17">
        <v>5.4338923149094241E-2</v>
      </c>
      <c r="CL13" s="17">
        <v>5.2532305193936403E-2</v>
      </c>
      <c r="CM13" s="17">
        <v>5.1176491754051243E-2</v>
      </c>
      <c r="CN13" s="17">
        <v>2.5254112286282032E-2</v>
      </c>
      <c r="CO13" s="17">
        <v>2.456635081387009E-2</v>
      </c>
      <c r="CP13" s="17">
        <v>3.1159193150588609E-2</v>
      </c>
    </row>
    <row r="14" spans="2:96" ht="18.95" customHeight="1" x14ac:dyDescent="0.25">
      <c r="B14" s="19" t="s">
        <v>85</v>
      </c>
      <c r="C14" s="17">
        <v>0.24758450804152959</v>
      </c>
      <c r="D14" s="17">
        <v>0.2096017248795706</v>
      </c>
      <c r="E14" s="17">
        <v>0.22089083894574421</v>
      </c>
      <c r="F14" s="17">
        <v>0.26963697423343869</v>
      </c>
      <c r="G14" s="17">
        <v>0.27133624817371349</v>
      </c>
      <c r="H14" s="17">
        <v>0.24244126198333971</v>
      </c>
      <c r="I14" s="17">
        <v>0.26069100056411781</v>
      </c>
      <c r="K14" s="17">
        <v>0.17413705000963239</v>
      </c>
      <c r="L14" s="17">
        <v>0.3181707338221258</v>
      </c>
      <c r="N14" s="17">
        <v>0.24121857312847439</v>
      </c>
      <c r="O14" s="17">
        <v>0.29181793726365068</v>
      </c>
      <c r="P14" s="17">
        <v>0.2762517873271858</v>
      </c>
      <c r="Q14" s="17">
        <v>0.2389843895769129</v>
      </c>
      <c r="R14" s="17">
        <v>0.26340571055945161</v>
      </c>
      <c r="S14" s="17">
        <v>0.28278823081604948</v>
      </c>
      <c r="T14" s="17">
        <v>0.27471452889474118</v>
      </c>
      <c r="U14" s="17">
        <v>0.25162259178790769</v>
      </c>
      <c r="V14" s="17">
        <v>0.1950264040940598</v>
      </c>
      <c r="W14" s="17">
        <v>0.24477280906912779</v>
      </c>
      <c r="X14" s="17">
        <v>0.240752389454292</v>
      </c>
      <c r="Z14" s="17">
        <v>0.1936148374098676</v>
      </c>
      <c r="AA14" s="17">
        <v>0.27042809177521338</v>
      </c>
      <c r="AB14" s="17">
        <v>0.21192034937680429</v>
      </c>
      <c r="AC14" s="17">
        <v>0.31416095970740832</v>
      </c>
      <c r="AE14" s="17">
        <v>0.42394819785987542</v>
      </c>
      <c r="AF14" s="17">
        <v>0.33742313409251301</v>
      </c>
      <c r="AG14" s="17">
        <v>0.2786335351338966</v>
      </c>
      <c r="AH14" s="17">
        <v>0.32481707129890741</v>
      </c>
      <c r="AI14" s="17">
        <v>0.25451410000575547</v>
      </c>
      <c r="AJ14" s="17">
        <v>0.21856089251144081</v>
      </c>
      <c r="AK14" s="17">
        <v>0.26034688221779329</v>
      </c>
      <c r="AL14" s="17">
        <v>0.26827818980489199</v>
      </c>
      <c r="AM14" s="17">
        <v>0.22994396365855491</v>
      </c>
      <c r="AN14" s="17">
        <v>0.21937486867696901</v>
      </c>
      <c r="AO14" s="17">
        <v>0.18107013621182191</v>
      </c>
      <c r="AP14" s="17">
        <v>0.24941503941488111</v>
      </c>
      <c r="AQ14" s="17">
        <v>0.1807746109393836</v>
      </c>
      <c r="AR14" s="17">
        <v>0.17444889428006399</v>
      </c>
      <c r="AS14" s="17">
        <v>0.21323060519754791</v>
      </c>
      <c r="AT14" s="17">
        <v>0.16004321033657479</v>
      </c>
      <c r="AU14" s="17">
        <v>0.43074352312160391</v>
      </c>
      <c r="AW14" s="17">
        <v>0.25715095061126481</v>
      </c>
      <c r="AX14" s="17">
        <v>0.19815423444214281</v>
      </c>
      <c r="AZ14" s="17">
        <v>0.23150282147401979</v>
      </c>
      <c r="BA14" s="17">
        <v>0.27305237040160751</v>
      </c>
      <c r="BC14" s="17">
        <v>0.27910719849152837</v>
      </c>
      <c r="BD14" s="17">
        <v>0.25717961581969001</v>
      </c>
      <c r="BE14" s="17">
        <v>0.18494708354326489</v>
      </c>
      <c r="BF14" s="17">
        <v>0.22785236814002169</v>
      </c>
      <c r="BG14" s="17">
        <v>0.18271498037545919</v>
      </c>
      <c r="BH14" s="17">
        <v>0.13616493812503119</v>
      </c>
      <c r="BI14" s="17">
        <v>0.48672697737865139</v>
      </c>
      <c r="BK14" s="17">
        <v>0.20095906585466211</v>
      </c>
      <c r="BL14" s="17">
        <v>0.22890381340005919</v>
      </c>
      <c r="BM14" s="17">
        <v>0.3404072871438813</v>
      </c>
      <c r="BN14" s="17">
        <v>0.26376725496091141</v>
      </c>
      <c r="BO14" s="17">
        <v>0.54306158896131884</v>
      </c>
      <c r="BQ14" s="17">
        <v>0.2131476683445358</v>
      </c>
      <c r="BR14" s="17">
        <v>0.20354809314829139</v>
      </c>
      <c r="BS14" s="17">
        <v>0.14572440085868391</v>
      </c>
      <c r="BT14" s="17">
        <v>0.16242866858549529</v>
      </c>
      <c r="BU14" s="17">
        <v>0.1632234562053653</v>
      </c>
      <c r="BV14" s="17">
        <v>0.38430677003482733</v>
      </c>
      <c r="BW14" s="17">
        <v>0.55794466194322234</v>
      </c>
      <c r="BX14" s="17">
        <v>0.27989788574561308</v>
      </c>
      <c r="BZ14" s="17">
        <v>0.20849507917878909</v>
      </c>
      <c r="CA14" s="17">
        <v>0.2075178946872582</v>
      </c>
      <c r="CB14" s="17">
        <v>0.178161527509167</v>
      </c>
      <c r="CC14" s="17">
        <v>0.2157733191165038</v>
      </c>
      <c r="CD14" s="17">
        <v>0.20045897835098131</v>
      </c>
      <c r="CE14" s="17">
        <v>0.2370228418152808</v>
      </c>
      <c r="CF14" s="17">
        <v>0.62262624877692274</v>
      </c>
      <c r="CG14" s="17">
        <v>0.36100824859720793</v>
      </c>
      <c r="CI14" s="17">
        <v>0.19837639581467439</v>
      </c>
      <c r="CJ14" s="17">
        <v>0.18852328692930989</v>
      </c>
      <c r="CK14" s="17">
        <v>0.14511126143187239</v>
      </c>
      <c r="CL14" s="17">
        <v>0.25358263361124228</v>
      </c>
      <c r="CM14" s="17">
        <v>0.20807524477917819</v>
      </c>
      <c r="CN14" s="17">
        <v>0.47895317858113279</v>
      </c>
      <c r="CO14" s="17">
        <v>0.4792684661952592</v>
      </c>
      <c r="CP14" s="17">
        <v>0.2745360758225408</v>
      </c>
    </row>
    <row r="15" spans="2:96" ht="18.95" customHeight="1" x14ac:dyDescent="0.25">
      <c r="B15" s="21" t="s">
        <v>139</v>
      </c>
      <c r="C15" s="22">
        <v>0.19236789778864491</v>
      </c>
      <c r="D15" s="22">
        <v>0.26178305831365151</v>
      </c>
      <c r="E15" s="22">
        <v>0.31122592845531749</v>
      </c>
      <c r="F15" s="22">
        <v>0.22102716455931609</v>
      </c>
      <c r="G15" s="22">
        <v>0.20124005096386449</v>
      </c>
      <c r="H15" s="22">
        <v>0.13300107191236241</v>
      </c>
      <c r="I15" s="22">
        <v>5.9142697221212501E-2</v>
      </c>
      <c r="K15" s="22">
        <v>0.19836291751397869</v>
      </c>
      <c r="L15" s="22">
        <v>0.1874718255043267</v>
      </c>
      <c r="N15" s="22">
        <v>0.21589735852562761</v>
      </c>
      <c r="O15" s="22">
        <v>0.17181028512332139</v>
      </c>
      <c r="P15" s="22">
        <v>0.1498572283816299</v>
      </c>
      <c r="Q15" s="22">
        <v>0.1839804510823331</v>
      </c>
      <c r="R15" s="22">
        <v>0.18824453480020109</v>
      </c>
      <c r="S15" s="22">
        <v>0.17032338994010629</v>
      </c>
      <c r="T15" s="22">
        <v>0.1942091642797171</v>
      </c>
      <c r="U15" s="22">
        <v>0.19741671695711069</v>
      </c>
      <c r="V15" s="22">
        <v>0.23892174684920081</v>
      </c>
      <c r="W15" s="22">
        <v>0.16321586114254319</v>
      </c>
      <c r="X15" s="22">
        <v>0.18647376616960659</v>
      </c>
      <c r="Z15" s="22">
        <v>0.204633452110796</v>
      </c>
      <c r="AA15" s="22">
        <v>0.1771418051621903</v>
      </c>
      <c r="AB15" s="22">
        <v>0.21070112259129661</v>
      </c>
      <c r="AC15" s="22">
        <v>0.17852773264698349</v>
      </c>
      <c r="AE15" s="22">
        <v>0.24607128649648671</v>
      </c>
      <c r="AF15" s="22">
        <v>0.20982180230623129</v>
      </c>
      <c r="AG15" s="22">
        <v>0.1669520702634017</v>
      </c>
      <c r="AH15" s="22">
        <v>0.1635786357014947</v>
      </c>
      <c r="AI15" s="22">
        <v>0.17826177811394689</v>
      </c>
      <c r="AJ15" s="22">
        <v>0.18884560230358069</v>
      </c>
      <c r="AK15" s="22">
        <v>0.18784918486818061</v>
      </c>
      <c r="AL15" s="22">
        <v>0.18517110563555861</v>
      </c>
      <c r="AM15" s="22">
        <v>0.16948964886777121</v>
      </c>
      <c r="AN15" s="22">
        <v>0.18135666676431461</v>
      </c>
      <c r="AO15" s="22">
        <v>0.18666450256903369</v>
      </c>
      <c r="AP15" s="22">
        <v>0.20762393295390999</v>
      </c>
      <c r="AQ15" s="22">
        <v>0.22051103380371831</v>
      </c>
      <c r="AR15" s="22">
        <v>0.19120740523582949</v>
      </c>
      <c r="AS15" s="22">
        <v>0.2224303534925435</v>
      </c>
      <c r="AT15" s="22">
        <v>0.34489668045714361</v>
      </c>
      <c r="AU15" s="22">
        <v>9.4208213495928492E-2</v>
      </c>
      <c r="AW15" s="22">
        <v>0.16339525613575201</v>
      </c>
      <c r="AX15" s="22">
        <v>0.31855623328098359</v>
      </c>
      <c r="AZ15" s="22">
        <v>0.19173526617123859</v>
      </c>
      <c r="BA15" s="22">
        <v>0.1933697687608901</v>
      </c>
      <c r="BC15" s="22">
        <v>0.15725193043243249</v>
      </c>
      <c r="BD15" s="22">
        <v>0.17289226860934531</v>
      </c>
      <c r="BE15" s="22">
        <v>0.19949875473174319</v>
      </c>
      <c r="BF15" s="22">
        <v>0.21116262202617031</v>
      </c>
      <c r="BG15" s="22">
        <v>0.27269212813499583</v>
      </c>
      <c r="BH15" s="22">
        <v>0.35573376973082071</v>
      </c>
      <c r="BI15" s="22">
        <v>0.14018156244189589</v>
      </c>
      <c r="BK15" s="22">
        <v>0.2092631928963265</v>
      </c>
      <c r="BL15" s="22">
        <v>0.15511281459004861</v>
      </c>
      <c r="BM15" s="22">
        <v>0.21572591759785559</v>
      </c>
      <c r="BN15" s="22">
        <v>0.21587312415017801</v>
      </c>
      <c r="BO15" s="22">
        <v>0.17011069809683799</v>
      </c>
      <c r="BQ15" s="22">
        <v>0.1544486723439866</v>
      </c>
      <c r="BR15" s="22">
        <v>0.24664058317332471</v>
      </c>
      <c r="BS15" s="22">
        <v>0.18688650575348889</v>
      </c>
      <c r="BT15" s="22">
        <v>0.26697774083393511</v>
      </c>
      <c r="BU15" s="22">
        <v>0.2166867996824626</v>
      </c>
      <c r="BV15" s="22">
        <v>0.1760698148934651</v>
      </c>
      <c r="BW15" s="22">
        <v>0.13365745794238759</v>
      </c>
      <c r="BX15" s="22">
        <v>0.17562200864610431</v>
      </c>
      <c r="BZ15" s="22">
        <v>0.1688643934731065</v>
      </c>
      <c r="CA15" s="22">
        <v>0.23697276103686921</v>
      </c>
      <c r="CB15" s="22">
        <v>0.1616327979329821</v>
      </c>
      <c r="CC15" s="22">
        <v>0.19925664129012841</v>
      </c>
      <c r="CD15" s="22">
        <v>0.16389985095642101</v>
      </c>
      <c r="CE15" s="22">
        <v>0.2409500649323352</v>
      </c>
      <c r="CF15" s="22">
        <v>0.13599764567874681</v>
      </c>
      <c r="CG15" s="22">
        <v>0.1800056373554535</v>
      </c>
      <c r="CI15" s="22">
        <v>0.1677978304912926</v>
      </c>
      <c r="CJ15" s="22">
        <v>0.2952085751636907</v>
      </c>
      <c r="CK15" s="22">
        <v>0.1774083209904504</v>
      </c>
      <c r="CL15" s="22">
        <v>0.1911838689558191</v>
      </c>
      <c r="CM15" s="22">
        <v>0.18166949159202159</v>
      </c>
      <c r="CN15" s="22">
        <v>0.16625482671531039</v>
      </c>
      <c r="CO15" s="22">
        <v>0.1232781595980888</v>
      </c>
      <c r="CP15" s="22">
        <v>0.1465340453812887</v>
      </c>
    </row>
    <row r="16" spans="2:96" ht="18.95" customHeight="1" x14ac:dyDescent="0.25">
      <c r="B16" s="21" t="s">
        <v>140</v>
      </c>
      <c r="C16" s="22">
        <v>0.36050282461533478</v>
      </c>
      <c r="D16" s="22">
        <v>0.25397488759037928</v>
      </c>
      <c r="E16" s="22">
        <v>0.25480318976455391</v>
      </c>
      <c r="F16" s="22">
        <v>0.29801191601563293</v>
      </c>
      <c r="G16" s="22">
        <v>0.33188713014459381</v>
      </c>
      <c r="H16" s="22">
        <v>0.44482547620986351</v>
      </c>
      <c r="I16" s="22">
        <v>0.53421373761882041</v>
      </c>
      <c r="K16" s="22">
        <v>0.41931787127498238</v>
      </c>
      <c r="L16" s="22">
        <v>0.30427812820061118</v>
      </c>
      <c r="N16" s="22">
        <v>0.3592664755968068</v>
      </c>
      <c r="O16" s="22">
        <v>0.32582598011210978</v>
      </c>
      <c r="P16" s="22">
        <v>0.36431004471657408</v>
      </c>
      <c r="Q16" s="22">
        <v>0.37770691379598659</v>
      </c>
      <c r="R16" s="22">
        <v>0.33096721958205039</v>
      </c>
      <c r="S16" s="22">
        <v>0.32360082954291319</v>
      </c>
      <c r="T16" s="22">
        <v>0.31498409264566612</v>
      </c>
      <c r="U16" s="22">
        <v>0.33619842504341257</v>
      </c>
      <c r="V16" s="22">
        <v>0.36861947168744419</v>
      </c>
      <c r="W16" s="22">
        <v>0.42414068697868179</v>
      </c>
      <c r="X16" s="22">
        <v>0.38116727481385171</v>
      </c>
      <c r="Z16" s="22">
        <v>0.43167330494444461</v>
      </c>
      <c r="AA16" s="22">
        <v>0.36555823272088972</v>
      </c>
      <c r="AB16" s="22">
        <v>0.36733088039693251</v>
      </c>
      <c r="AC16" s="22">
        <v>0.27215041591775629</v>
      </c>
      <c r="AE16" s="22">
        <v>0.1649628037407429</v>
      </c>
      <c r="AF16" s="22">
        <v>0.20195203206341111</v>
      </c>
      <c r="AG16" s="22">
        <v>0.34647088232071338</v>
      </c>
      <c r="AH16" s="22">
        <v>0.32042359422288719</v>
      </c>
      <c r="AI16" s="22">
        <v>0.34363114545533913</v>
      </c>
      <c r="AJ16" s="22">
        <v>0.37801639896323957</v>
      </c>
      <c r="AK16" s="22">
        <v>0.32349908107150332</v>
      </c>
      <c r="AL16" s="22">
        <v>0.36171774339824703</v>
      </c>
      <c r="AM16" s="22">
        <v>0.36531922088910218</v>
      </c>
      <c r="AN16" s="22">
        <v>0.43684733435021678</v>
      </c>
      <c r="AO16" s="22">
        <v>0.4173791872082056</v>
      </c>
      <c r="AP16" s="22">
        <v>0.41073543864635198</v>
      </c>
      <c r="AQ16" s="22">
        <v>0.41940555963376858</v>
      </c>
      <c r="AR16" s="22">
        <v>0.48336981598152029</v>
      </c>
      <c r="AS16" s="22">
        <v>0.46119925366367998</v>
      </c>
      <c r="AT16" s="22">
        <v>0.30549437962341369</v>
      </c>
      <c r="AU16" s="22">
        <v>0.27423214309851801</v>
      </c>
      <c r="AW16" s="22">
        <v>0.38476965616131659</v>
      </c>
      <c r="AX16" s="22">
        <v>0.26338793068021621</v>
      </c>
      <c r="AZ16" s="22">
        <v>0.38133363890096589</v>
      </c>
      <c r="BA16" s="22">
        <v>0.32751397678225908</v>
      </c>
      <c r="BC16" s="22">
        <v>0.35590111091491389</v>
      </c>
      <c r="BD16" s="22">
        <v>0.34962107158902389</v>
      </c>
      <c r="BE16" s="22">
        <v>0.40650585826643071</v>
      </c>
      <c r="BF16" s="22">
        <v>0.39764273140916923</v>
      </c>
      <c r="BG16" s="22">
        <v>0.33055371439623499</v>
      </c>
      <c r="BH16" s="22">
        <v>0.26595543728400889</v>
      </c>
      <c r="BI16" s="22">
        <v>0.26404664461110838</v>
      </c>
      <c r="BK16" s="22">
        <v>0.40033373485957308</v>
      </c>
      <c r="BL16" s="22">
        <v>0.4167158972608368</v>
      </c>
      <c r="BM16" s="22">
        <v>0.25736283827271361</v>
      </c>
      <c r="BN16" s="22">
        <v>0.24857517150004049</v>
      </c>
      <c r="BO16" s="22">
        <v>9.6582210796095108E-2</v>
      </c>
      <c r="BQ16" s="22">
        <v>0.45953714707264021</v>
      </c>
      <c r="BR16" s="22">
        <v>0.33024359912849272</v>
      </c>
      <c r="BS16" s="22">
        <v>0.47999012467864149</v>
      </c>
      <c r="BT16" s="22">
        <v>0.26025413155061272</v>
      </c>
      <c r="BU16" s="22">
        <v>0.42446950863469057</v>
      </c>
      <c r="BV16" s="22">
        <v>0.2520429810805308</v>
      </c>
      <c r="BW16" s="22">
        <v>0.14573035419557959</v>
      </c>
      <c r="BX16" s="22">
        <v>0.32799371246106879</v>
      </c>
      <c r="BZ16" s="22">
        <v>0.4313008744275893</v>
      </c>
      <c r="CA16" s="22">
        <v>0.35270307547120522</v>
      </c>
      <c r="CB16" s="22">
        <v>0.47619373602219228</v>
      </c>
      <c r="CC16" s="22">
        <v>0.33322461072237108</v>
      </c>
      <c r="CD16" s="22">
        <v>0.41740349167526503</v>
      </c>
      <c r="CE16" s="22">
        <v>0.29154895434931222</v>
      </c>
      <c r="CF16" s="22">
        <v>8.049363682010878E-2</v>
      </c>
      <c r="CG16" s="22">
        <v>0.27483566175297119</v>
      </c>
      <c r="CI16" s="22">
        <v>0.40931864766623949</v>
      </c>
      <c r="CJ16" s="22">
        <v>0.3165145088456609</v>
      </c>
      <c r="CK16" s="22">
        <v>0.50077631903008135</v>
      </c>
      <c r="CL16" s="22">
        <v>0.31578137629353548</v>
      </c>
      <c r="CM16" s="22">
        <v>0.40212885347801097</v>
      </c>
      <c r="CN16" s="22">
        <v>0.2006043833276904</v>
      </c>
      <c r="CO16" s="22">
        <v>0.27245808195326071</v>
      </c>
      <c r="CP16" s="22">
        <v>0.36832955988683341</v>
      </c>
    </row>
    <row r="17" spans="2:94" ht="18.95" customHeight="1" x14ac:dyDescent="0.25">
      <c r="B17" s="21" t="s">
        <v>141</v>
      </c>
      <c r="C17" s="22">
        <v>-0.1681349268266899</v>
      </c>
      <c r="D17" s="22">
        <v>7.8081707232721684E-3</v>
      </c>
      <c r="E17" s="22">
        <v>5.6422738690763592E-2</v>
      </c>
      <c r="F17" s="22">
        <v>-7.6984751456316725E-2</v>
      </c>
      <c r="G17" s="22">
        <v>-0.13064707918072929</v>
      </c>
      <c r="H17" s="22">
        <v>-0.31182440429750108</v>
      </c>
      <c r="I17" s="22">
        <v>-0.47507104039760789</v>
      </c>
      <c r="K17" s="22">
        <v>-0.22095495376100369</v>
      </c>
      <c r="L17" s="22">
        <v>-0.11680630269628441</v>
      </c>
      <c r="N17" s="22">
        <v>-0.14336911707117919</v>
      </c>
      <c r="O17" s="22">
        <v>-0.1540156949887885</v>
      </c>
      <c r="P17" s="22">
        <v>-0.2144528163349442</v>
      </c>
      <c r="Q17" s="22">
        <v>-0.19372646271365351</v>
      </c>
      <c r="R17" s="22">
        <v>-0.14272268478184941</v>
      </c>
      <c r="S17" s="22">
        <v>-0.15327743960280699</v>
      </c>
      <c r="T17" s="22">
        <v>-0.120774928365949</v>
      </c>
      <c r="U17" s="22">
        <v>-0.13878170808630191</v>
      </c>
      <c r="V17" s="22">
        <v>-0.12969772483824341</v>
      </c>
      <c r="W17" s="22">
        <v>-0.26092482583613857</v>
      </c>
      <c r="X17" s="22">
        <v>-0.19469350864424509</v>
      </c>
      <c r="Z17" s="22">
        <v>-0.22703985283364861</v>
      </c>
      <c r="AA17" s="22">
        <v>-0.18841642755869939</v>
      </c>
      <c r="AB17" s="22">
        <v>-0.15662975780563579</v>
      </c>
      <c r="AC17" s="22">
        <v>-9.3622683270772833E-2</v>
      </c>
      <c r="AE17" s="22">
        <v>8.1108482755743783E-2</v>
      </c>
      <c r="AF17" s="22">
        <v>7.8697702428202898E-3</v>
      </c>
      <c r="AG17" s="22">
        <v>-0.17951881205731171</v>
      </c>
      <c r="AH17" s="22">
        <v>-0.15684495852139249</v>
      </c>
      <c r="AI17" s="22">
        <v>-0.16536936734139229</v>
      </c>
      <c r="AJ17" s="22">
        <v>-0.18917079665965891</v>
      </c>
      <c r="AK17" s="22">
        <v>-0.13564989620332271</v>
      </c>
      <c r="AL17" s="22">
        <v>-0.17654663776268839</v>
      </c>
      <c r="AM17" s="22">
        <v>-0.19582957202133111</v>
      </c>
      <c r="AN17" s="22">
        <v>-0.25549066758590228</v>
      </c>
      <c r="AO17" s="22">
        <v>-0.23071468463917191</v>
      </c>
      <c r="AP17" s="22">
        <v>-0.20311150569244199</v>
      </c>
      <c r="AQ17" s="22">
        <v>-0.19889452583005041</v>
      </c>
      <c r="AR17" s="22">
        <v>-0.29216241074569083</v>
      </c>
      <c r="AS17" s="22">
        <v>-0.23876890017113639</v>
      </c>
      <c r="AT17" s="22">
        <v>3.9402300833729857E-2</v>
      </c>
      <c r="AU17" s="22">
        <v>-0.18002392960258951</v>
      </c>
      <c r="AW17" s="22">
        <v>-0.22137440002556469</v>
      </c>
      <c r="AX17" s="22">
        <v>5.5168302600767438E-2</v>
      </c>
      <c r="AZ17" s="22">
        <v>-0.18959837272972729</v>
      </c>
      <c r="BA17" s="22">
        <v>-0.134144208021369</v>
      </c>
      <c r="BC17" s="22">
        <v>-0.1986491804824814</v>
      </c>
      <c r="BD17" s="22">
        <v>-0.17672880297967861</v>
      </c>
      <c r="BE17" s="22">
        <v>-0.20700710353468749</v>
      </c>
      <c r="BF17" s="22">
        <v>-0.18648010938299889</v>
      </c>
      <c r="BG17" s="22">
        <v>-5.7861586261239217E-2</v>
      </c>
      <c r="BH17" s="22">
        <v>8.9778332446811715E-2</v>
      </c>
      <c r="BI17" s="22">
        <v>-0.12386508216921251</v>
      </c>
      <c r="BK17" s="22">
        <v>-0.1910705419632466</v>
      </c>
      <c r="BL17" s="22">
        <v>-0.26160308267078819</v>
      </c>
      <c r="BM17" s="22">
        <v>-4.1636920674857969E-2</v>
      </c>
      <c r="BN17" s="22">
        <v>-3.2702047349862463E-2</v>
      </c>
      <c r="BO17" s="22">
        <v>7.3528487300742879E-2</v>
      </c>
      <c r="BQ17" s="22">
        <v>-0.30508847472865352</v>
      </c>
      <c r="BR17" s="22">
        <v>-8.3603015955167947E-2</v>
      </c>
      <c r="BS17" s="22">
        <v>-0.29310361892515269</v>
      </c>
      <c r="BT17" s="22">
        <v>6.7236092833223848E-3</v>
      </c>
      <c r="BU17" s="22">
        <v>-0.207782708952228</v>
      </c>
      <c r="BV17" s="22">
        <v>-7.5973166187065677E-2</v>
      </c>
      <c r="BW17" s="22">
        <v>-1.207289625319199E-2</v>
      </c>
      <c r="BX17" s="22">
        <v>-0.15237170381496451</v>
      </c>
      <c r="BZ17" s="22">
        <v>-0.2624364809544828</v>
      </c>
      <c r="CA17" s="22">
        <v>-0.115730314434336</v>
      </c>
      <c r="CB17" s="22">
        <v>-0.31456093808921021</v>
      </c>
      <c r="CC17" s="22">
        <v>-0.13396796943224271</v>
      </c>
      <c r="CD17" s="22">
        <v>-0.25350364071884401</v>
      </c>
      <c r="CE17" s="22">
        <v>-5.0598889416976933E-2</v>
      </c>
      <c r="CF17" s="22">
        <v>5.5504008858637967E-2</v>
      </c>
      <c r="CG17" s="22">
        <v>-9.4830024397517781E-2</v>
      </c>
      <c r="CI17" s="22">
        <v>-0.24152081717494689</v>
      </c>
      <c r="CJ17" s="22">
        <v>-2.1305933681970202E-2</v>
      </c>
      <c r="CK17" s="22">
        <v>-0.3233679980396309</v>
      </c>
      <c r="CL17" s="22">
        <v>-0.12459750733771641</v>
      </c>
      <c r="CM17" s="22">
        <v>-0.22045936188598941</v>
      </c>
      <c r="CN17" s="22">
        <v>-3.4349556612380011E-2</v>
      </c>
      <c r="CO17" s="22">
        <v>-0.14917992235517191</v>
      </c>
      <c r="CP17" s="22">
        <v>-0.22179551450554469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R22"/>
  <sheetViews>
    <sheetView showGridLines="0" workbookViewId="0">
      <pane xSplit="2" topLeftCell="C1" activePane="topRight" state="frozen"/>
      <selection pane="topRight" activeCell="D9" sqref="D9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116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117</v>
      </c>
      <c r="C9" s="17">
        <v>0.48237139221781988</v>
      </c>
      <c r="D9" s="17">
        <v>0.45990285440769058</v>
      </c>
      <c r="E9" s="17">
        <v>0.50608983927452633</v>
      </c>
      <c r="F9" s="17">
        <v>0.45745983021069297</v>
      </c>
      <c r="G9" s="17">
        <v>0.49120604425258219</v>
      </c>
      <c r="H9" s="17">
        <v>0.50443175427937748</v>
      </c>
      <c r="I9" s="17">
        <v>0.47612375537443191</v>
      </c>
      <c r="K9" s="17">
        <v>0.50077793657731484</v>
      </c>
      <c r="L9" s="17">
        <v>0.46367681276616812</v>
      </c>
      <c r="N9" s="17">
        <v>0.5075737743811457</v>
      </c>
      <c r="O9" s="17">
        <v>0.52974940912824475</v>
      </c>
      <c r="P9" s="17">
        <v>0.4606956111268265</v>
      </c>
      <c r="Q9" s="17">
        <v>0.48892282620060401</v>
      </c>
      <c r="R9" s="17">
        <v>0.42601822650141091</v>
      </c>
      <c r="S9" s="17">
        <v>0.48333282137625461</v>
      </c>
      <c r="T9" s="17">
        <v>0.44192545656764709</v>
      </c>
      <c r="U9" s="17">
        <v>0.47513360818378197</v>
      </c>
      <c r="V9" s="17">
        <v>0.50206827670406606</v>
      </c>
      <c r="W9" s="17">
        <v>0.49130697074649993</v>
      </c>
      <c r="X9" s="17">
        <v>0.49386392258649109</v>
      </c>
      <c r="Z9" s="17">
        <v>0.55294997222985642</v>
      </c>
      <c r="AA9" s="17">
        <v>0.51782467422948997</v>
      </c>
      <c r="AB9" s="17">
        <v>0.46558226439714651</v>
      </c>
      <c r="AC9" s="17">
        <v>0.38461007142667519</v>
      </c>
      <c r="AE9" s="17">
        <v>0.26653735121725491</v>
      </c>
      <c r="AF9" s="17">
        <v>0.37256580168072201</v>
      </c>
      <c r="AG9" s="17">
        <v>0.43688861940491219</v>
      </c>
      <c r="AH9" s="17">
        <v>0.43726901823991948</v>
      </c>
      <c r="AI9" s="17">
        <v>0.43855232480378881</v>
      </c>
      <c r="AJ9" s="17">
        <v>0.46604045961128893</v>
      </c>
      <c r="AK9" s="17">
        <v>0.44510616259112828</v>
      </c>
      <c r="AL9" s="17">
        <v>0.53984013596808678</v>
      </c>
      <c r="AM9" s="17">
        <v>0.51715927904538261</v>
      </c>
      <c r="AN9" s="17">
        <v>0.540202325807147</v>
      </c>
      <c r="AO9" s="17">
        <v>0.50483800613672425</v>
      </c>
      <c r="AP9" s="17">
        <v>0.56244911299860922</v>
      </c>
      <c r="AQ9" s="17">
        <v>0.51600782142122037</v>
      </c>
      <c r="AR9" s="17">
        <v>0.54696007262708135</v>
      </c>
      <c r="AS9" s="17">
        <v>0.49529490807414722</v>
      </c>
      <c r="AT9" s="17">
        <v>0.62414175113085835</v>
      </c>
      <c r="AU9" s="17">
        <v>0.34155486014637337</v>
      </c>
      <c r="AW9" s="17">
        <v>0.474024027609109</v>
      </c>
      <c r="AX9" s="17">
        <v>0.52408977434234494</v>
      </c>
      <c r="AZ9" s="17">
        <v>0.48646610415442149</v>
      </c>
      <c r="BA9" s="17">
        <v>0.47588677634324961</v>
      </c>
      <c r="BC9" s="17">
        <v>0.43111444929414189</v>
      </c>
      <c r="BD9" s="17">
        <v>0.46515919954821111</v>
      </c>
      <c r="BE9" s="17">
        <v>0.45706875657123852</v>
      </c>
      <c r="BF9" s="17">
        <v>0.5700932595232352</v>
      </c>
      <c r="BG9" s="17">
        <v>0.57239566389747676</v>
      </c>
      <c r="BH9" s="17">
        <v>0.55165369186216873</v>
      </c>
      <c r="BI9" s="17">
        <v>0.26791917964124262</v>
      </c>
      <c r="BK9" s="17">
        <v>0.57843114435950926</v>
      </c>
      <c r="BL9" s="17">
        <v>0.40276991335922019</v>
      </c>
      <c r="BM9" s="17">
        <v>0.41481630360047073</v>
      </c>
      <c r="BN9" s="17">
        <v>0.54064787820234894</v>
      </c>
      <c r="BO9" s="17">
        <v>0.26142543094492909</v>
      </c>
      <c r="BQ9" s="17">
        <v>0.40993710134719991</v>
      </c>
      <c r="BR9" s="17">
        <v>0.56785056846498161</v>
      </c>
      <c r="BS9" s="17">
        <v>0.55442388058724423</v>
      </c>
      <c r="BT9" s="17">
        <v>0.45883831372813189</v>
      </c>
      <c r="BU9" s="17">
        <v>0.28400433307711909</v>
      </c>
      <c r="BV9" s="17">
        <v>0.43907928910435268</v>
      </c>
      <c r="BW9" s="17">
        <v>0.29644239783975518</v>
      </c>
      <c r="BX9" s="17">
        <v>0.5671394994649398</v>
      </c>
      <c r="BZ9" s="17">
        <v>0.41588567251251751</v>
      </c>
      <c r="CA9" s="17">
        <v>0.59275363526141023</v>
      </c>
      <c r="CB9" s="17">
        <v>0.58005478333417937</v>
      </c>
      <c r="CC9" s="17">
        <v>0.59992586569979411</v>
      </c>
      <c r="CD9" s="17">
        <v>0.30542669255691279</v>
      </c>
      <c r="CE9" s="17">
        <v>0.55118810454282385</v>
      </c>
      <c r="CF9" s="17">
        <v>0.20148238821607581</v>
      </c>
      <c r="CG9" s="17">
        <v>0.44846827898032809</v>
      </c>
      <c r="CI9" s="17">
        <v>0.45993205843951762</v>
      </c>
      <c r="CJ9" s="17">
        <v>0.61058178398289709</v>
      </c>
      <c r="CK9" s="17">
        <v>0.58414158913405101</v>
      </c>
      <c r="CL9" s="17">
        <v>0.63412288688951801</v>
      </c>
      <c r="CM9" s="17">
        <v>0.34130666824499523</v>
      </c>
      <c r="CN9" s="17">
        <v>0.35623025916776752</v>
      </c>
      <c r="CO9" s="17">
        <v>0.4216289889722859</v>
      </c>
      <c r="CP9" s="17">
        <v>0.50790729486855957</v>
      </c>
    </row>
    <row r="10" spans="2:96" ht="18.95" customHeight="1" x14ac:dyDescent="0.25">
      <c r="B10" s="19" t="s">
        <v>118</v>
      </c>
      <c r="C10" s="17">
        <v>0.23591488219659301</v>
      </c>
      <c r="D10" s="17">
        <v>0.1928598264724371</v>
      </c>
      <c r="E10" s="17">
        <v>0.19876655120203271</v>
      </c>
      <c r="F10" s="17">
        <v>0.1935531463447325</v>
      </c>
      <c r="G10" s="17">
        <v>0.19357976740620009</v>
      </c>
      <c r="H10" s="17">
        <v>0.23956804451822239</v>
      </c>
      <c r="I10" s="17">
        <v>0.3608561445649674</v>
      </c>
      <c r="K10" s="17">
        <v>0.33950393143447982</v>
      </c>
      <c r="L10" s="17">
        <v>0.1353056950535762</v>
      </c>
      <c r="N10" s="17">
        <v>0.2184688068534367</v>
      </c>
      <c r="O10" s="17">
        <v>0.2370379637577324</v>
      </c>
      <c r="P10" s="17">
        <v>0.25856478315900028</v>
      </c>
      <c r="Q10" s="17">
        <v>0.2268103768206291</v>
      </c>
      <c r="R10" s="17">
        <v>0.26387571761661333</v>
      </c>
      <c r="S10" s="17">
        <v>0.23559494128620079</v>
      </c>
      <c r="T10" s="17">
        <v>0.24035564793390271</v>
      </c>
      <c r="U10" s="17">
        <v>0.21783242613147291</v>
      </c>
      <c r="V10" s="17">
        <v>0.21570186663502469</v>
      </c>
      <c r="W10" s="17">
        <v>0.23856455169015969</v>
      </c>
      <c r="X10" s="17">
        <v>0.27041897350668931</v>
      </c>
      <c r="Z10" s="17">
        <v>0.27814050220403358</v>
      </c>
      <c r="AA10" s="17">
        <v>0.25652277460008371</v>
      </c>
      <c r="AB10" s="17">
        <v>0.22981320840637759</v>
      </c>
      <c r="AC10" s="17">
        <v>0.1741761785723008</v>
      </c>
      <c r="AE10" s="17">
        <v>0.16011086042756151</v>
      </c>
      <c r="AF10" s="17">
        <v>0.17967140010252891</v>
      </c>
      <c r="AG10" s="17">
        <v>0.16389214579784381</v>
      </c>
      <c r="AH10" s="17">
        <v>0.23245746704267581</v>
      </c>
      <c r="AI10" s="17">
        <v>0.2148472762324575</v>
      </c>
      <c r="AJ10" s="17">
        <v>0.22170273921635031</v>
      </c>
      <c r="AK10" s="17">
        <v>0.227655657719118</v>
      </c>
      <c r="AL10" s="17">
        <v>0.25112526993361278</v>
      </c>
      <c r="AM10" s="17">
        <v>0.2688433935384939</v>
      </c>
      <c r="AN10" s="17">
        <v>0.28160574885813688</v>
      </c>
      <c r="AO10" s="17">
        <v>0.25354442866006432</v>
      </c>
      <c r="AP10" s="17">
        <v>0.28801445458122132</v>
      </c>
      <c r="AQ10" s="17">
        <v>0.26111026449470209</v>
      </c>
      <c r="AR10" s="17">
        <v>0.29210956147437028</v>
      </c>
      <c r="AS10" s="17">
        <v>0.32098284495011808</v>
      </c>
      <c r="AT10" s="17">
        <v>0.25936352886788422</v>
      </c>
      <c r="AU10" s="17">
        <v>0.1050881236129894</v>
      </c>
      <c r="AW10" s="17">
        <v>0.24839760649180281</v>
      </c>
      <c r="AX10" s="17">
        <v>0.18783114987782901</v>
      </c>
      <c r="AZ10" s="17">
        <v>0.23696762138279151</v>
      </c>
      <c r="BA10" s="17">
        <v>0.23424770527565161</v>
      </c>
      <c r="BC10" s="17">
        <v>0.20424668327383669</v>
      </c>
      <c r="BD10" s="17">
        <v>0.22986186247143989</v>
      </c>
      <c r="BE10" s="17">
        <v>0.29330503136521591</v>
      </c>
      <c r="BF10" s="17">
        <v>0.26973559226730748</v>
      </c>
      <c r="BG10" s="17">
        <v>0.22380991159413699</v>
      </c>
      <c r="BH10" s="17">
        <v>0.3111403335456504</v>
      </c>
      <c r="BI10" s="17">
        <v>0.1479462846288252</v>
      </c>
      <c r="BK10" s="17">
        <v>0.22803547833319859</v>
      </c>
      <c r="BL10" s="17">
        <v>0.30682437184145023</v>
      </c>
      <c r="BM10" s="17">
        <v>0.15924975153126991</v>
      </c>
      <c r="BN10" s="17">
        <v>0.20439002955580859</v>
      </c>
      <c r="BO10" s="17">
        <v>6.0902063919427082E-2</v>
      </c>
      <c r="BQ10" s="17">
        <v>0.33590011981160722</v>
      </c>
      <c r="BR10" s="17">
        <v>0.21245694231513601</v>
      </c>
      <c r="BS10" s="17">
        <v>0.30393284959988709</v>
      </c>
      <c r="BT10" s="17">
        <v>0.16274446765598999</v>
      </c>
      <c r="BU10" s="17">
        <v>0.35534535958556768</v>
      </c>
      <c r="BV10" s="17">
        <v>0.13646777711356731</v>
      </c>
      <c r="BW10" s="17">
        <v>5.3080799782400913E-2</v>
      </c>
      <c r="BX10" s="17">
        <v>0.1804817094813885</v>
      </c>
      <c r="BZ10" s="17">
        <v>0.3097020668318971</v>
      </c>
      <c r="CA10" s="17">
        <v>0.2272490045616421</v>
      </c>
      <c r="CB10" s="17">
        <v>0.29448128361202208</v>
      </c>
      <c r="CC10" s="17">
        <v>0.22222137983176499</v>
      </c>
      <c r="CD10" s="17">
        <v>0.3368906225868431</v>
      </c>
      <c r="CE10" s="17">
        <v>0.14914675540654221</v>
      </c>
      <c r="CF10" s="17">
        <v>7.0442640568239623E-2</v>
      </c>
      <c r="CG10" s="17">
        <v>0.13479867555145081</v>
      </c>
      <c r="CI10" s="17">
        <v>0.28311875071276188</v>
      </c>
      <c r="CJ10" s="17">
        <v>0.2258165057989773</v>
      </c>
      <c r="CK10" s="17">
        <v>0.30230260359739902</v>
      </c>
      <c r="CL10" s="17">
        <v>0.1494811136260496</v>
      </c>
      <c r="CM10" s="17">
        <v>0.30577537733034632</v>
      </c>
      <c r="CN10" s="17">
        <v>0.10758406755442609</v>
      </c>
      <c r="CO10" s="17">
        <v>0.16280014991613831</v>
      </c>
      <c r="CP10" s="17">
        <v>0.17712168294134789</v>
      </c>
    </row>
    <row r="11" spans="2:96" ht="32.1" customHeight="1" x14ac:dyDescent="0.25">
      <c r="B11" s="19" t="s">
        <v>119</v>
      </c>
      <c r="C11" s="17">
        <v>7.1594631711172738E-2</v>
      </c>
      <c r="D11" s="17">
        <v>6.3279882520894157E-2</v>
      </c>
      <c r="E11" s="17">
        <v>7.4617597857684681E-2</v>
      </c>
      <c r="F11" s="17">
        <v>7.6734567159730455E-2</v>
      </c>
      <c r="G11" s="17">
        <v>5.3871658555173133E-2</v>
      </c>
      <c r="H11" s="17">
        <v>4.7563804034925869E-2</v>
      </c>
      <c r="I11" s="17">
        <v>0.1009556751066272</v>
      </c>
      <c r="K11" s="17">
        <v>9.1432313880674132E-2</v>
      </c>
      <c r="L11" s="17">
        <v>5.2576214487062657E-2</v>
      </c>
      <c r="N11" s="17">
        <v>5.3933491138746757E-2</v>
      </c>
      <c r="O11" s="17">
        <v>7.2258990541444384E-2</v>
      </c>
      <c r="P11" s="17">
        <v>7.9993475828468968E-2</v>
      </c>
      <c r="Q11" s="17">
        <v>5.0377561561707453E-2</v>
      </c>
      <c r="R11" s="17">
        <v>8.509294346600009E-2</v>
      </c>
      <c r="S11" s="17">
        <v>4.9709416829187857E-2</v>
      </c>
      <c r="T11" s="17">
        <v>7.8867397263299999E-2</v>
      </c>
      <c r="U11" s="17">
        <v>8.0291121048707406E-2</v>
      </c>
      <c r="V11" s="17">
        <v>9.5458371247216262E-2</v>
      </c>
      <c r="W11" s="17">
        <v>7.47911727046872E-2</v>
      </c>
      <c r="X11" s="17">
        <v>5.8634141906892569E-2</v>
      </c>
      <c r="Z11" s="17">
        <v>8.5072768705166363E-2</v>
      </c>
      <c r="AA11" s="17">
        <v>7.3103503252288607E-2</v>
      </c>
      <c r="AB11" s="17">
        <v>7.5984090735197712E-2</v>
      </c>
      <c r="AC11" s="17">
        <v>5.132777994118868E-2</v>
      </c>
      <c r="AE11" s="17">
        <v>4.1184423217009249E-2</v>
      </c>
      <c r="AF11" s="17">
        <v>6.0612488789281799E-2</v>
      </c>
      <c r="AG11" s="17">
        <v>4.611607487180433E-2</v>
      </c>
      <c r="AH11" s="17">
        <v>8.2821337919185542E-2</v>
      </c>
      <c r="AI11" s="17">
        <v>7.1221174199752171E-2</v>
      </c>
      <c r="AJ11" s="17">
        <v>7.1926646107940279E-2</v>
      </c>
      <c r="AK11" s="17">
        <v>5.562403968541528E-2</v>
      </c>
      <c r="AL11" s="17">
        <v>8.0767885437786693E-2</v>
      </c>
      <c r="AM11" s="17">
        <v>9.327495221114275E-2</v>
      </c>
      <c r="AN11" s="17">
        <v>6.0758889540909383E-2</v>
      </c>
      <c r="AO11" s="17">
        <v>9.1648698037864573E-2</v>
      </c>
      <c r="AP11" s="17">
        <v>7.2920520333913524E-2</v>
      </c>
      <c r="AQ11" s="17">
        <v>4.7644041765911707E-2</v>
      </c>
      <c r="AR11" s="17">
        <v>7.6611720572788325E-2</v>
      </c>
      <c r="AS11" s="17">
        <v>9.0777981776886632E-2</v>
      </c>
      <c r="AT11" s="17">
        <v>7.0689406821279457E-2</v>
      </c>
      <c r="AU11" s="17">
        <v>9.3027166804754591E-2</v>
      </c>
      <c r="AW11" s="17">
        <v>7.2221282248641966E-2</v>
      </c>
      <c r="AX11" s="17">
        <v>6.8539081729015974E-2</v>
      </c>
      <c r="AZ11" s="17">
        <v>7.2280483908168047E-2</v>
      </c>
      <c r="BA11" s="17">
        <v>7.0508477639016992E-2</v>
      </c>
      <c r="BC11" s="17">
        <v>5.7425776857220168E-2</v>
      </c>
      <c r="BD11" s="17">
        <v>8.559018517315925E-2</v>
      </c>
      <c r="BE11" s="17">
        <v>7.3321743014177862E-2</v>
      </c>
      <c r="BF11" s="17">
        <v>6.0041791902414612E-2</v>
      </c>
      <c r="BG11" s="17">
        <v>6.8858175998292748E-2</v>
      </c>
      <c r="BH11" s="17">
        <v>0.20667939511026359</v>
      </c>
      <c r="BI11" s="17">
        <v>7.5767789917960793E-2</v>
      </c>
      <c r="BK11" s="17">
        <v>5.9352997460128079E-2</v>
      </c>
      <c r="BL11" s="17">
        <v>0.1108843982727504</v>
      </c>
      <c r="BM11" s="17">
        <v>4.0677580202866867E-2</v>
      </c>
      <c r="BN11" s="17">
        <v>4.2475532311038913E-2</v>
      </c>
      <c r="BO11" s="17">
        <v>6.48876875335649E-2</v>
      </c>
      <c r="BQ11" s="17">
        <v>0.1236570972177294</v>
      </c>
      <c r="BR11" s="17">
        <v>5.9460335885844977E-2</v>
      </c>
      <c r="BS11" s="17">
        <v>6.3979237712406004E-2</v>
      </c>
      <c r="BT11" s="17">
        <v>4.0576250442825389E-2</v>
      </c>
      <c r="BU11" s="17">
        <v>6.9011899325239198E-2</v>
      </c>
      <c r="BV11" s="17">
        <v>3.4993978437067787E-2</v>
      </c>
      <c r="BW11" s="17">
        <v>2.587523479488222E-2</v>
      </c>
      <c r="BX11" s="17">
        <v>4.7836210397761939E-2</v>
      </c>
      <c r="BZ11" s="17">
        <v>0.1220246200608488</v>
      </c>
      <c r="CA11" s="17">
        <v>5.4168083862902658E-2</v>
      </c>
      <c r="CB11" s="17">
        <v>6.6429727392669044E-2</v>
      </c>
      <c r="CC11" s="17">
        <v>4.0288451492800477E-2</v>
      </c>
      <c r="CD11" s="17">
        <v>0.12429863426023301</v>
      </c>
      <c r="CE11" s="17">
        <v>3.1911572377647843E-2</v>
      </c>
      <c r="CF11" s="17">
        <v>4.159089338332677E-2</v>
      </c>
      <c r="CG11" s="17">
        <v>3.889381399391402E-2</v>
      </c>
      <c r="CI11" s="17">
        <v>9.6571299123557011E-2</v>
      </c>
      <c r="CJ11" s="17">
        <v>6.3079505862957033E-2</v>
      </c>
      <c r="CK11" s="17">
        <v>5.6285020986383202E-2</v>
      </c>
      <c r="CL11" s="17">
        <v>2.932974438918216E-2</v>
      </c>
      <c r="CM11" s="17">
        <v>0.1216888070724081</v>
      </c>
      <c r="CN11" s="17">
        <v>2.5454890209201921E-2</v>
      </c>
      <c r="CO11" s="17">
        <v>3.0663016450486628E-2</v>
      </c>
      <c r="CP11" s="17">
        <v>4.5633776287382383E-2</v>
      </c>
    </row>
    <row r="12" spans="2:96" ht="32.1" customHeight="1" x14ac:dyDescent="0.25">
      <c r="B12" s="19" t="s">
        <v>120</v>
      </c>
      <c r="C12" s="17">
        <v>0.27414791383605841</v>
      </c>
      <c r="D12" s="17">
        <v>0.1356468955688053</v>
      </c>
      <c r="E12" s="17">
        <v>0.1681879966266123</v>
      </c>
      <c r="F12" s="17">
        <v>0.20838999213376799</v>
      </c>
      <c r="G12" s="17">
        <v>0.28454021938797508</v>
      </c>
      <c r="H12" s="17">
        <v>0.33377986957670358</v>
      </c>
      <c r="I12" s="17">
        <v>0.45678626860186289</v>
      </c>
      <c r="K12" s="17">
        <v>0.3197768215913549</v>
      </c>
      <c r="L12" s="17">
        <v>0.23094929656995419</v>
      </c>
      <c r="N12" s="17">
        <v>0.35686961667749673</v>
      </c>
      <c r="O12" s="17">
        <v>0.26487108418022409</v>
      </c>
      <c r="P12" s="17">
        <v>0.26644904050657381</v>
      </c>
      <c r="Q12" s="17">
        <v>0.27427334714606538</v>
      </c>
      <c r="R12" s="17">
        <v>0.29036651969368499</v>
      </c>
      <c r="S12" s="17">
        <v>0.26486295016667771</v>
      </c>
      <c r="T12" s="17">
        <v>0.28409163425835232</v>
      </c>
      <c r="U12" s="17">
        <v>0.29138590728122721</v>
      </c>
      <c r="V12" s="17">
        <v>0.22215212171688251</v>
      </c>
      <c r="W12" s="17">
        <v>0.2642892819428877</v>
      </c>
      <c r="X12" s="17">
        <v>0.26207548887881882</v>
      </c>
      <c r="Z12" s="17">
        <v>0.28616711561691749</v>
      </c>
      <c r="AA12" s="17">
        <v>0.27935105902879581</v>
      </c>
      <c r="AB12" s="17">
        <v>0.28922667170149491</v>
      </c>
      <c r="AC12" s="17">
        <v>0.24424556784661799</v>
      </c>
      <c r="AE12" s="17">
        <v>0.13997261127652871</v>
      </c>
      <c r="AF12" s="17">
        <v>0.2073495983020433</v>
      </c>
      <c r="AG12" s="17">
        <v>0.22864155409037951</v>
      </c>
      <c r="AH12" s="17">
        <v>0.27095496618798431</v>
      </c>
      <c r="AI12" s="17">
        <v>0.25118846139172318</v>
      </c>
      <c r="AJ12" s="17">
        <v>0.30427233118043462</v>
      </c>
      <c r="AK12" s="17">
        <v>0.32577759752582403</v>
      </c>
      <c r="AL12" s="17">
        <v>0.27210725119583301</v>
      </c>
      <c r="AM12" s="17">
        <v>0.29387893622355482</v>
      </c>
      <c r="AN12" s="17">
        <v>0.26522166994491908</v>
      </c>
      <c r="AO12" s="17">
        <v>0.28661755939793832</v>
      </c>
      <c r="AP12" s="17">
        <v>0.3203953195164283</v>
      </c>
      <c r="AQ12" s="17">
        <v>0.24596204626631579</v>
      </c>
      <c r="AR12" s="17">
        <v>0.29353986930272341</v>
      </c>
      <c r="AS12" s="17">
        <v>0.33434975045914422</v>
      </c>
      <c r="AT12" s="17">
        <v>0.2054130335331856</v>
      </c>
      <c r="AU12" s="17">
        <v>0.26095161014374069</v>
      </c>
      <c r="AW12" s="17">
        <v>0.29797079882092392</v>
      </c>
      <c r="AX12" s="17">
        <v>0.17730954827177581</v>
      </c>
      <c r="AZ12" s="17">
        <v>0.30308845359842768</v>
      </c>
      <c r="BA12" s="17">
        <v>0.22831604911215131</v>
      </c>
      <c r="BC12" s="17">
        <v>0.31183091316001238</v>
      </c>
      <c r="BD12" s="17">
        <v>0.2695743472581944</v>
      </c>
      <c r="BE12" s="17">
        <v>0.3370165342373761</v>
      </c>
      <c r="BF12" s="17">
        <v>0.23569713863009581</v>
      </c>
      <c r="BG12" s="17">
        <v>0.2131677557098707</v>
      </c>
      <c r="BH12" s="17">
        <v>0.23657933999828931</v>
      </c>
      <c r="BI12" s="17">
        <v>0.25967095499704318</v>
      </c>
      <c r="BK12" s="17">
        <v>0.2275194528776934</v>
      </c>
      <c r="BL12" s="17">
        <v>0.43147015522129739</v>
      </c>
      <c r="BM12" s="17">
        <v>0.17945230731649861</v>
      </c>
      <c r="BN12" s="17">
        <v>0.12657519015876831</v>
      </c>
      <c r="BO12" s="17">
        <v>0.1167361201438261</v>
      </c>
      <c r="BQ12" s="17">
        <v>0.46648608627628058</v>
      </c>
      <c r="BR12" s="17">
        <v>0.1853251891977096</v>
      </c>
      <c r="BS12" s="17">
        <v>0.19453449969481801</v>
      </c>
      <c r="BT12" s="17">
        <v>0.1892983451766852</v>
      </c>
      <c r="BU12" s="17">
        <v>0.45231420111113341</v>
      </c>
      <c r="BV12" s="17">
        <v>0.17509074037339081</v>
      </c>
      <c r="BW12" s="17">
        <v>0.1711247851074742</v>
      </c>
      <c r="BX12" s="17">
        <v>0.20492733027699639</v>
      </c>
      <c r="BZ12" s="17">
        <v>0.44105329819806238</v>
      </c>
      <c r="CA12" s="17">
        <v>0.20877151105216421</v>
      </c>
      <c r="CB12" s="17">
        <v>0.22718611742286321</v>
      </c>
      <c r="CC12" s="17">
        <v>0.16832891931865329</v>
      </c>
      <c r="CD12" s="17">
        <v>0.44086086797764767</v>
      </c>
      <c r="CE12" s="17">
        <v>0.2480471862985722</v>
      </c>
      <c r="CF12" s="17">
        <v>0.12453632267381259</v>
      </c>
      <c r="CG12" s="17">
        <v>0.1766370275327773</v>
      </c>
      <c r="CI12" s="17">
        <v>0.36285131193658637</v>
      </c>
      <c r="CJ12" s="17">
        <v>0.16541865074570439</v>
      </c>
      <c r="CK12" s="17">
        <v>0.1806982512433164</v>
      </c>
      <c r="CL12" s="17">
        <v>0.10351004021971121</v>
      </c>
      <c r="CM12" s="17">
        <v>0.45989198085063981</v>
      </c>
      <c r="CN12" s="17">
        <v>0.1173670962636707</v>
      </c>
      <c r="CO12" s="17">
        <v>0.22808584804167101</v>
      </c>
      <c r="CP12" s="17">
        <v>0.32485799595714449</v>
      </c>
    </row>
    <row r="13" spans="2:96" ht="45.95" customHeight="1" x14ac:dyDescent="0.25">
      <c r="B13" s="19" t="s">
        <v>121</v>
      </c>
      <c r="C13" s="17">
        <v>0.38839671480383409</v>
      </c>
      <c r="D13" s="17">
        <v>0.40761853826042682</v>
      </c>
      <c r="E13" s="17">
        <v>0.44188004198748282</v>
      </c>
      <c r="F13" s="17">
        <v>0.41228970168832069</v>
      </c>
      <c r="G13" s="17">
        <v>0.38407021385889339</v>
      </c>
      <c r="H13" s="17">
        <v>0.39351927783820151</v>
      </c>
      <c r="I13" s="17">
        <v>0.31280591087675708</v>
      </c>
      <c r="K13" s="17">
        <v>0.386515243671951</v>
      </c>
      <c r="L13" s="17">
        <v>0.38905002354166368</v>
      </c>
      <c r="N13" s="17">
        <v>0.39640581424904281</v>
      </c>
      <c r="O13" s="17">
        <v>0.34707293980054982</v>
      </c>
      <c r="P13" s="17">
        <v>0.33872615966587938</v>
      </c>
      <c r="Q13" s="17">
        <v>0.36095390834793922</v>
      </c>
      <c r="R13" s="17">
        <v>0.40414524973362809</v>
      </c>
      <c r="S13" s="17">
        <v>0.37537873259301718</v>
      </c>
      <c r="T13" s="17">
        <v>0.37385543121470771</v>
      </c>
      <c r="U13" s="17">
        <v>0.40308927574220088</v>
      </c>
      <c r="V13" s="17">
        <v>0.41148744563595158</v>
      </c>
      <c r="W13" s="17">
        <v>0.40037401631646452</v>
      </c>
      <c r="X13" s="17">
        <v>0.39698262233513071</v>
      </c>
      <c r="Z13" s="17">
        <v>0.4269612660218759</v>
      </c>
      <c r="AA13" s="17">
        <v>0.39574557549284622</v>
      </c>
      <c r="AB13" s="17">
        <v>0.37549164760743309</v>
      </c>
      <c r="AC13" s="17">
        <v>0.34947814078580519</v>
      </c>
      <c r="AE13" s="17">
        <v>0.18778451581037761</v>
      </c>
      <c r="AF13" s="17">
        <v>0.33882420081927422</v>
      </c>
      <c r="AG13" s="17">
        <v>0.35160057267555561</v>
      </c>
      <c r="AH13" s="17">
        <v>0.35460925626487572</v>
      </c>
      <c r="AI13" s="17">
        <v>0.42587466808185009</v>
      </c>
      <c r="AJ13" s="17">
        <v>0.36123233516132952</v>
      </c>
      <c r="AK13" s="17">
        <v>0.3969674091091448</v>
      </c>
      <c r="AL13" s="17">
        <v>0.38507212667264251</v>
      </c>
      <c r="AM13" s="17">
        <v>0.39809028099167371</v>
      </c>
      <c r="AN13" s="17">
        <v>0.45568904360874368</v>
      </c>
      <c r="AO13" s="17">
        <v>0.38660413457194559</v>
      </c>
      <c r="AP13" s="17">
        <v>0.40339621663905117</v>
      </c>
      <c r="AQ13" s="17">
        <v>0.44339655970288328</v>
      </c>
      <c r="AR13" s="17">
        <v>0.41594861725470839</v>
      </c>
      <c r="AS13" s="17">
        <v>0.38637771172062552</v>
      </c>
      <c r="AT13" s="17">
        <v>0.42888729843055151</v>
      </c>
      <c r="AU13" s="17">
        <v>0.33139644738277391</v>
      </c>
      <c r="AW13" s="17">
        <v>0.37000078814273413</v>
      </c>
      <c r="AX13" s="17">
        <v>0.46937769934926871</v>
      </c>
      <c r="AZ13" s="17">
        <v>0.38399168305799247</v>
      </c>
      <c r="BA13" s="17">
        <v>0.39537277056290621</v>
      </c>
      <c r="BC13" s="17">
        <v>0.35606733842169952</v>
      </c>
      <c r="BD13" s="17">
        <v>0.37219415718801369</v>
      </c>
      <c r="BE13" s="17">
        <v>0.33040214907627141</v>
      </c>
      <c r="BF13" s="17">
        <v>0.44535748245464968</v>
      </c>
      <c r="BG13" s="17">
        <v>0.49376057376422</v>
      </c>
      <c r="BH13" s="17">
        <v>0.47678611103367352</v>
      </c>
      <c r="BI13" s="17">
        <v>0.2423921642844459</v>
      </c>
      <c r="BK13" s="17">
        <v>0.4298870898429285</v>
      </c>
      <c r="BL13" s="17">
        <v>0.32304013067944443</v>
      </c>
      <c r="BM13" s="17">
        <v>0.40985820030139408</v>
      </c>
      <c r="BN13" s="17">
        <v>0.43335838131385068</v>
      </c>
      <c r="BO13" s="17">
        <v>0.28060458881399541</v>
      </c>
      <c r="BQ13" s="17">
        <v>0.32524527111406121</v>
      </c>
      <c r="BR13" s="17">
        <v>0.43808237124335758</v>
      </c>
      <c r="BS13" s="17">
        <v>0.42176922081775109</v>
      </c>
      <c r="BT13" s="17">
        <v>0.47151211564598028</v>
      </c>
      <c r="BU13" s="17">
        <v>0.23767039805003731</v>
      </c>
      <c r="BV13" s="17">
        <v>0.3716595169969602</v>
      </c>
      <c r="BW13" s="17">
        <v>0.29894047199239843</v>
      </c>
      <c r="BX13" s="17">
        <v>0.45368380413057902</v>
      </c>
      <c r="BZ13" s="17">
        <v>0.31433412939559141</v>
      </c>
      <c r="CA13" s="17">
        <v>0.45632817958107807</v>
      </c>
      <c r="CB13" s="17">
        <v>0.42515818891740548</v>
      </c>
      <c r="CC13" s="17">
        <v>0.53035312682921842</v>
      </c>
      <c r="CD13" s="17">
        <v>0.29497550506012599</v>
      </c>
      <c r="CE13" s="17">
        <v>0.41546119619520239</v>
      </c>
      <c r="CF13" s="17">
        <v>0.20033648840203649</v>
      </c>
      <c r="CG13" s="17">
        <v>0.39071828591242108</v>
      </c>
      <c r="CI13" s="17">
        <v>0.35829794507719609</v>
      </c>
      <c r="CJ13" s="17">
        <v>0.45399271394872781</v>
      </c>
      <c r="CK13" s="17">
        <v>0.46448657555549722</v>
      </c>
      <c r="CL13" s="17">
        <v>0.49298199278460719</v>
      </c>
      <c r="CM13" s="17">
        <v>0.31875940400137548</v>
      </c>
      <c r="CN13" s="17">
        <v>0.32481958482785989</v>
      </c>
      <c r="CO13" s="17">
        <v>0.29510414491731318</v>
      </c>
      <c r="CP13" s="17">
        <v>0.43174761374322418</v>
      </c>
    </row>
    <row r="14" spans="2:96" ht="32.1" customHeight="1" x14ac:dyDescent="0.25">
      <c r="B14" s="19" t="s">
        <v>122</v>
      </c>
      <c r="C14" s="17">
        <v>0.32790329291539883</v>
      </c>
      <c r="D14" s="17">
        <v>0.2161378011638958</v>
      </c>
      <c r="E14" s="17">
        <v>0.31273070234492611</v>
      </c>
      <c r="F14" s="17">
        <v>0.30715062909396079</v>
      </c>
      <c r="G14" s="17">
        <v>0.35966811724565101</v>
      </c>
      <c r="H14" s="17">
        <v>0.39820893167008481</v>
      </c>
      <c r="I14" s="17">
        <v>0.35789624733696451</v>
      </c>
      <c r="K14" s="17">
        <v>0.35792918473958518</v>
      </c>
      <c r="L14" s="17">
        <v>0.29651327079386458</v>
      </c>
      <c r="N14" s="17">
        <v>0.38270451767427549</v>
      </c>
      <c r="O14" s="17">
        <v>0.30453717345405079</v>
      </c>
      <c r="P14" s="17">
        <v>0.34025392535239701</v>
      </c>
      <c r="Q14" s="17">
        <v>0.30647093185254959</v>
      </c>
      <c r="R14" s="17">
        <v>0.34634945370541542</v>
      </c>
      <c r="S14" s="17">
        <v>0.34079457688388931</v>
      </c>
      <c r="T14" s="17">
        <v>0.31343041810185329</v>
      </c>
      <c r="U14" s="17">
        <v>0.34331417751995508</v>
      </c>
      <c r="V14" s="17">
        <v>0.31076857905167588</v>
      </c>
      <c r="W14" s="17">
        <v>0.33380935396320921</v>
      </c>
      <c r="X14" s="17">
        <v>0.29367367324539762</v>
      </c>
      <c r="Z14" s="17">
        <v>0.37688847036003709</v>
      </c>
      <c r="AA14" s="17">
        <v>0.35934904849419719</v>
      </c>
      <c r="AB14" s="17">
        <v>0.26990044522408518</v>
      </c>
      <c r="AC14" s="17">
        <v>0.29256189009534128</v>
      </c>
      <c r="AE14" s="17">
        <v>0.18594261274369561</v>
      </c>
      <c r="AF14" s="17">
        <v>0.30022570942170201</v>
      </c>
      <c r="AG14" s="17">
        <v>0.27838703493234168</v>
      </c>
      <c r="AH14" s="17">
        <v>0.29933016750757041</v>
      </c>
      <c r="AI14" s="17">
        <v>0.29718376867700969</v>
      </c>
      <c r="AJ14" s="17">
        <v>0.33480646132613662</v>
      </c>
      <c r="AK14" s="17">
        <v>0.30092255012930641</v>
      </c>
      <c r="AL14" s="17">
        <v>0.34484997464787143</v>
      </c>
      <c r="AM14" s="17">
        <v>0.34121729486911551</v>
      </c>
      <c r="AN14" s="17">
        <v>0.35965341360941311</v>
      </c>
      <c r="AO14" s="17">
        <v>0.32931721464560892</v>
      </c>
      <c r="AP14" s="17">
        <v>0.37915775053570422</v>
      </c>
      <c r="AQ14" s="17">
        <v>0.30936922528630018</v>
      </c>
      <c r="AR14" s="17">
        <v>0.43230698135421047</v>
      </c>
      <c r="AS14" s="17">
        <v>0.34282541577365427</v>
      </c>
      <c r="AT14" s="17">
        <v>0.43417875499663372</v>
      </c>
      <c r="AU14" s="17">
        <v>0.25806019220723048</v>
      </c>
      <c r="AW14" s="17">
        <v>0.32832985581033602</v>
      </c>
      <c r="AX14" s="17">
        <v>0.33012716995254648</v>
      </c>
      <c r="AZ14" s="17">
        <v>0.33034399041653861</v>
      </c>
      <c r="BA14" s="17">
        <v>0.32403806722774009</v>
      </c>
      <c r="BC14" s="17">
        <v>0.29874603372902692</v>
      </c>
      <c r="BD14" s="17">
        <v>0.30991116424073589</v>
      </c>
      <c r="BE14" s="17">
        <v>0.34683426547155782</v>
      </c>
      <c r="BF14" s="17">
        <v>0.34851425725787999</v>
      </c>
      <c r="BG14" s="17">
        <v>0.39575168659628518</v>
      </c>
      <c r="BH14" s="17">
        <v>0.50654226196022756</v>
      </c>
      <c r="BI14" s="17">
        <v>0.20874668528007981</v>
      </c>
      <c r="BK14" s="17">
        <v>0.38681908083517669</v>
      </c>
      <c r="BL14" s="17">
        <v>0.30617933622429472</v>
      </c>
      <c r="BM14" s="17">
        <v>0.29552596150981519</v>
      </c>
      <c r="BN14" s="17">
        <v>0.23846862666544061</v>
      </c>
      <c r="BO14" s="17">
        <v>0.22773780357932091</v>
      </c>
      <c r="BQ14" s="17">
        <v>0.34156369401190689</v>
      </c>
      <c r="BR14" s="17">
        <v>0.35970902052379139</v>
      </c>
      <c r="BS14" s="17">
        <v>0.38138492704428961</v>
      </c>
      <c r="BT14" s="17">
        <v>0.30866343999414098</v>
      </c>
      <c r="BU14" s="17">
        <v>0.26896455580709439</v>
      </c>
      <c r="BV14" s="17">
        <v>0.2700495897707183</v>
      </c>
      <c r="BW14" s="17">
        <v>0.21730359507555319</v>
      </c>
      <c r="BX14" s="17">
        <v>0.3118580683236809</v>
      </c>
      <c r="BZ14" s="17">
        <v>0.36464640298554579</v>
      </c>
      <c r="CA14" s="17">
        <v>0.37458987232387392</v>
      </c>
      <c r="CB14" s="17">
        <v>0.34708333760003879</v>
      </c>
      <c r="CC14" s="17">
        <v>0.37176156021217838</v>
      </c>
      <c r="CD14" s="17">
        <v>0.25898769362541268</v>
      </c>
      <c r="CE14" s="17">
        <v>0.37978331948721172</v>
      </c>
      <c r="CF14" s="17">
        <v>0.18381603574444191</v>
      </c>
      <c r="CG14" s="17">
        <v>0.25696741074368179</v>
      </c>
      <c r="CI14" s="17">
        <v>0.34135568861508858</v>
      </c>
      <c r="CJ14" s="17">
        <v>0.37360327059571041</v>
      </c>
      <c r="CK14" s="17">
        <v>0.35248193632439079</v>
      </c>
      <c r="CL14" s="17">
        <v>0.33451893710234543</v>
      </c>
      <c r="CM14" s="17">
        <v>0.29241087814870342</v>
      </c>
      <c r="CN14" s="17">
        <v>0.24110194490126749</v>
      </c>
      <c r="CO14" s="17">
        <v>0.31467315860631673</v>
      </c>
      <c r="CP14" s="17">
        <v>0.36165382511948141</v>
      </c>
    </row>
    <row r="15" spans="2:96" ht="45.95" customHeight="1" x14ac:dyDescent="0.25">
      <c r="B15" s="19" t="s">
        <v>123</v>
      </c>
      <c r="C15" s="17">
        <v>0.291597859105728</v>
      </c>
      <c r="D15" s="17">
        <v>0.28697619326148333</v>
      </c>
      <c r="E15" s="17">
        <v>0.31932731020709532</v>
      </c>
      <c r="F15" s="17">
        <v>0.319423372982517</v>
      </c>
      <c r="G15" s="17">
        <v>0.26136815903757932</v>
      </c>
      <c r="H15" s="17">
        <v>0.27819763435435368</v>
      </c>
      <c r="I15" s="17">
        <v>0.28297193518388919</v>
      </c>
      <c r="K15" s="17">
        <v>0.32661195820296718</v>
      </c>
      <c r="L15" s="17">
        <v>0.25730515184444352</v>
      </c>
      <c r="N15" s="17">
        <v>0.32537357787170912</v>
      </c>
      <c r="O15" s="17">
        <v>0.2441579211698281</v>
      </c>
      <c r="P15" s="17">
        <v>0.23119495002519169</v>
      </c>
      <c r="Q15" s="17">
        <v>0.26682674067230638</v>
      </c>
      <c r="R15" s="17">
        <v>0.29443098124810951</v>
      </c>
      <c r="S15" s="17">
        <v>0.27090845091621379</v>
      </c>
      <c r="T15" s="17">
        <v>0.29991855847152782</v>
      </c>
      <c r="U15" s="17">
        <v>0.25638380754058432</v>
      </c>
      <c r="V15" s="17">
        <v>0.33446643028618661</v>
      </c>
      <c r="W15" s="17">
        <v>0.32240846043249238</v>
      </c>
      <c r="X15" s="17">
        <v>0.26346649500397212</v>
      </c>
      <c r="Z15" s="17">
        <v>0.35831416052614468</v>
      </c>
      <c r="AA15" s="17">
        <v>0.29843738109874901</v>
      </c>
      <c r="AB15" s="17">
        <v>0.299575777606644</v>
      </c>
      <c r="AC15" s="17">
        <v>0.20618993056714779</v>
      </c>
      <c r="AE15" s="17">
        <v>0.1309091936300037</v>
      </c>
      <c r="AF15" s="17">
        <v>0.19055148002681699</v>
      </c>
      <c r="AG15" s="17">
        <v>0.25230532022650892</v>
      </c>
      <c r="AH15" s="17">
        <v>0.2017025770529717</v>
      </c>
      <c r="AI15" s="17">
        <v>0.2726106474985755</v>
      </c>
      <c r="AJ15" s="17">
        <v>0.29813456633141738</v>
      </c>
      <c r="AK15" s="17">
        <v>0.27853152704545492</v>
      </c>
      <c r="AL15" s="17">
        <v>0.2762131473875189</v>
      </c>
      <c r="AM15" s="17">
        <v>0.28352869066437281</v>
      </c>
      <c r="AN15" s="17">
        <v>0.30789067795493491</v>
      </c>
      <c r="AO15" s="17">
        <v>0.34761686888219301</v>
      </c>
      <c r="AP15" s="17">
        <v>0.32047525607846428</v>
      </c>
      <c r="AQ15" s="17">
        <v>0.35831092918986551</v>
      </c>
      <c r="AR15" s="17">
        <v>0.39896533505036808</v>
      </c>
      <c r="AS15" s="17">
        <v>0.38249377375195359</v>
      </c>
      <c r="AT15" s="17">
        <v>0.40522901828105728</v>
      </c>
      <c r="AU15" s="17">
        <v>0.20087954822214149</v>
      </c>
      <c r="AW15" s="17">
        <v>0.27813479881282072</v>
      </c>
      <c r="AX15" s="17">
        <v>0.35021443533045638</v>
      </c>
      <c r="AZ15" s="17">
        <v>0.29384154874315682</v>
      </c>
      <c r="BA15" s="17">
        <v>0.28804462613946608</v>
      </c>
      <c r="BC15" s="17">
        <v>0.2336568417892334</v>
      </c>
      <c r="BD15" s="17">
        <v>0.28599547717872159</v>
      </c>
      <c r="BE15" s="17">
        <v>0.28643131702437191</v>
      </c>
      <c r="BF15" s="17">
        <v>0.34461393574552218</v>
      </c>
      <c r="BG15" s="17">
        <v>0.39531798933829781</v>
      </c>
      <c r="BH15" s="17">
        <v>0.37904328889096722</v>
      </c>
      <c r="BI15" s="17">
        <v>0.1265930724717583</v>
      </c>
      <c r="BK15" s="17">
        <v>0.36121951552511811</v>
      </c>
      <c r="BL15" s="17">
        <v>0.2436625006811782</v>
      </c>
      <c r="BM15" s="17">
        <v>0.24223881557344371</v>
      </c>
      <c r="BN15" s="17">
        <v>0.28959160533488948</v>
      </c>
      <c r="BO15" s="17">
        <v>0.1671965985450598</v>
      </c>
      <c r="BQ15" s="17">
        <v>0.26395863395226082</v>
      </c>
      <c r="BR15" s="17">
        <v>0.34149810494056682</v>
      </c>
      <c r="BS15" s="17">
        <v>0.35013294354230062</v>
      </c>
      <c r="BT15" s="17">
        <v>0.33302399907457969</v>
      </c>
      <c r="BU15" s="17">
        <v>0.18699660831904699</v>
      </c>
      <c r="BV15" s="17">
        <v>0.23274625768372451</v>
      </c>
      <c r="BW15" s="17">
        <v>0.13236003173142369</v>
      </c>
      <c r="BX15" s="17">
        <v>0.3319952379078247</v>
      </c>
      <c r="BZ15" s="17">
        <v>0.28856483514101461</v>
      </c>
      <c r="CA15" s="17">
        <v>0.34958803888215523</v>
      </c>
      <c r="CB15" s="17">
        <v>0.33681032233500852</v>
      </c>
      <c r="CC15" s="17">
        <v>0.32541374717394939</v>
      </c>
      <c r="CD15" s="17">
        <v>0.22539889497643151</v>
      </c>
      <c r="CE15" s="17">
        <v>0.37754036201184987</v>
      </c>
      <c r="CF15" s="17">
        <v>0.1429187137063187</v>
      </c>
      <c r="CG15" s="17">
        <v>0.2239636322684235</v>
      </c>
      <c r="CI15" s="17">
        <v>0.29493940676591368</v>
      </c>
      <c r="CJ15" s="17">
        <v>0.39961155574245588</v>
      </c>
      <c r="CK15" s="17">
        <v>0.34031017710711792</v>
      </c>
      <c r="CL15" s="17">
        <v>0.32521107831914081</v>
      </c>
      <c r="CM15" s="17">
        <v>0.23016034509670441</v>
      </c>
      <c r="CN15" s="17">
        <v>0.14901121675053841</v>
      </c>
      <c r="CO15" s="17">
        <v>0.21098349696033761</v>
      </c>
      <c r="CP15" s="17">
        <v>0.33575847564916972</v>
      </c>
    </row>
    <row r="16" spans="2:96" ht="18.95" customHeight="1" x14ac:dyDescent="0.25">
      <c r="B16" s="19" t="s">
        <v>124</v>
      </c>
      <c r="C16" s="17">
        <v>1.8083454591722219E-2</v>
      </c>
      <c r="D16" s="17">
        <v>2.034721051350475E-2</v>
      </c>
      <c r="E16" s="17">
        <v>3.7644797323066262E-2</v>
      </c>
      <c r="F16" s="17">
        <v>2.35650309551594E-2</v>
      </c>
      <c r="G16" s="17">
        <v>1.4393110397787101E-2</v>
      </c>
      <c r="H16" s="17">
        <v>8.9820014116740749E-3</v>
      </c>
      <c r="I16" s="17">
        <v>5.307960163234037E-3</v>
      </c>
      <c r="K16" s="17">
        <v>1.7675351155331309E-2</v>
      </c>
      <c r="L16" s="17">
        <v>1.857222253994608E-2</v>
      </c>
      <c r="N16" s="17">
        <v>1.584216632422409E-2</v>
      </c>
      <c r="O16" s="17">
        <v>1.7729646814912309E-2</v>
      </c>
      <c r="P16" s="17">
        <v>5.0247153479157196E-3</v>
      </c>
      <c r="Q16" s="17">
        <v>2.5534359841477609E-2</v>
      </c>
      <c r="R16" s="17">
        <v>2.1425290572702239E-2</v>
      </c>
      <c r="S16" s="17">
        <v>2.3412607729762631E-2</v>
      </c>
      <c r="T16" s="17">
        <v>1.0598307146603821E-2</v>
      </c>
      <c r="U16" s="17">
        <v>7.833650440912613E-3</v>
      </c>
      <c r="V16" s="17">
        <v>3.2049972087768698E-2</v>
      </c>
      <c r="W16" s="17">
        <v>1.9448380314191199E-2</v>
      </c>
      <c r="X16" s="17">
        <v>2.8986301091415609E-3</v>
      </c>
      <c r="Z16" s="17">
        <v>1.7246846375777732E-2</v>
      </c>
      <c r="AA16" s="17">
        <v>1.7544795289360749E-2</v>
      </c>
      <c r="AB16" s="17">
        <v>1.9121402100744589E-2</v>
      </c>
      <c r="AC16" s="17">
        <v>1.8332260587900578E-2</v>
      </c>
      <c r="AE16" s="17">
        <v>1.3302022474048381E-2</v>
      </c>
      <c r="AF16" s="17">
        <v>1.2906616272970061E-2</v>
      </c>
      <c r="AG16" s="17">
        <v>2.0126346487189941E-2</v>
      </c>
      <c r="AH16" s="17">
        <v>0</v>
      </c>
      <c r="AI16" s="17">
        <v>3.4552179804665913E-2</v>
      </c>
      <c r="AJ16" s="17">
        <v>1.525489530076366E-2</v>
      </c>
      <c r="AK16" s="17">
        <v>1.9970628646701769E-2</v>
      </c>
      <c r="AL16" s="17">
        <v>1.919648103879271E-2</v>
      </c>
      <c r="AM16" s="17">
        <v>1.5686095943780679E-2</v>
      </c>
      <c r="AN16" s="17">
        <v>4.1435085000656069E-2</v>
      </c>
      <c r="AO16" s="17">
        <v>1.52567095962126E-2</v>
      </c>
      <c r="AP16" s="17">
        <v>1.453945118423183E-2</v>
      </c>
      <c r="AQ16" s="17">
        <v>7.9008970594088689E-3</v>
      </c>
      <c r="AR16" s="17">
        <v>1.4417283237505371E-2</v>
      </c>
      <c r="AS16" s="17">
        <v>8.3053788277055399E-3</v>
      </c>
      <c r="AT16" s="17">
        <v>1.6344856449126949E-2</v>
      </c>
      <c r="AU16" s="17">
        <v>1.571310316520683E-2</v>
      </c>
      <c r="AW16" s="17">
        <v>1.6864270812450309E-2</v>
      </c>
      <c r="AX16" s="17">
        <v>2.3781503141840521E-2</v>
      </c>
      <c r="AZ16" s="17">
        <v>1.500504263783866E-2</v>
      </c>
      <c r="BA16" s="17">
        <v>2.295860071523385E-2</v>
      </c>
      <c r="BC16" s="17">
        <v>8.0044456740291543E-3</v>
      </c>
      <c r="BD16" s="17">
        <v>2.281893120918585E-2</v>
      </c>
      <c r="BE16" s="17">
        <v>1.969843664617249E-2</v>
      </c>
      <c r="BF16" s="17">
        <v>2.168636885645478E-2</v>
      </c>
      <c r="BG16" s="17">
        <v>2.6787555764597008E-2</v>
      </c>
      <c r="BH16" s="17">
        <v>1.8885629645074498E-2</v>
      </c>
      <c r="BI16" s="17">
        <v>7.2396868030898892E-3</v>
      </c>
      <c r="BK16" s="17">
        <v>2.2115386517399829E-2</v>
      </c>
      <c r="BL16" s="17">
        <v>1.3540708252955041E-2</v>
      </c>
      <c r="BM16" s="17">
        <v>1.6281395431646119E-2</v>
      </c>
      <c r="BN16" s="17">
        <v>1.495556014676014E-2</v>
      </c>
      <c r="BO16" s="17">
        <v>3.8842533437211051E-2</v>
      </c>
      <c r="BQ16" s="17">
        <v>1.2227297452722091E-2</v>
      </c>
      <c r="BR16" s="17">
        <v>2.4109414628027431E-2</v>
      </c>
      <c r="BS16" s="17">
        <v>3.3684147352568597E-2</v>
      </c>
      <c r="BT16" s="17">
        <v>1.7329988908139912E-2</v>
      </c>
      <c r="BU16" s="17">
        <v>0</v>
      </c>
      <c r="BV16" s="17">
        <v>1.6002501077532979E-2</v>
      </c>
      <c r="BW16" s="17">
        <v>2.6453882991880642E-2</v>
      </c>
      <c r="BX16" s="17">
        <v>1.362286763319732E-2</v>
      </c>
      <c r="BZ16" s="17">
        <v>8.3995709463298013E-3</v>
      </c>
      <c r="CA16" s="17">
        <v>2.1146303357446879E-2</v>
      </c>
      <c r="CB16" s="17">
        <v>2.4243048808858639E-2</v>
      </c>
      <c r="CC16" s="17">
        <v>3.1954371307729879E-2</v>
      </c>
      <c r="CD16" s="17">
        <v>1.431346531378648E-2</v>
      </c>
      <c r="CE16" s="17">
        <v>7.5535611755804463E-3</v>
      </c>
      <c r="CF16" s="17">
        <v>7.8165908560354751E-3</v>
      </c>
      <c r="CG16" s="17">
        <v>2.3292748726036962E-2</v>
      </c>
      <c r="CI16" s="17">
        <v>1.299896309766461E-2</v>
      </c>
      <c r="CJ16" s="17">
        <v>1.8835170720018789E-2</v>
      </c>
      <c r="CK16" s="17">
        <v>3.4586755639935088E-2</v>
      </c>
      <c r="CL16" s="17">
        <v>1.4807230439026389E-2</v>
      </c>
      <c r="CM16" s="17">
        <v>1.0057130734804401E-2</v>
      </c>
      <c r="CN16" s="17">
        <v>1.7631924922102381E-2</v>
      </c>
      <c r="CO16" s="17">
        <v>2.7514326988481889E-2</v>
      </c>
      <c r="CP16" s="17">
        <v>2.854176055107488E-2</v>
      </c>
    </row>
    <row r="17" spans="2:94" ht="18.95" customHeight="1" x14ac:dyDescent="0.25">
      <c r="B17" s="19" t="s">
        <v>85</v>
      </c>
      <c r="C17" s="17">
        <v>0.10353377997840869</v>
      </c>
      <c r="D17" s="17">
        <v>0.10581535382425709</v>
      </c>
      <c r="E17" s="17">
        <v>9.6402941796683031E-2</v>
      </c>
      <c r="F17" s="17">
        <v>0.1464634066507417</v>
      </c>
      <c r="G17" s="17">
        <v>0.13315615244014661</v>
      </c>
      <c r="H17" s="17">
        <v>8.0191935227408306E-2</v>
      </c>
      <c r="I17" s="17">
        <v>6.4644108269956604E-2</v>
      </c>
      <c r="K17" s="17">
        <v>5.3751495921138467E-2</v>
      </c>
      <c r="L17" s="17">
        <v>0.15267232138346129</v>
      </c>
      <c r="N17" s="17">
        <v>6.3044061240350627E-2</v>
      </c>
      <c r="O17" s="17">
        <v>0.1147137687655027</v>
      </c>
      <c r="P17" s="17">
        <v>0.1311362074221861</v>
      </c>
      <c r="Q17" s="17">
        <v>0.13481573209755091</v>
      </c>
      <c r="R17" s="17">
        <v>8.6691260556514271E-2</v>
      </c>
      <c r="S17" s="17">
        <v>6.8469835844022511E-2</v>
      </c>
      <c r="T17" s="17">
        <v>0.12457214911362439</v>
      </c>
      <c r="U17" s="17">
        <v>0.13149707492743931</v>
      </c>
      <c r="V17" s="17">
        <v>0.10358185467092559</v>
      </c>
      <c r="W17" s="17">
        <v>0.1026077063000411</v>
      </c>
      <c r="X17" s="17">
        <v>8.1703480148926505E-2</v>
      </c>
      <c r="Z17" s="17">
        <v>6.2472586776808413E-2</v>
      </c>
      <c r="AA17" s="17">
        <v>8.8280293993527714E-2</v>
      </c>
      <c r="AB17" s="17">
        <v>8.8362685449437262E-2</v>
      </c>
      <c r="AC17" s="17">
        <v>0.1769366301947814</v>
      </c>
      <c r="AE17" s="17">
        <v>0.34590692716194138</v>
      </c>
      <c r="AF17" s="17">
        <v>0.23367790281046391</v>
      </c>
      <c r="AG17" s="17">
        <v>0.12305378562043751</v>
      </c>
      <c r="AH17" s="17">
        <v>0.1392185672186099</v>
      </c>
      <c r="AI17" s="17">
        <v>9.3411740441361094E-2</v>
      </c>
      <c r="AJ17" s="17">
        <v>8.6589377401408277E-2</v>
      </c>
      <c r="AK17" s="17">
        <v>0.1061024872829594</v>
      </c>
      <c r="AL17" s="17">
        <v>0.10396598506411769</v>
      </c>
      <c r="AM17" s="17">
        <v>6.6080574583422522E-2</v>
      </c>
      <c r="AN17" s="17">
        <v>6.9141248258673613E-2</v>
      </c>
      <c r="AO17" s="17">
        <v>8.7298484422446213E-2</v>
      </c>
      <c r="AP17" s="17">
        <v>6.8101066091026508E-2</v>
      </c>
      <c r="AQ17" s="17">
        <v>5.6542599138633479E-2</v>
      </c>
      <c r="AR17" s="17">
        <v>3.5913709351113189E-2</v>
      </c>
      <c r="AS17" s="17">
        <v>5.6199113875952132E-2</v>
      </c>
      <c r="AT17" s="17">
        <v>5.7330337607917337E-2</v>
      </c>
      <c r="AU17" s="17">
        <v>0.28910043938916019</v>
      </c>
      <c r="AW17" s="17">
        <v>0.10512432429824491</v>
      </c>
      <c r="AX17" s="17">
        <v>8.6691400540906585E-2</v>
      </c>
      <c r="AZ17" s="17">
        <v>9.9386896799429331E-2</v>
      </c>
      <c r="BA17" s="17">
        <v>0.1101010171635271</v>
      </c>
      <c r="BC17" s="17">
        <v>0.14129358254916699</v>
      </c>
      <c r="BD17" s="17">
        <v>0.1018251523812745</v>
      </c>
      <c r="BE17" s="17">
        <v>7.3240595126478944E-2</v>
      </c>
      <c r="BF17" s="17">
        <v>7.0276426197975222E-2</v>
      </c>
      <c r="BG17" s="17">
        <v>4.0832265131198288E-2</v>
      </c>
      <c r="BH17" s="17">
        <v>2.7671964959205899E-2</v>
      </c>
      <c r="BI17" s="17">
        <v>0.33191560738698672</v>
      </c>
      <c r="BK17" s="17">
        <v>7.4492307169314487E-2</v>
      </c>
      <c r="BL17" s="17">
        <v>8.492714476530748E-2</v>
      </c>
      <c r="BM17" s="17">
        <v>0.16817219664268249</v>
      </c>
      <c r="BN17" s="17">
        <v>0.1061020413953484</v>
      </c>
      <c r="BO17" s="17">
        <v>0.36250202289814892</v>
      </c>
      <c r="BQ17" s="17">
        <v>5.7173077496650342E-2</v>
      </c>
      <c r="BR17" s="17">
        <v>7.3885567507380789E-2</v>
      </c>
      <c r="BS17" s="17">
        <v>0.10142997052408891</v>
      </c>
      <c r="BT17" s="17">
        <v>4.5022825297371158E-2</v>
      </c>
      <c r="BU17" s="17">
        <v>0.1089491293920346</v>
      </c>
      <c r="BV17" s="17">
        <v>0.21019165110975241</v>
      </c>
      <c r="BW17" s="17">
        <v>0.38931224165029971</v>
      </c>
      <c r="BX17" s="17">
        <v>9.0984562608098576E-2</v>
      </c>
      <c r="BZ17" s="17">
        <v>5.6018809886222189E-2</v>
      </c>
      <c r="CA17" s="17">
        <v>7.2975586586475266E-2</v>
      </c>
      <c r="CB17" s="17">
        <v>7.8148294190791973E-2</v>
      </c>
      <c r="CC17" s="17">
        <v>3.7076679993690249E-2</v>
      </c>
      <c r="CD17" s="17">
        <v>8.609089381567657E-2</v>
      </c>
      <c r="CE17" s="17">
        <v>5.0617848185639247E-2</v>
      </c>
      <c r="CF17" s="17">
        <v>0.46634192712524231</v>
      </c>
      <c r="CG17" s="17">
        <v>0.19351767531247219</v>
      </c>
      <c r="CI17" s="17">
        <v>5.60806159397245E-2</v>
      </c>
      <c r="CJ17" s="17">
        <v>7.6448088930321303E-2</v>
      </c>
      <c r="CK17" s="17">
        <v>7.984590416606796E-2</v>
      </c>
      <c r="CL17" s="17">
        <v>7.466754487674547E-2</v>
      </c>
      <c r="CM17" s="17">
        <v>7.1509881069660039E-2</v>
      </c>
      <c r="CN17" s="17">
        <v>0.35424416619596549</v>
      </c>
      <c r="CO17" s="17">
        <v>0.22038532244347961</v>
      </c>
      <c r="CP17" s="17">
        <v>7.9122822782913937E-2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183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8.8618476145428296E-2</v>
      </c>
      <c r="D9" s="17">
        <v>8.8705677091465207E-2</v>
      </c>
      <c r="E9" s="17">
        <v>5.0409079583302437E-2</v>
      </c>
      <c r="F9" s="17">
        <v>7.4307181418363497E-2</v>
      </c>
      <c r="G9" s="17">
        <v>7.9977935068959893E-2</v>
      </c>
      <c r="H9" s="17">
        <v>0.1157696076289696</v>
      </c>
      <c r="I9" s="17">
        <v>0.12007604943382851</v>
      </c>
      <c r="K9" s="17">
        <v>0.1195054685359456</v>
      </c>
      <c r="L9" s="17">
        <v>5.8156391185493088E-2</v>
      </c>
      <c r="N9" s="17">
        <v>6.2732591849616368E-2</v>
      </c>
      <c r="O9" s="17">
        <v>9.5298178628892796E-2</v>
      </c>
      <c r="P9" s="17">
        <v>0.10912514445805679</v>
      </c>
      <c r="Q9" s="17">
        <v>7.8383843191238978E-2</v>
      </c>
      <c r="R9" s="17">
        <v>9.965613302605407E-2</v>
      </c>
      <c r="S9" s="17">
        <v>8.7284952144678754E-2</v>
      </c>
      <c r="T9" s="17">
        <v>7.3048089828010046E-2</v>
      </c>
      <c r="U9" s="17">
        <v>7.2103594978985011E-2</v>
      </c>
      <c r="V9" s="17">
        <v>0.117040105599814</v>
      </c>
      <c r="W9" s="17">
        <v>9.0142143045288892E-2</v>
      </c>
      <c r="X9" s="17">
        <v>9.3714850199982769E-2</v>
      </c>
      <c r="Z9" s="17">
        <v>0.10451885092415079</v>
      </c>
      <c r="AA9" s="17">
        <v>8.7301138395601177E-2</v>
      </c>
      <c r="AB9" s="17">
        <v>8.4570873151959713E-2</v>
      </c>
      <c r="AC9" s="17">
        <v>7.6234995175480713E-2</v>
      </c>
      <c r="AE9" s="17">
        <v>6.16851430434582E-2</v>
      </c>
      <c r="AF9" s="17">
        <v>4.7158745632488792E-2</v>
      </c>
      <c r="AG9" s="17">
        <v>9.1501668811923842E-2</v>
      </c>
      <c r="AH9" s="17">
        <v>9.7828785371119498E-2</v>
      </c>
      <c r="AI9" s="17">
        <v>5.1062721974548933E-2</v>
      </c>
      <c r="AJ9" s="17">
        <v>0.1006333709967968</v>
      </c>
      <c r="AK9" s="17">
        <v>6.1838616604623933E-2</v>
      </c>
      <c r="AL9" s="17">
        <v>9.2942251622077782E-2</v>
      </c>
      <c r="AM9" s="17">
        <v>9.364644803905503E-2</v>
      </c>
      <c r="AN9" s="17">
        <v>8.4276295221390088E-2</v>
      </c>
      <c r="AO9" s="17">
        <v>0.1160929469680278</v>
      </c>
      <c r="AP9" s="17">
        <v>9.7653330340547642E-2</v>
      </c>
      <c r="AQ9" s="17">
        <v>0.1013582052130607</v>
      </c>
      <c r="AR9" s="17">
        <v>0.1180201629832041</v>
      </c>
      <c r="AS9" s="17">
        <v>0.16359065048607191</v>
      </c>
      <c r="AT9" s="17">
        <v>8.5900846664421271E-2</v>
      </c>
      <c r="AU9" s="17">
        <v>7.6884392968226523E-2</v>
      </c>
      <c r="AW9" s="17">
        <v>9.4477211065781386E-2</v>
      </c>
      <c r="AX9" s="17">
        <v>6.118102123498835E-2</v>
      </c>
      <c r="AZ9" s="17">
        <v>8.3661053177099723E-2</v>
      </c>
      <c r="BA9" s="17">
        <v>9.6469329679233398E-2</v>
      </c>
      <c r="BC9" s="17">
        <v>0.1019037793919135</v>
      </c>
      <c r="BD9" s="17">
        <v>8.0990622281412919E-2</v>
      </c>
      <c r="BE9" s="17">
        <v>7.4906377365426893E-2</v>
      </c>
      <c r="BF9" s="17">
        <v>8.9720299692544872E-2</v>
      </c>
      <c r="BG9" s="17">
        <v>9.4818950918786671E-2</v>
      </c>
      <c r="BH9" s="17">
        <v>8.042965153623112E-2</v>
      </c>
      <c r="BI9" s="17">
        <v>6.7634813170868918E-2</v>
      </c>
      <c r="BK9" s="17">
        <v>7.9350787650140406E-2</v>
      </c>
      <c r="BL9" s="17">
        <v>0.1178635168356891</v>
      </c>
      <c r="BM9" s="17">
        <v>6.1296704629822181E-2</v>
      </c>
      <c r="BN9" s="17">
        <v>9.0133657687759702E-2</v>
      </c>
      <c r="BO9" s="17">
        <v>2.9722090679787871E-2</v>
      </c>
      <c r="BQ9" s="17">
        <v>0.1172302668162019</v>
      </c>
      <c r="BR9" s="17">
        <v>6.8817264577512804E-2</v>
      </c>
      <c r="BS9" s="17">
        <v>0.1143812014963618</v>
      </c>
      <c r="BT9" s="17">
        <v>3.6009325121216268E-2</v>
      </c>
      <c r="BU9" s="17">
        <v>0.1806324299308065</v>
      </c>
      <c r="BV9" s="17">
        <v>7.2448401921062097E-2</v>
      </c>
      <c r="BW9" s="17">
        <v>2.942036791179178E-2</v>
      </c>
      <c r="BX9" s="17">
        <v>8.1940226279371947E-2</v>
      </c>
      <c r="BZ9" s="17">
        <v>9.9191669543010202E-2</v>
      </c>
      <c r="CA9" s="17">
        <v>6.7944146699872532E-2</v>
      </c>
      <c r="CB9" s="17">
        <v>0.1230909129893448</v>
      </c>
      <c r="CC9" s="17">
        <v>6.4653605919435642E-2</v>
      </c>
      <c r="CD9" s="17">
        <v>0.14538538826694269</v>
      </c>
      <c r="CE9" s="17">
        <v>3.1548338428892507E-2</v>
      </c>
      <c r="CF9" s="17">
        <v>1.5860548113720511E-2</v>
      </c>
      <c r="CG9" s="17">
        <v>8.5909014023641664E-2</v>
      </c>
      <c r="CI9" s="17">
        <v>7.9186805883978056E-2</v>
      </c>
      <c r="CJ9" s="17">
        <v>6.965193352360198E-2</v>
      </c>
      <c r="CK9" s="17">
        <v>0.12774116861977461</v>
      </c>
      <c r="CL9" s="17">
        <v>6.1074790051993032E-2</v>
      </c>
      <c r="CM9" s="17">
        <v>0.1376571613188963</v>
      </c>
      <c r="CN9" s="17">
        <v>5.3583548364620918E-2</v>
      </c>
      <c r="CO9" s="17">
        <v>4.0984149806166388E-2</v>
      </c>
      <c r="CP9" s="17">
        <v>7.3672207548350077E-2</v>
      </c>
    </row>
    <row r="10" spans="2:96" ht="18.95" customHeight="1" x14ac:dyDescent="0.25">
      <c r="B10" s="19" t="s">
        <v>150</v>
      </c>
      <c r="C10" s="17">
        <v>0.1846844247535295</v>
      </c>
      <c r="D10" s="17">
        <v>0.18562672418129619</v>
      </c>
      <c r="E10" s="17">
        <v>0.16445789517191781</v>
      </c>
      <c r="F10" s="17">
        <v>0.1346670306155896</v>
      </c>
      <c r="G10" s="17">
        <v>0.1990866710110335</v>
      </c>
      <c r="H10" s="17">
        <v>0.21381467379879809</v>
      </c>
      <c r="I10" s="17">
        <v>0.2099103747074339</v>
      </c>
      <c r="K10" s="17">
        <v>0.1974102520419265</v>
      </c>
      <c r="L10" s="17">
        <v>0.1725982562848252</v>
      </c>
      <c r="N10" s="17">
        <v>0.19282585211522479</v>
      </c>
      <c r="O10" s="17">
        <v>0.17209067587371571</v>
      </c>
      <c r="P10" s="17">
        <v>0.1344415758942219</v>
      </c>
      <c r="Q10" s="17">
        <v>0.18637273555330261</v>
      </c>
      <c r="R10" s="17">
        <v>0.15372817115522761</v>
      </c>
      <c r="S10" s="17">
        <v>0.17890088420041239</v>
      </c>
      <c r="T10" s="17">
        <v>0.18779260592987429</v>
      </c>
      <c r="U10" s="17">
        <v>0.18826681717029661</v>
      </c>
      <c r="V10" s="17">
        <v>0.15879670184156111</v>
      </c>
      <c r="W10" s="17">
        <v>0.24063956717952029</v>
      </c>
      <c r="X10" s="17">
        <v>0.1937996943488485</v>
      </c>
      <c r="Z10" s="17">
        <v>0.205969817448409</v>
      </c>
      <c r="AA10" s="17">
        <v>0.19161174659676011</v>
      </c>
      <c r="AB10" s="17">
        <v>0.1878151662750549</v>
      </c>
      <c r="AC10" s="17">
        <v>0.15234057378542301</v>
      </c>
      <c r="AE10" s="17">
        <v>7.3079573025337657E-2</v>
      </c>
      <c r="AF10" s="17">
        <v>0.1194530842026959</v>
      </c>
      <c r="AG10" s="17">
        <v>0.18233773310805881</v>
      </c>
      <c r="AH10" s="17">
        <v>0.16550472156926749</v>
      </c>
      <c r="AI10" s="17">
        <v>0.21330323189196759</v>
      </c>
      <c r="AJ10" s="17">
        <v>0.18776997489863939</v>
      </c>
      <c r="AK10" s="17">
        <v>0.19328054380355161</v>
      </c>
      <c r="AL10" s="17">
        <v>0.18797483040811641</v>
      </c>
      <c r="AM10" s="17">
        <v>0.180324459027706</v>
      </c>
      <c r="AN10" s="17">
        <v>0.2411787199484853</v>
      </c>
      <c r="AO10" s="17">
        <v>0.20303062686271589</v>
      </c>
      <c r="AP10" s="17">
        <v>0.15334278173776869</v>
      </c>
      <c r="AQ10" s="17">
        <v>0.2028256961574193</v>
      </c>
      <c r="AR10" s="17">
        <v>0.25622146619049901</v>
      </c>
      <c r="AS10" s="17">
        <v>0.1566688442048691</v>
      </c>
      <c r="AT10" s="17">
        <v>0.16213575574900199</v>
      </c>
      <c r="AU10" s="17">
        <v>0.1114799822313952</v>
      </c>
      <c r="AW10" s="17">
        <v>0.19504339158447759</v>
      </c>
      <c r="AX10" s="17">
        <v>0.14540566134406149</v>
      </c>
      <c r="AZ10" s="17">
        <v>0.1947359903704266</v>
      </c>
      <c r="BA10" s="17">
        <v>0.16876620071901741</v>
      </c>
      <c r="BC10" s="17">
        <v>0.17237595680883891</v>
      </c>
      <c r="BD10" s="17">
        <v>0.1917267561776535</v>
      </c>
      <c r="BE10" s="17">
        <v>0.19513080596316529</v>
      </c>
      <c r="BF10" s="17">
        <v>0.20023328720028791</v>
      </c>
      <c r="BG10" s="17">
        <v>0.17213915591608461</v>
      </c>
      <c r="BH10" s="17">
        <v>0.17325264900730561</v>
      </c>
      <c r="BI10" s="17">
        <v>0.15019259535878529</v>
      </c>
      <c r="BK10" s="17">
        <v>0.20749457548793779</v>
      </c>
      <c r="BL10" s="17">
        <v>0.1837708041307595</v>
      </c>
      <c r="BM10" s="17">
        <v>0.1310008019317008</v>
      </c>
      <c r="BN10" s="17">
        <v>0.21931151761368409</v>
      </c>
      <c r="BO10" s="17">
        <v>7.677746878445231E-2</v>
      </c>
      <c r="BQ10" s="17">
        <v>0.21268630790730281</v>
      </c>
      <c r="BR10" s="17">
        <v>0.17649744823174049</v>
      </c>
      <c r="BS10" s="17">
        <v>0.2450312602612264</v>
      </c>
      <c r="BT10" s="17">
        <v>0.16499383361586281</v>
      </c>
      <c r="BU10" s="17">
        <v>0.1035850052256881</v>
      </c>
      <c r="BV10" s="17">
        <v>0.13391107040947781</v>
      </c>
      <c r="BW10" s="17">
        <v>0.114699798854117</v>
      </c>
      <c r="BX10" s="17">
        <v>0.20108761413765511</v>
      </c>
      <c r="BZ10" s="17">
        <v>0.19109178967482829</v>
      </c>
      <c r="CA10" s="17">
        <v>0.17671863060486881</v>
      </c>
      <c r="CB10" s="17">
        <v>0.25668605321368532</v>
      </c>
      <c r="CC10" s="17">
        <v>0.17945282118025671</v>
      </c>
      <c r="CD10" s="17">
        <v>0.2192811589462404</v>
      </c>
      <c r="CE10" s="17">
        <v>0.16848583404038461</v>
      </c>
      <c r="CF10" s="17">
        <v>9.1723549910037575E-2</v>
      </c>
      <c r="CG10" s="17">
        <v>0.15180237404856431</v>
      </c>
      <c r="CI10" s="17">
        <v>0.19060008971484041</v>
      </c>
      <c r="CJ10" s="17">
        <v>0.16806005190219611</v>
      </c>
      <c r="CK10" s="17">
        <v>0.25462783874601042</v>
      </c>
      <c r="CL10" s="17">
        <v>0.1914190012786364</v>
      </c>
      <c r="CM10" s="17">
        <v>0.19189400945599749</v>
      </c>
      <c r="CN10" s="17">
        <v>0.12944841344181429</v>
      </c>
      <c r="CO10" s="17">
        <v>0.12997992013190601</v>
      </c>
      <c r="CP10" s="17">
        <v>0.2051805479432347</v>
      </c>
    </row>
    <row r="11" spans="2:96" ht="18.95" customHeight="1" x14ac:dyDescent="0.25">
      <c r="B11" s="19" t="s">
        <v>151</v>
      </c>
      <c r="C11" s="17">
        <v>0.22502580721308779</v>
      </c>
      <c r="D11" s="17">
        <v>0.26738400692746239</v>
      </c>
      <c r="E11" s="17">
        <v>0.25827234718141628</v>
      </c>
      <c r="F11" s="17">
        <v>0.21508910378225421</v>
      </c>
      <c r="G11" s="17">
        <v>0.1996947030370724</v>
      </c>
      <c r="H11" s="17">
        <v>0.21143204367631621</v>
      </c>
      <c r="I11" s="17">
        <v>0.20772212906786219</v>
      </c>
      <c r="K11" s="17">
        <v>0.24001633350698409</v>
      </c>
      <c r="L11" s="17">
        <v>0.21095698250229589</v>
      </c>
      <c r="N11" s="17">
        <v>0.22533528947028031</v>
      </c>
      <c r="O11" s="17">
        <v>0.24500318342055649</v>
      </c>
      <c r="P11" s="17">
        <v>0.21309398919739869</v>
      </c>
      <c r="Q11" s="17">
        <v>0.2316814535798673</v>
      </c>
      <c r="R11" s="17">
        <v>0.24230088472996081</v>
      </c>
      <c r="S11" s="17">
        <v>0.222110084544407</v>
      </c>
      <c r="T11" s="17">
        <v>0.24268691849214899</v>
      </c>
      <c r="U11" s="17">
        <v>0.2062501684277733</v>
      </c>
      <c r="V11" s="17">
        <v>0.23127234297528529</v>
      </c>
      <c r="W11" s="17">
        <v>0.18999289940690239</v>
      </c>
      <c r="X11" s="17">
        <v>0.24176319328611379</v>
      </c>
      <c r="Z11" s="17">
        <v>0.20784133433050611</v>
      </c>
      <c r="AA11" s="17">
        <v>0.23687842309028889</v>
      </c>
      <c r="AB11" s="17">
        <v>0.23743467517102451</v>
      </c>
      <c r="AC11" s="17">
        <v>0.2193365610756256</v>
      </c>
      <c r="AE11" s="17">
        <v>0.25087672994111732</v>
      </c>
      <c r="AF11" s="17">
        <v>0.25576134029274739</v>
      </c>
      <c r="AG11" s="17">
        <v>0.2004378041363617</v>
      </c>
      <c r="AH11" s="17">
        <v>0.21896996519165621</v>
      </c>
      <c r="AI11" s="17">
        <v>0.27062541126178519</v>
      </c>
      <c r="AJ11" s="17">
        <v>0.2209409899982884</v>
      </c>
      <c r="AK11" s="17">
        <v>0.2595386652284149</v>
      </c>
      <c r="AL11" s="17">
        <v>0.22020338970749301</v>
      </c>
      <c r="AM11" s="17">
        <v>0.23734603680120309</v>
      </c>
      <c r="AN11" s="17">
        <v>0.19194527894766081</v>
      </c>
      <c r="AO11" s="17">
        <v>0.2359354525011633</v>
      </c>
      <c r="AP11" s="17">
        <v>0.19232146045240969</v>
      </c>
      <c r="AQ11" s="17">
        <v>0.20379157565393771</v>
      </c>
      <c r="AR11" s="17">
        <v>0.1925576070026391</v>
      </c>
      <c r="AS11" s="17">
        <v>0.25039410229332199</v>
      </c>
      <c r="AT11" s="17">
        <v>0.18184507667684449</v>
      </c>
      <c r="AU11" s="17">
        <v>0.19156710780194461</v>
      </c>
      <c r="AW11" s="17">
        <v>0.21844747779044379</v>
      </c>
      <c r="AX11" s="17">
        <v>0.256035374268205</v>
      </c>
      <c r="AZ11" s="17">
        <v>0.219238636347135</v>
      </c>
      <c r="BA11" s="17">
        <v>0.23419069613500629</v>
      </c>
      <c r="BC11" s="17">
        <v>0.21009689782846649</v>
      </c>
      <c r="BD11" s="17">
        <v>0.24926133938302261</v>
      </c>
      <c r="BE11" s="17">
        <v>0.28003884302083371</v>
      </c>
      <c r="BF11" s="17">
        <v>0.2098935229950942</v>
      </c>
      <c r="BG11" s="17">
        <v>0.21742490091613539</v>
      </c>
      <c r="BH11" s="17">
        <v>0.21412527981794649</v>
      </c>
      <c r="BI11" s="17">
        <v>0.11582756289780841</v>
      </c>
      <c r="BK11" s="17">
        <v>0.2335119278970556</v>
      </c>
      <c r="BL11" s="17">
        <v>0.2291522006055747</v>
      </c>
      <c r="BM11" s="17">
        <v>0.19657837571718659</v>
      </c>
      <c r="BN11" s="17">
        <v>0.24390212444965681</v>
      </c>
      <c r="BO11" s="17">
        <v>0.16176226450434389</v>
      </c>
      <c r="BQ11" s="17">
        <v>0.2054774439119712</v>
      </c>
      <c r="BR11" s="17">
        <v>0.25925447605362989</v>
      </c>
      <c r="BS11" s="17">
        <v>0.25875402330304031</v>
      </c>
      <c r="BT11" s="17">
        <v>0.26610813057240568</v>
      </c>
      <c r="BU11" s="17">
        <v>0.20033652774992999</v>
      </c>
      <c r="BV11" s="17">
        <v>0.1794295203551273</v>
      </c>
      <c r="BW11" s="17">
        <v>0.20237454004094649</v>
      </c>
      <c r="BX11" s="17">
        <v>0.22990818741588451</v>
      </c>
      <c r="BZ11" s="17">
        <v>0.2218858638447706</v>
      </c>
      <c r="CA11" s="17">
        <v>0.25689765366921219</v>
      </c>
      <c r="CB11" s="17">
        <v>0.21979112870099521</v>
      </c>
      <c r="CC11" s="17">
        <v>0.27408939040711022</v>
      </c>
      <c r="CD11" s="17">
        <v>0.20356566354833561</v>
      </c>
      <c r="CE11" s="17">
        <v>0.27128996919385151</v>
      </c>
      <c r="CF11" s="17">
        <v>0.1479901786005455</v>
      </c>
      <c r="CG11" s="17">
        <v>0.18702302493118461</v>
      </c>
      <c r="CI11" s="17">
        <v>0.25612233381793797</v>
      </c>
      <c r="CJ11" s="17">
        <v>0.26456007503961659</v>
      </c>
      <c r="CK11" s="17">
        <v>0.22857669818300499</v>
      </c>
      <c r="CL11" s="17">
        <v>0.25403967367027569</v>
      </c>
      <c r="CM11" s="17">
        <v>0.20213336790184719</v>
      </c>
      <c r="CN11" s="17">
        <v>0.1500136028167845</v>
      </c>
      <c r="CO11" s="17">
        <v>0.1746482785359342</v>
      </c>
      <c r="CP11" s="17">
        <v>0.21247265595391421</v>
      </c>
    </row>
    <row r="12" spans="2:96" ht="32.1" customHeight="1" x14ac:dyDescent="0.25">
      <c r="B12" s="19" t="s">
        <v>152</v>
      </c>
      <c r="C12" s="17">
        <v>0.18380567450187649</v>
      </c>
      <c r="D12" s="17">
        <v>0.16199770835918201</v>
      </c>
      <c r="E12" s="17">
        <v>0.1932112761818551</v>
      </c>
      <c r="F12" s="17">
        <v>0.22852622517427801</v>
      </c>
      <c r="G12" s="17">
        <v>0.19116828210256781</v>
      </c>
      <c r="H12" s="17">
        <v>0.17014788329808569</v>
      </c>
      <c r="I12" s="17">
        <v>0.15742855201846259</v>
      </c>
      <c r="K12" s="17">
        <v>0.19107233970272269</v>
      </c>
      <c r="L12" s="17">
        <v>0.17688694484787851</v>
      </c>
      <c r="N12" s="17">
        <v>0.1909045537764264</v>
      </c>
      <c r="O12" s="17">
        <v>0.17300988065649431</v>
      </c>
      <c r="P12" s="17">
        <v>0.19702750756894849</v>
      </c>
      <c r="Q12" s="17">
        <v>0.19564024668425611</v>
      </c>
      <c r="R12" s="17">
        <v>0.17562025882031451</v>
      </c>
      <c r="S12" s="17">
        <v>0.16736317080285451</v>
      </c>
      <c r="T12" s="17">
        <v>0.17406299672410491</v>
      </c>
      <c r="U12" s="17">
        <v>0.2047100773404362</v>
      </c>
      <c r="V12" s="17">
        <v>0.1914309641733821</v>
      </c>
      <c r="W12" s="17">
        <v>0.17371370526334631</v>
      </c>
      <c r="X12" s="17">
        <v>0.1623174546338641</v>
      </c>
      <c r="Z12" s="17">
        <v>0.19466172675817059</v>
      </c>
      <c r="AA12" s="17">
        <v>0.15579727792295159</v>
      </c>
      <c r="AB12" s="17">
        <v>0.1936264938638908</v>
      </c>
      <c r="AC12" s="17">
        <v>0.19205247224466659</v>
      </c>
      <c r="AE12" s="17">
        <v>7.0769650546394558E-2</v>
      </c>
      <c r="AF12" s="17">
        <v>0.18483846981467289</v>
      </c>
      <c r="AG12" s="17">
        <v>0.1736596596926189</v>
      </c>
      <c r="AH12" s="17">
        <v>0.14723568358991571</v>
      </c>
      <c r="AI12" s="17">
        <v>0.17041318612308129</v>
      </c>
      <c r="AJ12" s="17">
        <v>0.1658128717249491</v>
      </c>
      <c r="AK12" s="17">
        <v>0.173101391019687</v>
      </c>
      <c r="AL12" s="17">
        <v>0.18806104426979919</v>
      </c>
      <c r="AM12" s="17">
        <v>0.18769911893908289</v>
      </c>
      <c r="AN12" s="17">
        <v>0.21831622959583261</v>
      </c>
      <c r="AO12" s="17">
        <v>0.2060313469884251</v>
      </c>
      <c r="AP12" s="17">
        <v>0.20550763885722401</v>
      </c>
      <c r="AQ12" s="17">
        <v>0.21306703782819511</v>
      </c>
      <c r="AR12" s="17">
        <v>0.1766368652996862</v>
      </c>
      <c r="AS12" s="17">
        <v>0.20774379519594549</v>
      </c>
      <c r="AT12" s="17">
        <v>0.22610774861812069</v>
      </c>
      <c r="AU12" s="17">
        <v>0.1667825331395659</v>
      </c>
      <c r="AW12" s="17">
        <v>0.17403605421965079</v>
      </c>
      <c r="AX12" s="17">
        <v>0.22953316228867321</v>
      </c>
      <c r="AZ12" s="17">
        <v>0.19466657775676349</v>
      </c>
      <c r="BA12" s="17">
        <v>0.16660573791311001</v>
      </c>
      <c r="BC12" s="17">
        <v>0.19325319599040369</v>
      </c>
      <c r="BD12" s="17">
        <v>0.16685634598803331</v>
      </c>
      <c r="BE12" s="17">
        <v>0.15997229044640121</v>
      </c>
      <c r="BF12" s="17">
        <v>0.18603988294402801</v>
      </c>
      <c r="BG12" s="17">
        <v>0.24519620265762701</v>
      </c>
      <c r="BH12" s="17">
        <v>0.17703896717920939</v>
      </c>
      <c r="BI12" s="17">
        <v>0.11859164810613</v>
      </c>
      <c r="BK12" s="17">
        <v>0.1985251662693665</v>
      </c>
      <c r="BL12" s="17">
        <v>0.18086080892431719</v>
      </c>
      <c r="BM12" s="17">
        <v>0.1914548970990812</v>
      </c>
      <c r="BN12" s="17">
        <v>0.1284019101969095</v>
      </c>
      <c r="BO12" s="17">
        <v>0.13671472964892581</v>
      </c>
      <c r="BQ12" s="17">
        <v>0.1892344426109705</v>
      </c>
      <c r="BR12" s="17">
        <v>0.21631664481398821</v>
      </c>
      <c r="BS12" s="17">
        <v>0.14919853054851839</v>
      </c>
      <c r="BT12" s="17">
        <v>0.1946559174635476</v>
      </c>
      <c r="BU12" s="17">
        <v>0.22033999588046221</v>
      </c>
      <c r="BV12" s="17">
        <v>0.17651149437553221</v>
      </c>
      <c r="BW12" s="17">
        <v>9.4373238535079576E-2</v>
      </c>
      <c r="BX12" s="17">
        <v>0.14520834901047319</v>
      </c>
      <c r="BZ12" s="17">
        <v>0.21168980895542019</v>
      </c>
      <c r="CA12" s="17">
        <v>0.22000722758438049</v>
      </c>
      <c r="CB12" s="17">
        <v>0.13265801832265051</v>
      </c>
      <c r="CC12" s="17">
        <v>0.20086803932602679</v>
      </c>
      <c r="CD12" s="17">
        <v>0.14343828670425879</v>
      </c>
      <c r="CE12" s="17">
        <v>0.18814588242630789</v>
      </c>
      <c r="CF12" s="17">
        <v>9.0534086579354536E-2</v>
      </c>
      <c r="CG12" s="17">
        <v>0.16403152621945141</v>
      </c>
      <c r="CI12" s="17">
        <v>0.22203281920400081</v>
      </c>
      <c r="CJ12" s="17">
        <v>0.22527600918824781</v>
      </c>
      <c r="CK12" s="17">
        <v>0.153026088668685</v>
      </c>
      <c r="CL12" s="17">
        <v>0.17457505714003321</v>
      </c>
      <c r="CM12" s="17">
        <v>0.17425961032644779</v>
      </c>
      <c r="CN12" s="17">
        <v>0.14804848319479549</v>
      </c>
      <c r="CO12" s="17">
        <v>0.1268663121237972</v>
      </c>
      <c r="CP12" s="17">
        <v>0.17789312571182991</v>
      </c>
    </row>
    <row r="13" spans="2:96" ht="32.1" customHeight="1" x14ac:dyDescent="0.25">
      <c r="B13" s="19" t="s">
        <v>153</v>
      </c>
      <c r="C13" s="17">
        <v>6.3162706411818467E-2</v>
      </c>
      <c r="D13" s="17">
        <v>8.713870467185067E-2</v>
      </c>
      <c r="E13" s="17">
        <v>0.1054301482860301</v>
      </c>
      <c r="F13" s="17">
        <v>7.8488974333640743E-2</v>
      </c>
      <c r="G13" s="17">
        <v>5.5653663828830233E-2</v>
      </c>
      <c r="H13" s="17">
        <v>4.0324062839518421E-2</v>
      </c>
      <c r="I13" s="17">
        <v>2.189006628741913E-2</v>
      </c>
      <c r="K13" s="17">
        <v>6.7957217648759324E-2</v>
      </c>
      <c r="L13" s="17">
        <v>5.8794880223809118E-2</v>
      </c>
      <c r="N13" s="17">
        <v>6.8813685969476179E-2</v>
      </c>
      <c r="O13" s="17">
        <v>2.068015770900029E-2</v>
      </c>
      <c r="P13" s="17">
        <v>5.7036205630951797E-2</v>
      </c>
      <c r="Q13" s="17">
        <v>5.9519771683574793E-2</v>
      </c>
      <c r="R13" s="17">
        <v>7.0642597417105629E-2</v>
      </c>
      <c r="S13" s="17">
        <v>7.6438376955753298E-2</v>
      </c>
      <c r="T13" s="17">
        <v>4.8485751641302879E-2</v>
      </c>
      <c r="U13" s="17">
        <v>5.4334745523194547E-2</v>
      </c>
      <c r="V13" s="17">
        <v>9.9086606658804657E-2</v>
      </c>
      <c r="W13" s="17">
        <v>4.8764509095734668E-2</v>
      </c>
      <c r="X13" s="17">
        <v>6.0959786282991389E-2</v>
      </c>
      <c r="Z13" s="17">
        <v>7.7565175432307953E-2</v>
      </c>
      <c r="AA13" s="17">
        <v>4.6094366653181659E-2</v>
      </c>
      <c r="AB13" s="17">
        <v>7.4560417926026107E-2</v>
      </c>
      <c r="AC13" s="17">
        <v>5.5484600584934429E-2</v>
      </c>
      <c r="AE13" s="17">
        <v>4.1918566728169349E-2</v>
      </c>
      <c r="AF13" s="17">
        <v>8.0771966527356742E-2</v>
      </c>
      <c r="AG13" s="17">
        <v>6.0899025817645308E-2</v>
      </c>
      <c r="AH13" s="17">
        <v>5.1381099407941278E-2</v>
      </c>
      <c r="AI13" s="17">
        <v>3.6879370981762208E-2</v>
      </c>
      <c r="AJ13" s="17">
        <v>7.948984725909386E-2</v>
      </c>
      <c r="AK13" s="17">
        <v>4.5469962014291272E-2</v>
      </c>
      <c r="AL13" s="17">
        <v>4.988071578932711E-2</v>
      </c>
      <c r="AM13" s="17">
        <v>7.1018548796164802E-2</v>
      </c>
      <c r="AN13" s="17">
        <v>4.1257708667509843E-2</v>
      </c>
      <c r="AO13" s="17">
        <v>4.7352459194888452E-2</v>
      </c>
      <c r="AP13" s="17">
        <v>7.6586302961312316E-2</v>
      </c>
      <c r="AQ13" s="17">
        <v>8.5668242359793895E-2</v>
      </c>
      <c r="AR13" s="17">
        <v>8.7503949782199553E-2</v>
      </c>
      <c r="AS13" s="17">
        <v>2.6942653778774871E-2</v>
      </c>
      <c r="AT13" s="17">
        <v>0.1742462496710474</v>
      </c>
      <c r="AU13" s="17">
        <v>1.8150969040309758E-2</v>
      </c>
      <c r="AW13" s="17">
        <v>5.2240287770118632E-2</v>
      </c>
      <c r="AX13" s="17">
        <v>0.1087308091338975</v>
      </c>
      <c r="AZ13" s="17">
        <v>6.8613201112865646E-2</v>
      </c>
      <c r="BA13" s="17">
        <v>5.4530996780003588E-2</v>
      </c>
      <c r="BC13" s="17">
        <v>4.5242013685132441E-2</v>
      </c>
      <c r="BD13" s="17">
        <v>4.5578001748054042E-2</v>
      </c>
      <c r="BE13" s="17">
        <v>7.6961153698606441E-2</v>
      </c>
      <c r="BF13" s="17">
        <v>7.5199616141954403E-2</v>
      </c>
      <c r="BG13" s="17">
        <v>9.0178459056226623E-2</v>
      </c>
      <c r="BH13" s="17">
        <v>0.2381589208968119</v>
      </c>
      <c r="BI13" s="17">
        <v>4.1046470079364628E-2</v>
      </c>
      <c r="BK13" s="17">
        <v>7.1264632143328663E-2</v>
      </c>
      <c r="BL13" s="17">
        <v>5.1368665143142173E-2</v>
      </c>
      <c r="BM13" s="17">
        <v>6.7800165057286005E-2</v>
      </c>
      <c r="BN13" s="17">
        <v>6.3159815520002091E-2</v>
      </c>
      <c r="BO13" s="17">
        <v>5.8711822917747618E-2</v>
      </c>
      <c r="BQ13" s="17">
        <v>4.4411337634373382E-2</v>
      </c>
      <c r="BR13" s="17">
        <v>7.4555560154254991E-2</v>
      </c>
      <c r="BS13" s="17">
        <v>6.702939904522863E-2</v>
      </c>
      <c r="BT13" s="17">
        <v>0.16036146135374629</v>
      </c>
      <c r="BU13" s="17">
        <v>0.1235233541049031</v>
      </c>
      <c r="BV13" s="17">
        <v>4.9119926259917131E-2</v>
      </c>
      <c r="BW13" s="17">
        <v>2.8424878044443689E-2</v>
      </c>
      <c r="BX13" s="17">
        <v>6.4574620994662962E-2</v>
      </c>
      <c r="BZ13" s="17">
        <v>5.0585110042194757E-2</v>
      </c>
      <c r="CA13" s="17">
        <v>7.424927882037452E-2</v>
      </c>
      <c r="CB13" s="17">
        <v>5.7362895448360783E-2</v>
      </c>
      <c r="CC13" s="17">
        <v>6.6118209642403988E-2</v>
      </c>
      <c r="CD13" s="17">
        <v>8.5433053222021563E-2</v>
      </c>
      <c r="CE13" s="17">
        <v>8.7842047554879718E-2</v>
      </c>
      <c r="CF13" s="17">
        <v>4.7515813413096623E-2</v>
      </c>
      <c r="CG13" s="17">
        <v>4.4696540923081743E-2</v>
      </c>
      <c r="CI13" s="17">
        <v>4.702455041399832E-2</v>
      </c>
      <c r="CJ13" s="17">
        <v>9.1363524361733936E-2</v>
      </c>
      <c r="CK13" s="17">
        <v>6.9698854020454851E-2</v>
      </c>
      <c r="CL13" s="17">
        <v>5.6212503616461393E-2</v>
      </c>
      <c r="CM13" s="17">
        <v>7.6043174832636798E-2</v>
      </c>
      <c r="CN13" s="17">
        <v>3.469537341272684E-2</v>
      </c>
      <c r="CO13" s="17">
        <v>2.7563521278556911E-2</v>
      </c>
      <c r="CP13" s="17">
        <v>5.5673538267737917E-2</v>
      </c>
    </row>
    <row r="14" spans="2:96" ht="18.95" customHeight="1" x14ac:dyDescent="0.25">
      <c r="B14" s="19" t="s">
        <v>85</v>
      </c>
      <c r="C14" s="17">
        <v>0.25470291097425962</v>
      </c>
      <c r="D14" s="17">
        <v>0.2091471787687435</v>
      </c>
      <c r="E14" s="17">
        <v>0.2282192535954784</v>
      </c>
      <c r="F14" s="17">
        <v>0.26892148467587401</v>
      </c>
      <c r="G14" s="17">
        <v>0.27441874495153612</v>
      </c>
      <c r="H14" s="17">
        <v>0.2485117287583119</v>
      </c>
      <c r="I14" s="17">
        <v>0.28297282848499372</v>
      </c>
      <c r="K14" s="17">
        <v>0.18403838856366181</v>
      </c>
      <c r="L14" s="17">
        <v>0.32260654495569802</v>
      </c>
      <c r="N14" s="17">
        <v>0.25938802681897583</v>
      </c>
      <c r="O14" s="17">
        <v>0.29391792371134051</v>
      </c>
      <c r="P14" s="17">
        <v>0.2892755772504223</v>
      </c>
      <c r="Q14" s="17">
        <v>0.24840194930776019</v>
      </c>
      <c r="R14" s="17">
        <v>0.2580519548513372</v>
      </c>
      <c r="S14" s="17">
        <v>0.26790253135189412</v>
      </c>
      <c r="T14" s="17">
        <v>0.27392363738455872</v>
      </c>
      <c r="U14" s="17">
        <v>0.2743345965593143</v>
      </c>
      <c r="V14" s="17">
        <v>0.2023732787511528</v>
      </c>
      <c r="W14" s="17">
        <v>0.25674717600920749</v>
      </c>
      <c r="X14" s="17">
        <v>0.24744502124819931</v>
      </c>
      <c r="Z14" s="17">
        <v>0.20944309510645559</v>
      </c>
      <c r="AA14" s="17">
        <v>0.28231704734121671</v>
      </c>
      <c r="AB14" s="17">
        <v>0.22199237361204399</v>
      </c>
      <c r="AC14" s="17">
        <v>0.30455079713386962</v>
      </c>
      <c r="AE14" s="17">
        <v>0.5016703367155233</v>
      </c>
      <c r="AF14" s="17">
        <v>0.31201639353003802</v>
      </c>
      <c r="AG14" s="17">
        <v>0.29116410843339141</v>
      </c>
      <c r="AH14" s="17">
        <v>0.31907974487009982</v>
      </c>
      <c r="AI14" s="17">
        <v>0.25771607776685468</v>
      </c>
      <c r="AJ14" s="17">
        <v>0.24535294512223241</v>
      </c>
      <c r="AK14" s="17">
        <v>0.26677082132943142</v>
      </c>
      <c r="AL14" s="17">
        <v>0.26093776820318632</v>
      </c>
      <c r="AM14" s="17">
        <v>0.2299653883967881</v>
      </c>
      <c r="AN14" s="17">
        <v>0.2230257676191213</v>
      </c>
      <c r="AO14" s="17">
        <v>0.19155716748477941</v>
      </c>
      <c r="AP14" s="17">
        <v>0.27458848565073762</v>
      </c>
      <c r="AQ14" s="17">
        <v>0.19328924278759341</v>
      </c>
      <c r="AR14" s="17">
        <v>0.1690599487417721</v>
      </c>
      <c r="AS14" s="17">
        <v>0.19465995404101669</v>
      </c>
      <c r="AT14" s="17">
        <v>0.16976432262056421</v>
      </c>
      <c r="AU14" s="17">
        <v>0.43513501481855787</v>
      </c>
      <c r="AW14" s="17">
        <v>0.26575557756952789</v>
      </c>
      <c r="AX14" s="17">
        <v>0.1991139717301745</v>
      </c>
      <c r="AZ14" s="17">
        <v>0.23908454123570949</v>
      </c>
      <c r="BA14" s="17">
        <v>0.2794370387736293</v>
      </c>
      <c r="BC14" s="17">
        <v>0.27712815629524501</v>
      </c>
      <c r="BD14" s="17">
        <v>0.26558693442182368</v>
      </c>
      <c r="BE14" s="17">
        <v>0.21299052950556641</v>
      </c>
      <c r="BF14" s="17">
        <v>0.23891339102609069</v>
      </c>
      <c r="BG14" s="17">
        <v>0.18024233053513961</v>
      </c>
      <c r="BH14" s="17">
        <v>0.1169945315624957</v>
      </c>
      <c r="BI14" s="17">
        <v>0.50670691038704285</v>
      </c>
      <c r="BK14" s="17">
        <v>0.20985291055217101</v>
      </c>
      <c r="BL14" s="17">
        <v>0.23698400436051739</v>
      </c>
      <c r="BM14" s="17">
        <v>0.35186905556492332</v>
      </c>
      <c r="BN14" s="17">
        <v>0.2550909745319877</v>
      </c>
      <c r="BO14" s="17">
        <v>0.53631162346474215</v>
      </c>
      <c r="BQ14" s="17">
        <v>0.23096020111918039</v>
      </c>
      <c r="BR14" s="17">
        <v>0.2045586061688735</v>
      </c>
      <c r="BS14" s="17">
        <v>0.16560558534562439</v>
      </c>
      <c r="BT14" s="17">
        <v>0.17787133187322141</v>
      </c>
      <c r="BU14" s="17">
        <v>0.17158268710821031</v>
      </c>
      <c r="BV14" s="17">
        <v>0.38857958667888359</v>
      </c>
      <c r="BW14" s="17">
        <v>0.53070717661362143</v>
      </c>
      <c r="BX14" s="17">
        <v>0.27728100216195217</v>
      </c>
      <c r="BZ14" s="17">
        <v>0.225555757939776</v>
      </c>
      <c r="CA14" s="17">
        <v>0.20418306262129141</v>
      </c>
      <c r="CB14" s="17">
        <v>0.21041099132496349</v>
      </c>
      <c r="CC14" s="17">
        <v>0.21481793352476669</v>
      </c>
      <c r="CD14" s="17">
        <v>0.20289644931220091</v>
      </c>
      <c r="CE14" s="17">
        <v>0.25268792835568371</v>
      </c>
      <c r="CF14" s="17">
        <v>0.60637582338324492</v>
      </c>
      <c r="CG14" s="17">
        <v>0.3665375198540764</v>
      </c>
      <c r="CI14" s="17">
        <v>0.2050334009652445</v>
      </c>
      <c r="CJ14" s="17">
        <v>0.18108840598460349</v>
      </c>
      <c r="CK14" s="17">
        <v>0.16632935176207031</v>
      </c>
      <c r="CL14" s="17">
        <v>0.26267897424260039</v>
      </c>
      <c r="CM14" s="17">
        <v>0.21801267616417419</v>
      </c>
      <c r="CN14" s="17">
        <v>0.48421057876925772</v>
      </c>
      <c r="CO14" s="17">
        <v>0.49995781812363921</v>
      </c>
      <c r="CP14" s="17">
        <v>0.27510792457493299</v>
      </c>
    </row>
    <row r="15" spans="2:96" ht="18.95" customHeight="1" x14ac:dyDescent="0.25">
      <c r="B15" s="21" t="s">
        <v>139</v>
      </c>
      <c r="C15" s="22">
        <v>0.24696838091369491</v>
      </c>
      <c r="D15" s="22">
        <v>0.24913641303103271</v>
      </c>
      <c r="E15" s="22">
        <v>0.29864142446788522</v>
      </c>
      <c r="F15" s="22">
        <v>0.30701519950791878</v>
      </c>
      <c r="G15" s="22">
        <v>0.24682194593139811</v>
      </c>
      <c r="H15" s="22">
        <v>0.21047194613760409</v>
      </c>
      <c r="I15" s="22">
        <v>0.17931861830588169</v>
      </c>
      <c r="K15" s="22">
        <v>0.25902955735148198</v>
      </c>
      <c r="L15" s="22">
        <v>0.23568182507168761</v>
      </c>
      <c r="N15" s="22">
        <v>0.25971823974590258</v>
      </c>
      <c r="O15" s="22">
        <v>0.1936900383654945</v>
      </c>
      <c r="P15" s="22">
        <v>0.25406371319990029</v>
      </c>
      <c r="Q15" s="22">
        <v>0.25516001836783092</v>
      </c>
      <c r="R15" s="22">
        <v>0.2462628562374202</v>
      </c>
      <c r="S15" s="22">
        <v>0.24380154775860771</v>
      </c>
      <c r="T15" s="22">
        <v>0.22254874836540781</v>
      </c>
      <c r="U15" s="22">
        <v>0.25904482286363067</v>
      </c>
      <c r="V15" s="22">
        <v>0.29051757083218671</v>
      </c>
      <c r="W15" s="22">
        <v>0.22247821435908091</v>
      </c>
      <c r="X15" s="22">
        <v>0.2232772409168555</v>
      </c>
      <c r="Z15" s="22">
        <v>0.27222690219047851</v>
      </c>
      <c r="AA15" s="22">
        <v>0.20189164457613329</v>
      </c>
      <c r="AB15" s="22">
        <v>0.26818691178991688</v>
      </c>
      <c r="AC15" s="22">
        <v>0.247537072829601</v>
      </c>
      <c r="AE15" s="22">
        <v>0.11268821727456391</v>
      </c>
      <c r="AF15" s="22">
        <v>0.26561043634202958</v>
      </c>
      <c r="AG15" s="22">
        <v>0.23455868551026421</v>
      </c>
      <c r="AH15" s="22">
        <v>0.19861678299785701</v>
      </c>
      <c r="AI15" s="22">
        <v>0.20729255710484351</v>
      </c>
      <c r="AJ15" s="22">
        <v>0.24530271898404299</v>
      </c>
      <c r="AK15" s="22">
        <v>0.21857135303397829</v>
      </c>
      <c r="AL15" s="22">
        <v>0.2379417600591264</v>
      </c>
      <c r="AM15" s="22">
        <v>0.25871766773524768</v>
      </c>
      <c r="AN15" s="22">
        <v>0.25957393826334252</v>
      </c>
      <c r="AO15" s="22">
        <v>0.25338380618331352</v>
      </c>
      <c r="AP15" s="22">
        <v>0.28209394181853631</v>
      </c>
      <c r="AQ15" s="22">
        <v>0.29873528018798901</v>
      </c>
      <c r="AR15" s="22">
        <v>0.26414081508188569</v>
      </c>
      <c r="AS15" s="22">
        <v>0.23468644897472041</v>
      </c>
      <c r="AT15" s="22">
        <v>0.40035399828916812</v>
      </c>
      <c r="AU15" s="22">
        <v>0.18493350217987559</v>
      </c>
      <c r="AW15" s="22">
        <v>0.2262763419897694</v>
      </c>
      <c r="AX15" s="22">
        <v>0.33826397142257059</v>
      </c>
      <c r="AZ15" s="22">
        <v>0.26327977886962922</v>
      </c>
      <c r="BA15" s="22">
        <v>0.2211367346931136</v>
      </c>
      <c r="BC15" s="22">
        <v>0.23849520967553611</v>
      </c>
      <c r="BD15" s="22">
        <v>0.2124343477360873</v>
      </c>
      <c r="BE15" s="22">
        <v>0.23693344414500769</v>
      </c>
      <c r="BF15" s="22">
        <v>0.26123949908598237</v>
      </c>
      <c r="BG15" s="22">
        <v>0.33537466171385372</v>
      </c>
      <c r="BH15" s="22">
        <v>0.41519788807602132</v>
      </c>
      <c r="BI15" s="22">
        <v>0.15963811818549459</v>
      </c>
      <c r="BK15" s="22">
        <v>0.26978979841269518</v>
      </c>
      <c r="BL15" s="22">
        <v>0.23222947406745939</v>
      </c>
      <c r="BM15" s="22">
        <v>0.25925506215636718</v>
      </c>
      <c r="BN15" s="22">
        <v>0.1915617257169116</v>
      </c>
      <c r="BO15" s="22">
        <v>0.19542655256667341</v>
      </c>
      <c r="BQ15" s="22">
        <v>0.23364578024534391</v>
      </c>
      <c r="BR15" s="22">
        <v>0.29087220496824318</v>
      </c>
      <c r="BS15" s="22">
        <v>0.21622792959374701</v>
      </c>
      <c r="BT15" s="22">
        <v>0.35501737881729389</v>
      </c>
      <c r="BU15" s="22">
        <v>0.34386334998536527</v>
      </c>
      <c r="BV15" s="22">
        <v>0.2256314206354493</v>
      </c>
      <c r="BW15" s="22">
        <v>0.1227981165795233</v>
      </c>
      <c r="BX15" s="22">
        <v>0.20978297000513621</v>
      </c>
      <c r="BZ15" s="22">
        <v>0.2622749189976149</v>
      </c>
      <c r="CA15" s="22">
        <v>0.29425650640475498</v>
      </c>
      <c r="CB15" s="22">
        <v>0.19002091377101121</v>
      </c>
      <c r="CC15" s="22">
        <v>0.26698624896843082</v>
      </c>
      <c r="CD15" s="22">
        <v>0.22887133992628039</v>
      </c>
      <c r="CE15" s="22">
        <v>0.27598792998118771</v>
      </c>
      <c r="CF15" s="22">
        <v>0.13804989999245121</v>
      </c>
      <c r="CG15" s="22">
        <v>0.20872806714253311</v>
      </c>
      <c r="CI15" s="22">
        <v>0.26905736961799909</v>
      </c>
      <c r="CJ15" s="22">
        <v>0.3166395335499817</v>
      </c>
      <c r="CK15" s="22">
        <v>0.22272494268913981</v>
      </c>
      <c r="CL15" s="22">
        <v>0.23078756075649459</v>
      </c>
      <c r="CM15" s="22">
        <v>0.25030278515908461</v>
      </c>
      <c r="CN15" s="22">
        <v>0.18274385660752229</v>
      </c>
      <c r="CO15" s="22">
        <v>0.15442983340235411</v>
      </c>
      <c r="CP15" s="22">
        <v>0.23356666397956791</v>
      </c>
    </row>
    <row r="16" spans="2:96" ht="18.95" customHeight="1" x14ac:dyDescent="0.25">
      <c r="B16" s="21" t="s">
        <v>140</v>
      </c>
      <c r="C16" s="22">
        <v>0.27330290089895781</v>
      </c>
      <c r="D16" s="22">
        <v>0.27433240127276137</v>
      </c>
      <c r="E16" s="22">
        <v>0.21486697475522021</v>
      </c>
      <c r="F16" s="22">
        <v>0.20897421203395311</v>
      </c>
      <c r="G16" s="22">
        <v>0.27906460607999339</v>
      </c>
      <c r="H16" s="22">
        <v>0.32958428142776769</v>
      </c>
      <c r="I16" s="22">
        <v>0.32998642414126239</v>
      </c>
      <c r="K16" s="22">
        <v>0.3169157205778721</v>
      </c>
      <c r="L16" s="22">
        <v>0.23075464747031829</v>
      </c>
      <c r="N16" s="22">
        <v>0.25555844396484118</v>
      </c>
      <c r="O16" s="22">
        <v>0.26738885450260852</v>
      </c>
      <c r="P16" s="22">
        <v>0.24356672035227869</v>
      </c>
      <c r="Q16" s="22">
        <v>0.26475657874454162</v>
      </c>
      <c r="R16" s="22">
        <v>0.25338430418128172</v>
      </c>
      <c r="S16" s="22">
        <v>0.26618583634509108</v>
      </c>
      <c r="T16" s="22">
        <v>0.26084069575788438</v>
      </c>
      <c r="U16" s="22">
        <v>0.26037041214928158</v>
      </c>
      <c r="V16" s="22">
        <v>0.27583680744137512</v>
      </c>
      <c r="W16" s="22">
        <v>0.33078171022480918</v>
      </c>
      <c r="X16" s="22">
        <v>0.28751454454883119</v>
      </c>
      <c r="Z16" s="22">
        <v>0.31048866837255978</v>
      </c>
      <c r="AA16" s="22">
        <v>0.27891288499236122</v>
      </c>
      <c r="AB16" s="22">
        <v>0.27238603942701473</v>
      </c>
      <c r="AC16" s="22">
        <v>0.22857556896090381</v>
      </c>
      <c r="AE16" s="22">
        <v>0.13476471606879589</v>
      </c>
      <c r="AF16" s="22">
        <v>0.16661182983518469</v>
      </c>
      <c r="AG16" s="22">
        <v>0.27383940191998268</v>
      </c>
      <c r="AH16" s="22">
        <v>0.26333350694038687</v>
      </c>
      <c r="AI16" s="22">
        <v>0.26436595386651662</v>
      </c>
      <c r="AJ16" s="22">
        <v>0.28840334589543631</v>
      </c>
      <c r="AK16" s="22">
        <v>0.2551191604081755</v>
      </c>
      <c r="AL16" s="22">
        <v>0.28091708203019422</v>
      </c>
      <c r="AM16" s="22">
        <v>0.27397090706676108</v>
      </c>
      <c r="AN16" s="22">
        <v>0.32545501516987541</v>
      </c>
      <c r="AO16" s="22">
        <v>0.31912357383074369</v>
      </c>
      <c r="AP16" s="22">
        <v>0.25099611207831629</v>
      </c>
      <c r="AQ16" s="22">
        <v>0.30418390137048013</v>
      </c>
      <c r="AR16" s="22">
        <v>0.37424162917370313</v>
      </c>
      <c r="AS16" s="22">
        <v>0.32025949469094089</v>
      </c>
      <c r="AT16" s="22">
        <v>0.24803660241342329</v>
      </c>
      <c r="AU16" s="22">
        <v>0.18836437519962171</v>
      </c>
      <c r="AW16" s="22">
        <v>0.28952060265025892</v>
      </c>
      <c r="AX16" s="22">
        <v>0.2065866825790498</v>
      </c>
      <c r="AZ16" s="22">
        <v>0.27839704354752631</v>
      </c>
      <c r="BA16" s="22">
        <v>0.26523553039825082</v>
      </c>
      <c r="BC16" s="22">
        <v>0.27427973620075241</v>
      </c>
      <c r="BD16" s="22">
        <v>0.27271737845906641</v>
      </c>
      <c r="BE16" s="22">
        <v>0.27003718332859222</v>
      </c>
      <c r="BF16" s="22">
        <v>0.28995358689283268</v>
      </c>
      <c r="BG16" s="22">
        <v>0.26695810683487131</v>
      </c>
      <c r="BH16" s="22">
        <v>0.25368230054353669</v>
      </c>
      <c r="BI16" s="22">
        <v>0.21782740852965421</v>
      </c>
      <c r="BK16" s="22">
        <v>0.28684536313807818</v>
      </c>
      <c r="BL16" s="22">
        <v>0.3016343209664486</v>
      </c>
      <c r="BM16" s="22">
        <v>0.19229750656152289</v>
      </c>
      <c r="BN16" s="22">
        <v>0.30944517530144378</v>
      </c>
      <c r="BO16" s="22">
        <v>0.1064995594642402</v>
      </c>
      <c r="BQ16" s="22">
        <v>0.32991657472350472</v>
      </c>
      <c r="BR16" s="22">
        <v>0.24531471280925329</v>
      </c>
      <c r="BS16" s="22">
        <v>0.35941246175758818</v>
      </c>
      <c r="BT16" s="22">
        <v>0.201003158737079</v>
      </c>
      <c r="BU16" s="22">
        <v>0.28421743515649472</v>
      </c>
      <c r="BV16" s="22">
        <v>0.20635947233053989</v>
      </c>
      <c r="BW16" s="22">
        <v>0.1441201667659088</v>
      </c>
      <c r="BX16" s="22">
        <v>0.28302784041702711</v>
      </c>
      <c r="BZ16" s="22">
        <v>0.29028345921783849</v>
      </c>
      <c r="CA16" s="22">
        <v>0.2446627773047414</v>
      </c>
      <c r="CB16" s="22">
        <v>0.37977696620303009</v>
      </c>
      <c r="CC16" s="22">
        <v>0.2441064270996923</v>
      </c>
      <c r="CD16" s="22">
        <v>0.36466654721318309</v>
      </c>
      <c r="CE16" s="22">
        <v>0.20003417246927721</v>
      </c>
      <c r="CF16" s="22">
        <v>0.1075840980237581</v>
      </c>
      <c r="CG16" s="22">
        <v>0.23771138807220599</v>
      </c>
      <c r="CI16" s="22">
        <v>0.26978689559881852</v>
      </c>
      <c r="CJ16" s="22">
        <v>0.23771198542579799</v>
      </c>
      <c r="CK16" s="22">
        <v>0.38236900736578489</v>
      </c>
      <c r="CL16" s="22">
        <v>0.25249379133062938</v>
      </c>
      <c r="CM16" s="22">
        <v>0.32955117077489382</v>
      </c>
      <c r="CN16" s="22">
        <v>0.18303196180643519</v>
      </c>
      <c r="CO16" s="22">
        <v>0.17096406993807239</v>
      </c>
      <c r="CP16" s="22">
        <v>0.27885275549158478</v>
      </c>
    </row>
    <row r="17" spans="2:94" ht="18.95" customHeight="1" x14ac:dyDescent="0.25">
      <c r="B17" s="21" t="s">
        <v>141</v>
      </c>
      <c r="C17" s="22">
        <v>-2.6334519985262868E-2</v>
      </c>
      <c r="D17" s="22">
        <v>-2.5195988241728719E-2</v>
      </c>
      <c r="E17" s="22">
        <v>8.3774449712665011E-2</v>
      </c>
      <c r="F17" s="22">
        <v>9.8040987473965668E-2</v>
      </c>
      <c r="G17" s="22">
        <v>-3.2242660148595337E-2</v>
      </c>
      <c r="H17" s="22">
        <v>-0.1191123352901636</v>
      </c>
      <c r="I17" s="22">
        <v>-0.1506678058353807</v>
      </c>
      <c r="K17" s="22">
        <v>-5.7886163226390057E-2</v>
      </c>
      <c r="L17" s="22">
        <v>4.9271776013692934E-3</v>
      </c>
      <c r="N17" s="22">
        <v>4.1597957810613484E-3</v>
      </c>
      <c r="O17" s="22">
        <v>-7.3698816137113987E-2</v>
      </c>
      <c r="P17" s="22">
        <v>1.0496992847621621E-2</v>
      </c>
      <c r="Q17" s="22">
        <v>-9.5965603767106944E-3</v>
      </c>
      <c r="R17" s="22">
        <v>-7.1214479438614919E-3</v>
      </c>
      <c r="S17" s="22">
        <v>-2.2384288586483388E-2</v>
      </c>
      <c r="T17" s="22">
        <v>-3.8291947392476537E-2</v>
      </c>
      <c r="U17" s="22">
        <v>-1.3255892856509079E-3</v>
      </c>
      <c r="V17" s="22">
        <v>1.4680763390811589E-2</v>
      </c>
      <c r="W17" s="22">
        <v>-0.1083034958657282</v>
      </c>
      <c r="X17" s="22">
        <v>-6.4237303631975745E-2</v>
      </c>
      <c r="Z17" s="22">
        <v>-3.8261766182081269E-2</v>
      </c>
      <c r="AA17" s="22">
        <v>-7.7021240416227932E-2</v>
      </c>
      <c r="AB17" s="22">
        <v>-4.1991276370977881E-3</v>
      </c>
      <c r="AC17" s="22">
        <v>1.8961503868697271E-2</v>
      </c>
      <c r="AE17" s="22">
        <v>-2.2076498794231961E-2</v>
      </c>
      <c r="AF17" s="22">
        <v>9.8998606506844972E-2</v>
      </c>
      <c r="AG17" s="22">
        <v>-3.9280716409718502E-2</v>
      </c>
      <c r="AH17" s="22">
        <v>-6.4716723942529975E-2</v>
      </c>
      <c r="AI17" s="22">
        <v>-5.7073396761673112E-2</v>
      </c>
      <c r="AJ17" s="22">
        <v>-4.3100626911393269E-2</v>
      </c>
      <c r="AK17" s="22">
        <v>-3.6547807374197223E-2</v>
      </c>
      <c r="AL17" s="22">
        <v>-4.2975321971067793E-2</v>
      </c>
      <c r="AM17" s="22">
        <v>-1.525323933151335E-2</v>
      </c>
      <c r="AN17" s="22">
        <v>-6.5881076906532943E-2</v>
      </c>
      <c r="AO17" s="22">
        <v>-6.573976764743017E-2</v>
      </c>
      <c r="AP17" s="22">
        <v>3.1097829740219959E-2</v>
      </c>
      <c r="AQ17" s="22">
        <v>-5.4486211824910646E-3</v>
      </c>
      <c r="AR17" s="22">
        <v>-0.11010081409181741</v>
      </c>
      <c r="AS17" s="22">
        <v>-8.5573045716220597E-2</v>
      </c>
      <c r="AT17" s="22">
        <v>0.1523173958757448</v>
      </c>
      <c r="AU17" s="22">
        <v>-3.430873019746095E-3</v>
      </c>
      <c r="AW17" s="22">
        <v>-6.3244260660489521E-2</v>
      </c>
      <c r="AX17" s="22">
        <v>0.13167728884352081</v>
      </c>
      <c r="AZ17" s="22">
        <v>-1.511726467789715E-2</v>
      </c>
      <c r="BA17" s="22">
        <v>-4.4098795705137167E-2</v>
      </c>
      <c r="BC17" s="22">
        <v>-3.578452652521627E-2</v>
      </c>
      <c r="BD17" s="22">
        <v>-6.0283030722979081E-2</v>
      </c>
      <c r="BE17" s="22">
        <v>-3.3103739183584502E-2</v>
      </c>
      <c r="BF17" s="22">
        <v>-2.871408780685036E-2</v>
      </c>
      <c r="BG17" s="22">
        <v>6.841655487898235E-2</v>
      </c>
      <c r="BH17" s="22">
        <v>0.1615155875324846</v>
      </c>
      <c r="BI17" s="22">
        <v>-5.8189290344159587E-2</v>
      </c>
      <c r="BK17" s="22">
        <v>-1.7055564725383051E-2</v>
      </c>
      <c r="BL17" s="22">
        <v>-6.9404846898989209E-2</v>
      </c>
      <c r="BM17" s="22">
        <v>6.6957555594844231E-2</v>
      </c>
      <c r="BN17" s="22">
        <v>-0.1178834495845322</v>
      </c>
      <c r="BO17" s="22">
        <v>8.8926993102433224E-2</v>
      </c>
      <c r="BQ17" s="22">
        <v>-9.6270794478160865E-2</v>
      </c>
      <c r="BR17" s="22">
        <v>4.5557492158989833E-2</v>
      </c>
      <c r="BS17" s="22">
        <v>-0.14318453216384119</v>
      </c>
      <c r="BT17" s="22">
        <v>0.1540142200802149</v>
      </c>
      <c r="BU17" s="22">
        <v>5.9645914828870612E-2</v>
      </c>
      <c r="BV17" s="22">
        <v>1.927194830490939E-2</v>
      </c>
      <c r="BW17" s="22">
        <v>-2.1322050186385569E-2</v>
      </c>
      <c r="BX17" s="22">
        <v>-7.3244870411890955E-2</v>
      </c>
      <c r="BZ17" s="22">
        <v>-2.800854022022364E-2</v>
      </c>
      <c r="CA17" s="22">
        <v>4.9593729100013612E-2</v>
      </c>
      <c r="CB17" s="22">
        <v>-0.1897560524320189</v>
      </c>
      <c r="CC17" s="22">
        <v>2.287982186873844E-2</v>
      </c>
      <c r="CD17" s="22">
        <v>-0.13579520728690281</v>
      </c>
      <c r="CE17" s="22">
        <v>7.5953757511910497E-2</v>
      </c>
      <c r="CF17" s="22">
        <v>3.0465801968693071E-2</v>
      </c>
      <c r="CG17" s="22">
        <v>-2.898332092967287E-2</v>
      </c>
      <c r="CI17" s="22">
        <v>-7.2952598081943432E-4</v>
      </c>
      <c r="CJ17" s="22">
        <v>7.8927548124183677E-2</v>
      </c>
      <c r="CK17" s="22">
        <v>-0.1596440646766451</v>
      </c>
      <c r="CL17" s="22">
        <v>-2.1706230574134729E-2</v>
      </c>
      <c r="CM17" s="22">
        <v>-7.9248385615809214E-2</v>
      </c>
      <c r="CN17" s="22">
        <v>-2.8810519891292458E-4</v>
      </c>
      <c r="CO17" s="22">
        <v>-1.653423653571828E-2</v>
      </c>
      <c r="CP17" s="22">
        <v>-4.5286091512016957E-2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184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6.4515014876232235E-2</v>
      </c>
      <c r="D9" s="17">
        <v>5.4619916855562979E-2</v>
      </c>
      <c r="E9" s="17">
        <v>5.6025625476689038E-2</v>
      </c>
      <c r="F9" s="17">
        <v>6.441743252343618E-2</v>
      </c>
      <c r="G9" s="17">
        <v>6.4613431972701932E-2</v>
      </c>
      <c r="H9" s="17">
        <v>7.139451477991679E-2</v>
      </c>
      <c r="I9" s="17">
        <v>7.3339581242570645E-2</v>
      </c>
      <c r="K9" s="17">
        <v>7.8198671384249838E-2</v>
      </c>
      <c r="L9" s="17">
        <v>5.0861564509275821E-2</v>
      </c>
      <c r="N9" s="17">
        <v>6.6604663331767927E-2</v>
      </c>
      <c r="O9" s="17">
        <v>7.2311722053918198E-2</v>
      </c>
      <c r="P9" s="17">
        <v>7.7307529463773644E-2</v>
      </c>
      <c r="Q9" s="17">
        <v>4.9233390911689698E-2</v>
      </c>
      <c r="R9" s="17">
        <v>7.6631870697467991E-2</v>
      </c>
      <c r="S9" s="17">
        <v>6.5237202011584214E-2</v>
      </c>
      <c r="T9" s="17">
        <v>6.5947733651251672E-2</v>
      </c>
      <c r="U9" s="17">
        <v>5.0048611498489201E-2</v>
      </c>
      <c r="V9" s="17">
        <v>7.3341684003712188E-2</v>
      </c>
      <c r="W9" s="17">
        <v>6.8851186306067513E-2</v>
      </c>
      <c r="X9" s="17">
        <v>5.299086410562525E-2</v>
      </c>
      <c r="Z9" s="17">
        <v>5.971008308859322E-2</v>
      </c>
      <c r="AA9" s="17">
        <v>6.5222436962719746E-2</v>
      </c>
      <c r="AB9" s="17">
        <v>6.9993280754400256E-2</v>
      </c>
      <c r="AC9" s="17">
        <v>6.3706306971258536E-2</v>
      </c>
      <c r="AE9" s="17">
        <v>5.8816860278141349E-2</v>
      </c>
      <c r="AF9" s="17">
        <v>2.6475565743721081E-2</v>
      </c>
      <c r="AG9" s="17">
        <v>6.0033211370562077E-2</v>
      </c>
      <c r="AH9" s="17">
        <v>6.122460691988376E-2</v>
      </c>
      <c r="AI9" s="17">
        <v>5.8448604794999963E-2</v>
      </c>
      <c r="AJ9" s="17">
        <v>5.9933746618590848E-2</v>
      </c>
      <c r="AK9" s="17">
        <v>6.1203311693958713E-2</v>
      </c>
      <c r="AL9" s="17">
        <v>6.0100667343873912E-2</v>
      </c>
      <c r="AM9" s="17">
        <v>6.8037739501204481E-2</v>
      </c>
      <c r="AN9" s="17">
        <v>8.9780288957624424E-2</v>
      </c>
      <c r="AO9" s="17">
        <v>8.313118149063814E-2</v>
      </c>
      <c r="AP9" s="17">
        <v>5.8355681878156387E-2</v>
      </c>
      <c r="AQ9" s="17">
        <v>7.8661606380252616E-2</v>
      </c>
      <c r="AR9" s="17">
        <v>5.7455841405558407E-2</v>
      </c>
      <c r="AS9" s="17">
        <v>0.13854464423878979</v>
      </c>
      <c r="AT9" s="17">
        <v>4.2946933987971447E-2</v>
      </c>
      <c r="AU9" s="17">
        <v>5.7406702095797423E-2</v>
      </c>
      <c r="AW9" s="17">
        <v>6.5159931293210308E-2</v>
      </c>
      <c r="AX9" s="17">
        <v>6.2364438467288667E-2</v>
      </c>
      <c r="AZ9" s="17">
        <v>6.4115767499714121E-2</v>
      </c>
      <c r="BA9" s="17">
        <v>6.514728545246197E-2</v>
      </c>
      <c r="BC9" s="17">
        <v>7.3563558902536796E-2</v>
      </c>
      <c r="BD9" s="17">
        <v>6.8066354261520343E-2</v>
      </c>
      <c r="BE9" s="17">
        <v>5.7727642432112147E-2</v>
      </c>
      <c r="BF9" s="17">
        <v>5.2643265913079003E-2</v>
      </c>
      <c r="BG9" s="17">
        <v>6.5294797249898895E-2</v>
      </c>
      <c r="BH9" s="17">
        <v>5.201491975171197E-2</v>
      </c>
      <c r="BI9" s="17">
        <v>6.4939834009683589E-2</v>
      </c>
      <c r="BK9" s="17">
        <v>5.7422368264995471E-2</v>
      </c>
      <c r="BL9" s="17">
        <v>8.5435825991152473E-2</v>
      </c>
      <c r="BM9" s="17">
        <v>4.7663457982576478E-2</v>
      </c>
      <c r="BN9" s="17">
        <v>6.0669018417094052E-2</v>
      </c>
      <c r="BO9" s="17">
        <v>2.9268180934487881E-2</v>
      </c>
      <c r="BQ9" s="17">
        <v>8.7536620880115337E-2</v>
      </c>
      <c r="BR9" s="17">
        <v>4.5285741044485198E-2</v>
      </c>
      <c r="BS9" s="17">
        <v>5.4202250501777918E-2</v>
      </c>
      <c r="BT9" s="17">
        <v>6.4398845601019522E-2</v>
      </c>
      <c r="BU9" s="17">
        <v>0.1832022714229723</v>
      </c>
      <c r="BV9" s="17">
        <v>5.7731056590178943E-2</v>
      </c>
      <c r="BW9" s="17">
        <v>3.6880632406973021E-2</v>
      </c>
      <c r="BX9" s="17">
        <v>5.1086903931371268E-2</v>
      </c>
      <c r="BZ9" s="17">
        <v>8.1621745900966339E-2</v>
      </c>
      <c r="CA9" s="17">
        <v>4.7337756251869957E-2</v>
      </c>
      <c r="CB9" s="17">
        <v>5.8968480428935932E-2</v>
      </c>
      <c r="CC9" s="17">
        <v>4.3208236377437453E-2</v>
      </c>
      <c r="CD9" s="17">
        <v>0.1130294477844922</v>
      </c>
      <c r="CE9" s="17">
        <v>4.9330710136836757E-2</v>
      </c>
      <c r="CF9" s="17">
        <v>3.0478278622889939E-2</v>
      </c>
      <c r="CG9" s="17">
        <v>5.8486113918767693E-2</v>
      </c>
      <c r="CI9" s="17">
        <v>6.0917308203802083E-2</v>
      </c>
      <c r="CJ9" s="17">
        <v>3.5863875154855201E-2</v>
      </c>
      <c r="CK9" s="17">
        <v>7.5571047886220391E-2</v>
      </c>
      <c r="CL9" s="17">
        <v>4.3965935211914407E-2</v>
      </c>
      <c r="CM9" s="17">
        <v>0.1099075763572545</v>
      </c>
      <c r="CN9" s="17">
        <v>4.9402481409273648E-2</v>
      </c>
      <c r="CO9" s="17">
        <v>3.8011453274990503E-2</v>
      </c>
      <c r="CP9" s="17">
        <v>5.5279023008651083E-2</v>
      </c>
    </row>
    <row r="10" spans="2:96" ht="18.95" customHeight="1" x14ac:dyDescent="0.25">
      <c r="B10" s="19" t="s">
        <v>150</v>
      </c>
      <c r="C10" s="17">
        <v>0.1365281402480116</v>
      </c>
      <c r="D10" s="17">
        <v>0.15614692165738461</v>
      </c>
      <c r="E10" s="17">
        <v>0.1361699879254947</v>
      </c>
      <c r="F10" s="17">
        <v>0.123439654279228</v>
      </c>
      <c r="G10" s="17">
        <v>0.16822993157949451</v>
      </c>
      <c r="H10" s="17">
        <v>0.1213914031194778</v>
      </c>
      <c r="I10" s="17">
        <v>0.1189677090377692</v>
      </c>
      <c r="K10" s="17">
        <v>0.1250754561681709</v>
      </c>
      <c r="L10" s="17">
        <v>0.1478169453871592</v>
      </c>
      <c r="N10" s="17">
        <v>0.1168278374710883</v>
      </c>
      <c r="O10" s="17">
        <v>0.11935539304425211</v>
      </c>
      <c r="P10" s="17">
        <v>0.11214101228020019</v>
      </c>
      <c r="Q10" s="17">
        <v>0.14613359120403749</v>
      </c>
      <c r="R10" s="17">
        <v>0.12451058723367731</v>
      </c>
      <c r="S10" s="17">
        <v>0.13418414354581559</v>
      </c>
      <c r="T10" s="17">
        <v>0.1185738567754063</v>
      </c>
      <c r="U10" s="17">
        <v>0.1370701571787665</v>
      </c>
      <c r="V10" s="17">
        <v>0.1707779818026238</v>
      </c>
      <c r="W10" s="17">
        <v>0.1366767833818639</v>
      </c>
      <c r="X10" s="17">
        <v>0.13706529025501041</v>
      </c>
      <c r="Z10" s="17">
        <v>0.13486310942031299</v>
      </c>
      <c r="AA10" s="17">
        <v>0.1386398065737077</v>
      </c>
      <c r="AB10" s="17">
        <v>0.1540514575429705</v>
      </c>
      <c r="AC10" s="17">
        <v>0.1209106135779021</v>
      </c>
      <c r="AE10" s="17">
        <v>7.1980472608273949E-2</v>
      </c>
      <c r="AF10" s="17">
        <v>0.1028636125808538</v>
      </c>
      <c r="AG10" s="17">
        <v>0.14948290602625669</v>
      </c>
      <c r="AH10" s="17">
        <v>0.13213229107460669</v>
      </c>
      <c r="AI10" s="17">
        <v>0.1490758070583863</v>
      </c>
      <c r="AJ10" s="17">
        <v>0.15101556624503781</v>
      </c>
      <c r="AK10" s="17">
        <v>0.13689829554029109</v>
      </c>
      <c r="AL10" s="17">
        <v>0.12401600994492611</v>
      </c>
      <c r="AM10" s="17">
        <v>0.143715962245096</v>
      </c>
      <c r="AN10" s="17">
        <v>0.11883291872718969</v>
      </c>
      <c r="AO10" s="17">
        <v>0.1065660596279521</v>
      </c>
      <c r="AP10" s="17">
        <v>0.1549376960018318</v>
      </c>
      <c r="AQ10" s="17">
        <v>0.15492903706374159</v>
      </c>
      <c r="AR10" s="17">
        <v>0.17610176949948761</v>
      </c>
      <c r="AS10" s="17">
        <v>0.14975267896443309</v>
      </c>
      <c r="AT10" s="17">
        <v>0.13882081107067429</v>
      </c>
      <c r="AU10" s="17">
        <v>0.1160786280773391</v>
      </c>
      <c r="AW10" s="17">
        <v>0.13627950753593951</v>
      </c>
      <c r="AX10" s="17">
        <v>0.1394291187393854</v>
      </c>
      <c r="AZ10" s="17">
        <v>0.144728213817752</v>
      </c>
      <c r="BA10" s="17">
        <v>0.12354204304110659</v>
      </c>
      <c r="BC10" s="17">
        <v>0.1326009934008929</v>
      </c>
      <c r="BD10" s="17">
        <v>0.15689816156157479</v>
      </c>
      <c r="BE10" s="17">
        <v>0.13404390124766971</v>
      </c>
      <c r="BF10" s="17">
        <v>0.1320536055313514</v>
      </c>
      <c r="BG10" s="17">
        <v>0.1214779942684821</v>
      </c>
      <c r="BH10" s="17">
        <v>6.2948523519581467E-2</v>
      </c>
      <c r="BI10" s="17">
        <v>0.13590034727402761</v>
      </c>
      <c r="BK10" s="17">
        <v>0.1438014036239757</v>
      </c>
      <c r="BL10" s="17">
        <v>0.1455223553126346</v>
      </c>
      <c r="BM10" s="17">
        <v>0.110290019508773</v>
      </c>
      <c r="BN10" s="17">
        <v>0.12949195482108361</v>
      </c>
      <c r="BO10" s="17">
        <v>0.1082127849127765</v>
      </c>
      <c r="BQ10" s="17">
        <v>0.1434165226712012</v>
      </c>
      <c r="BR10" s="17">
        <v>0.14705796843175109</v>
      </c>
      <c r="BS10" s="17">
        <v>0.147326330641043</v>
      </c>
      <c r="BT10" s="17">
        <v>0.1409280994563398</v>
      </c>
      <c r="BU10" s="17">
        <v>9.4285937360141112E-2</v>
      </c>
      <c r="BV10" s="17">
        <v>0.10357408492824161</v>
      </c>
      <c r="BW10" s="17">
        <v>0.13895112720241681</v>
      </c>
      <c r="BX10" s="17">
        <v>0.137519584575096</v>
      </c>
      <c r="BZ10" s="17">
        <v>0.1406751813271486</v>
      </c>
      <c r="CA10" s="17">
        <v>0.13480882354585591</v>
      </c>
      <c r="CB10" s="17">
        <v>0.1454209889073266</v>
      </c>
      <c r="CC10" s="17">
        <v>0.15354414948223541</v>
      </c>
      <c r="CD10" s="17">
        <v>0.16396516526719671</v>
      </c>
      <c r="CE10" s="17">
        <v>8.6901940400216524E-2</v>
      </c>
      <c r="CF10" s="17">
        <v>0.1073563158253876</v>
      </c>
      <c r="CG10" s="17">
        <v>0.12635674965171359</v>
      </c>
      <c r="CI10" s="17">
        <v>0.14316168433463899</v>
      </c>
      <c r="CJ10" s="17">
        <v>0.13698364590481019</v>
      </c>
      <c r="CK10" s="17">
        <v>0.1338105043363472</v>
      </c>
      <c r="CL10" s="17">
        <v>0.11293673162245391</v>
      </c>
      <c r="CM10" s="17">
        <v>0.1598275913437899</v>
      </c>
      <c r="CN10" s="17">
        <v>9.4560077254347966E-2</v>
      </c>
      <c r="CO10" s="17">
        <v>0.1235112149862469</v>
      </c>
      <c r="CP10" s="17">
        <v>0.13946011208784451</v>
      </c>
    </row>
    <row r="11" spans="2:96" ht="18.95" customHeight="1" x14ac:dyDescent="0.25">
      <c r="B11" s="19" t="s">
        <v>151</v>
      </c>
      <c r="C11" s="17">
        <v>0.22100370719356441</v>
      </c>
      <c r="D11" s="17">
        <v>0.23730962506688411</v>
      </c>
      <c r="E11" s="17">
        <v>0.23873544784301001</v>
      </c>
      <c r="F11" s="17">
        <v>0.22944464163962389</v>
      </c>
      <c r="G11" s="17">
        <v>0.19886096187694041</v>
      </c>
      <c r="H11" s="17">
        <v>0.24007220327909451</v>
      </c>
      <c r="I11" s="17">
        <v>0.19408528913508249</v>
      </c>
      <c r="K11" s="17">
        <v>0.23702166348751039</v>
      </c>
      <c r="L11" s="17">
        <v>0.20578374524159249</v>
      </c>
      <c r="N11" s="17">
        <v>0.22254486126152229</v>
      </c>
      <c r="O11" s="17">
        <v>0.25966123696460852</v>
      </c>
      <c r="P11" s="17">
        <v>0.202740133995576</v>
      </c>
      <c r="Q11" s="17">
        <v>0.24178649498322149</v>
      </c>
      <c r="R11" s="17">
        <v>0.23507069568255301</v>
      </c>
      <c r="S11" s="17">
        <v>0.22595022408374571</v>
      </c>
      <c r="T11" s="17">
        <v>0.2078164168867194</v>
      </c>
      <c r="U11" s="17">
        <v>0.21417318411526221</v>
      </c>
      <c r="V11" s="17">
        <v>0.20347863360501039</v>
      </c>
      <c r="W11" s="17">
        <v>0.19973039671819429</v>
      </c>
      <c r="X11" s="17">
        <v>0.25047276246832489</v>
      </c>
      <c r="Z11" s="17">
        <v>0.2163350086828143</v>
      </c>
      <c r="AA11" s="17">
        <v>0.20736156352415411</v>
      </c>
      <c r="AB11" s="17">
        <v>0.24438084917605701</v>
      </c>
      <c r="AC11" s="17">
        <v>0.21915521380410649</v>
      </c>
      <c r="AE11" s="17">
        <v>0.2094493725064922</v>
      </c>
      <c r="AF11" s="17">
        <v>0.25346997744497962</v>
      </c>
      <c r="AG11" s="17">
        <v>0.2369467023717178</v>
      </c>
      <c r="AH11" s="17">
        <v>0.1822093167086199</v>
      </c>
      <c r="AI11" s="17">
        <v>0.20376387986899269</v>
      </c>
      <c r="AJ11" s="17">
        <v>0.24523246925457559</v>
      </c>
      <c r="AK11" s="17">
        <v>0.23657239615512041</v>
      </c>
      <c r="AL11" s="17">
        <v>0.1805510113057168</v>
      </c>
      <c r="AM11" s="17">
        <v>0.22999211316645679</v>
      </c>
      <c r="AN11" s="17">
        <v>0.27659068388224589</v>
      </c>
      <c r="AO11" s="17">
        <v>0.2475866141479795</v>
      </c>
      <c r="AP11" s="17">
        <v>0.1961395923998048</v>
      </c>
      <c r="AQ11" s="17">
        <v>0.16014752275678551</v>
      </c>
      <c r="AR11" s="17">
        <v>0.2412563148222254</v>
      </c>
      <c r="AS11" s="17">
        <v>0.1643975152653549</v>
      </c>
      <c r="AT11" s="17">
        <v>0.19022217797807439</v>
      </c>
      <c r="AU11" s="17">
        <v>0.2412315541298021</v>
      </c>
      <c r="AW11" s="17">
        <v>0.2214904214081973</v>
      </c>
      <c r="AX11" s="17">
        <v>0.22158700880431251</v>
      </c>
      <c r="AZ11" s="17">
        <v>0.2144726389159039</v>
      </c>
      <c r="BA11" s="17">
        <v>0.23134667385079119</v>
      </c>
      <c r="BC11" s="17">
        <v>0.21272917266813399</v>
      </c>
      <c r="BD11" s="17">
        <v>0.23035963350093139</v>
      </c>
      <c r="BE11" s="17">
        <v>0.2332871428516029</v>
      </c>
      <c r="BF11" s="17">
        <v>0.22520621842411201</v>
      </c>
      <c r="BG11" s="17">
        <v>0.2367834544165919</v>
      </c>
      <c r="BH11" s="17">
        <v>0.26272131894316553</v>
      </c>
      <c r="BI11" s="17">
        <v>9.3249629520881838E-2</v>
      </c>
      <c r="BK11" s="17">
        <v>0.22982760059246671</v>
      </c>
      <c r="BL11" s="17">
        <v>0.21694827475635181</v>
      </c>
      <c r="BM11" s="17">
        <v>0.18910271406106069</v>
      </c>
      <c r="BN11" s="17">
        <v>0.26954685821423691</v>
      </c>
      <c r="BO11" s="17">
        <v>0.17725668723316551</v>
      </c>
      <c r="BQ11" s="17">
        <v>0.21175714918603089</v>
      </c>
      <c r="BR11" s="17">
        <v>0.23863435831265459</v>
      </c>
      <c r="BS11" s="17">
        <v>0.20142741162995351</v>
      </c>
      <c r="BT11" s="17">
        <v>0.24809691828462019</v>
      </c>
      <c r="BU11" s="17">
        <v>0.21394937379731349</v>
      </c>
      <c r="BV11" s="17">
        <v>0.20643383252909159</v>
      </c>
      <c r="BW11" s="17">
        <v>0.1488215207845946</v>
      </c>
      <c r="BX11" s="17">
        <v>0.24507572467826019</v>
      </c>
      <c r="BZ11" s="17">
        <v>0.22306774750014191</v>
      </c>
      <c r="CA11" s="17">
        <v>0.23015077633279021</v>
      </c>
      <c r="CB11" s="17">
        <v>0.19331478341654751</v>
      </c>
      <c r="CC11" s="17">
        <v>0.25978357546767222</v>
      </c>
      <c r="CD11" s="17">
        <v>0.24322444720080791</v>
      </c>
      <c r="CE11" s="17">
        <v>0.24495840505980329</v>
      </c>
      <c r="CF11" s="17">
        <v>0.1808050543376509</v>
      </c>
      <c r="CG11" s="17">
        <v>0.19654238181047201</v>
      </c>
      <c r="CI11" s="17">
        <v>0.22466521912710929</v>
      </c>
      <c r="CJ11" s="17">
        <v>0.24894838832103869</v>
      </c>
      <c r="CK11" s="17">
        <v>0.16484510825543819</v>
      </c>
      <c r="CL11" s="17">
        <v>0.25169247638513148</v>
      </c>
      <c r="CM11" s="17">
        <v>0.22156265455868621</v>
      </c>
      <c r="CN11" s="17">
        <v>0.18040601118253169</v>
      </c>
      <c r="CO11" s="17">
        <v>0.16514618359027791</v>
      </c>
      <c r="CP11" s="17">
        <v>0.27061227425000178</v>
      </c>
    </row>
    <row r="12" spans="2:96" ht="32.1" customHeight="1" x14ac:dyDescent="0.25">
      <c r="B12" s="19" t="s">
        <v>152</v>
      </c>
      <c r="C12" s="17">
        <v>0.24126002238254751</v>
      </c>
      <c r="D12" s="17">
        <v>0.25993199476250978</v>
      </c>
      <c r="E12" s="17">
        <v>0.22987225191176791</v>
      </c>
      <c r="F12" s="17">
        <v>0.2066133007526591</v>
      </c>
      <c r="G12" s="17">
        <v>0.22810044350621961</v>
      </c>
      <c r="H12" s="17">
        <v>0.26021077814418392</v>
      </c>
      <c r="I12" s="17">
        <v>0.26428586944790861</v>
      </c>
      <c r="K12" s="17">
        <v>0.28004867734934352</v>
      </c>
      <c r="L12" s="17">
        <v>0.20457827022003799</v>
      </c>
      <c r="N12" s="17">
        <v>0.23470930383879271</v>
      </c>
      <c r="O12" s="17">
        <v>0.2186258274222132</v>
      </c>
      <c r="P12" s="17">
        <v>0.27166757811538611</v>
      </c>
      <c r="Q12" s="17">
        <v>0.24529014633056739</v>
      </c>
      <c r="R12" s="17">
        <v>0.22230664107801501</v>
      </c>
      <c r="S12" s="17">
        <v>0.20433156023667151</v>
      </c>
      <c r="T12" s="17">
        <v>0.26830841087159418</v>
      </c>
      <c r="U12" s="17">
        <v>0.24920201559561581</v>
      </c>
      <c r="V12" s="17">
        <v>0.2363202492242745</v>
      </c>
      <c r="W12" s="17">
        <v>0.25304133815436192</v>
      </c>
      <c r="X12" s="17">
        <v>0.24283038478648819</v>
      </c>
      <c r="Z12" s="17">
        <v>0.26809007590124978</v>
      </c>
      <c r="AA12" s="17">
        <v>0.24419266139931881</v>
      </c>
      <c r="AB12" s="17">
        <v>0.2281748116157637</v>
      </c>
      <c r="AC12" s="17">
        <v>0.22185884509773149</v>
      </c>
      <c r="AE12" s="17">
        <v>0.18689809626276441</v>
      </c>
      <c r="AF12" s="17">
        <v>0.223921627751969</v>
      </c>
      <c r="AG12" s="17">
        <v>0.16416174857848159</v>
      </c>
      <c r="AH12" s="17">
        <v>0.19397549460209509</v>
      </c>
      <c r="AI12" s="17">
        <v>0.26561733914553598</v>
      </c>
      <c r="AJ12" s="17">
        <v>0.2400751902810058</v>
      </c>
      <c r="AK12" s="17">
        <v>0.2354155375431638</v>
      </c>
      <c r="AL12" s="17">
        <v>0.28505495041943207</v>
      </c>
      <c r="AM12" s="17">
        <v>0.2474908817662923</v>
      </c>
      <c r="AN12" s="17">
        <v>0.23498027395972421</v>
      </c>
      <c r="AO12" s="17">
        <v>0.27524652545637018</v>
      </c>
      <c r="AP12" s="17">
        <v>0.2710500930495926</v>
      </c>
      <c r="AQ12" s="17">
        <v>0.29108081152959858</v>
      </c>
      <c r="AR12" s="17">
        <v>0.21398450580111381</v>
      </c>
      <c r="AS12" s="17">
        <v>0.2397356973874438</v>
      </c>
      <c r="AT12" s="17">
        <v>0.28118696239610402</v>
      </c>
      <c r="AU12" s="17">
        <v>0.12791925120822981</v>
      </c>
      <c r="AW12" s="17">
        <v>0.23956373741638401</v>
      </c>
      <c r="AX12" s="17">
        <v>0.25286278480022212</v>
      </c>
      <c r="AZ12" s="17">
        <v>0.24444011848063391</v>
      </c>
      <c r="BA12" s="17">
        <v>0.23622384353539161</v>
      </c>
      <c r="BC12" s="17">
        <v>0.22991761972631741</v>
      </c>
      <c r="BD12" s="17">
        <v>0.21486637128306321</v>
      </c>
      <c r="BE12" s="17">
        <v>0.26851145847087982</v>
      </c>
      <c r="BF12" s="17">
        <v>0.25265598852193172</v>
      </c>
      <c r="BG12" s="17">
        <v>0.29698664860266849</v>
      </c>
      <c r="BH12" s="17">
        <v>0.30920217641541958</v>
      </c>
      <c r="BI12" s="17">
        <v>0.1679082013794663</v>
      </c>
      <c r="BK12" s="17">
        <v>0.26609970339545402</v>
      </c>
      <c r="BL12" s="17">
        <v>0.23129402763580531</v>
      </c>
      <c r="BM12" s="17">
        <v>0.23785142069065909</v>
      </c>
      <c r="BN12" s="17">
        <v>0.20562365204604391</v>
      </c>
      <c r="BO12" s="17">
        <v>0.12909476840715439</v>
      </c>
      <c r="BQ12" s="17">
        <v>0.25344067397346087</v>
      </c>
      <c r="BR12" s="17">
        <v>0.26995024505142579</v>
      </c>
      <c r="BS12" s="17">
        <v>0.28638014792973482</v>
      </c>
      <c r="BT12" s="17">
        <v>0.28325794996303438</v>
      </c>
      <c r="BU12" s="17">
        <v>0.18986759602472261</v>
      </c>
      <c r="BV12" s="17">
        <v>0.19973026729794341</v>
      </c>
      <c r="BW12" s="17">
        <v>8.3820819200271748E-2</v>
      </c>
      <c r="BX12" s="17">
        <v>0.2129401228848869</v>
      </c>
      <c r="BZ12" s="17">
        <v>0.25111494897753039</v>
      </c>
      <c r="CA12" s="17">
        <v>0.28573951723975111</v>
      </c>
      <c r="CB12" s="17">
        <v>0.29217218233377468</v>
      </c>
      <c r="CC12" s="17">
        <v>0.24931344460803859</v>
      </c>
      <c r="CD12" s="17">
        <v>0.19549780188676019</v>
      </c>
      <c r="CE12" s="17">
        <v>0.2438472821601905</v>
      </c>
      <c r="CF12" s="17">
        <v>5.8998958426987602E-2</v>
      </c>
      <c r="CG12" s="17">
        <v>0.19641806719402791</v>
      </c>
      <c r="CI12" s="17">
        <v>0.28493276731907519</v>
      </c>
      <c r="CJ12" s="17">
        <v>0.28062264340013432</v>
      </c>
      <c r="CK12" s="17">
        <v>0.31887993026713141</v>
      </c>
      <c r="CL12" s="17">
        <v>0.25869506336168979</v>
      </c>
      <c r="CM12" s="17">
        <v>0.2169343582726323</v>
      </c>
      <c r="CN12" s="17">
        <v>0.15415609843887471</v>
      </c>
      <c r="CO12" s="17">
        <v>0.1337628820308002</v>
      </c>
      <c r="CP12" s="17">
        <v>0.20198339849689601</v>
      </c>
    </row>
    <row r="13" spans="2:96" ht="32.1" customHeight="1" x14ac:dyDescent="0.25">
      <c r="B13" s="19" t="s">
        <v>153</v>
      </c>
      <c r="C13" s="17">
        <v>7.7839604778507168E-2</v>
      </c>
      <c r="D13" s="17">
        <v>8.894543292319132E-2</v>
      </c>
      <c r="E13" s="17">
        <v>0.1204091313233167</v>
      </c>
      <c r="F13" s="17">
        <v>9.4141382190964698E-2</v>
      </c>
      <c r="G13" s="17">
        <v>5.6840305692602552E-2</v>
      </c>
      <c r="H13" s="17">
        <v>5.3141697484835923E-2</v>
      </c>
      <c r="I13" s="17">
        <v>5.6207704710541602E-2</v>
      </c>
      <c r="K13" s="17">
        <v>9.9982087293813401E-2</v>
      </c>
      <c r="L13" s="17">
        <v>5.6601234192782998E-2</v>
      </c>
      <c r="N13" s="17">
        <v>9.0404178068718047E-2</v>
      </c>
      <c r="O13" s="17">
        <v>6.9036968850992184E-2</v>
      </c>
      <c r="P13" s="17">
        <v>6.6756819455151162E-2</v>
      </c>
      <c r="Q13" s="17">
        <v>6.5216755083951375E-2</v>
      </c>
      <c r="R13" s="17">
        <v>6.894434684145552E-2</v>
      </c>
      <c r="S13" s="17">
        <v>8.3050155094904807E-2</v>
      </c>
      <c r="T13" s="17">
        <v>7.4811580474568609E-2</v>
      </c>
      <c r="U13" s="17">
        <v>7.0837872349936604E-2</v>
      </c>
      <c r="V13" s="17">
        <v>0.106166702900447</v>
      </c>
      <c r="W13" s="17">
        <v>6.9751651854521673E-2</v>
      </c>
      <c r="X13" s="17">
        <v>6.7966129140909257E-2</v>
      </c>
      <c r="Z13" s="17">
        <v>0.1034001009890321</v>
      </c>
      <c r="AA13" s="17">
        <v>6.2482109680966708E-2</v>
      </c>
      <c r="AB13" s="17">
        <v>8.0060590654323957E-2</v>
      </c>
      <c r="AC13" s="17">
        <v>6.3096367038598902E-2</v>
      </c>
      <c r="AE13" s="17">
        <v>7.6230130188976619E-2</v>
      </c>
      <c r="AF13" s="17">
        <v>7.0751799862685913E-2</v>
      </c>
      <c r="AG13" s="17">
        <v>9.33902241864496E-2</v>
      </c>
      <c r="AH13" s="17">
        <v>0.10510218944177251</v>
      </c>
      <c r="AI13" s="17">
        <v>5.3324086395337818E-2</v>
      </c>
      <c r="AJ13" s="17">
        <v>6.4301906002770901E-2</v>
      </c>
      <c r="AK13" s="17">
        <v>6.9849045655196132E-2</v>
      </c>
      <c r="AL13" s="17">
        <v>7.0624286264223915E-2</v>
      </c>
      <c r="AM13" s="17">
        <v>6.3722981169876708E-2</v>
      </c>
      <c r="AN13" s="17">
        <v>5.3330951789221787E-2</v>
      </c>
      <c r="AO13" s="17">
        <v>7.852780710530434E-2</v>
      </c>
      <c r="AP13" s="17">
        <v>5.3106961521979017E-2</v>
      </c>
      <c r="AQ13" s="17">
        <v>0.1148877291894068</v>
      </c>
      <c r="AR13" s="17">
        <v>0.1195257501921051</v>
      </c>
      <c r="AS13" s="17">
        <v>7.3021262000815185E-2</v>
      </c>
      <c r="AT13" s="17">
        <v>0.18541097153320599</v>
      </c>
      <c r="AU13" s="17">
        <v>3.5259650703829637E-2</v>
      </c>
      <c r="AW13" s="17">
        <v>6.7696411413500523E-2</v>
      </c>
      <c r="AX13" s="17">
        <v>0.1199689864063004</v>
      </c>
      <c r="AZ13" s="17">
        <v>8.4587112491135583E-2</v>
      </c>
      <c r="BA13" s="17">
        <v>6.7153872471924045E-2</v>
      </c>
      <c r="BC13" s="17">
        <v>6.5405507952889241E-2</v>
      </c>
      <c r="BD13" s="17">
        <v>5.698555800684852E-2</v>
      </c>
      <c r="BE13" s="17">
        <v>0.1006982354137296</v>
      </c>
      <c r="BF13" s="17">
        <v>9.0584405537251167E-2</v>
      </c>
      <c r="BG13" s="17">
        <v>0.1054210436186588</v>
      </c>
      <c r="BH13" s="17">
        <v>0.18381015104315371</v>
      </c>
      <c r="BI13" s="17">
        <v>4.1378835582180258E-2</v>
      </c>
      <c r="BK13" s="17">
        <v>8.7441375391714898E-2</v>
      </c>
      <c r="BL13" s="17">
        <v>7.9091255480010003E-2</v>
      </c>
      <c r="BM13" s="17">
        <v>6.7822353519698383E-2</v>
      </c>
      <c r="BN13" s="17">
        <v>6.9944735614122705E-2</v>
      </c>
      <c r="BO13" s="17">
        <v>4.6648703271414942E-3</v>
      </c>
      <c r="BQ13" s="17">
        <v>6.9202797590433962E-2</v>
      </c>
      <c r="BR13" s="17">
        <v>9.1602669388309008E-2</v>
      </c>
      <c r="BS13" s="17">
        <v>0.14099562510634639</v>
      </c>
      <c r="BT13" s="17">
        <v>6.5510217809185395E-2</v>
      </c>
      <c r="BU13" s="17">
        <v>0.12808438666821459</v>
      </c>
      <c r="BV13" s="17">
        <v>4.8428367402810708E-2</v>
      </c>
      <c r="BW13" s="17">
        <v>5.6954905087856438E-2</v>
      </c>
      <c r="BX13" s="17">
        <v>6.5556794585494363E-2</v>
      </c>
      <c r="BZ13" s="17">
        <v>6.2778721366149121E-2</v>
      </c>
      <c r="CA13" s="17">
        <v>9.3201754327865802E-2</v>
      </c>
      <c r="CB13" s="17">
        <v>0.1042163148083462</v>
      </c>
      <c r="CC13" s="17">
        <v>6.5906221682588501E-2</v>
      </c>
      <c r="CD13" s="17">
        <v>7.8682343715788042E-2</v>
      </c>
      <c r="CE13" s="17">
        <v>0.1094134972147411</v>
      </c>
      <c r="CF13" s="17">
        <v>4.6716783263614101E-2</v>
      </c>
      <c r="CG13" s="17">
        <v>5.733218626814357E-2</v>
      </c>
      <c r="CI13" s="17">
        <v>7.5102235591304398E-2</v>
      </c>
      <c r="CJ13" s="17">
        <v>0.1074371994503459</v>
      </c>
      <c r="CK13" s="17">
        <v>0.13616546505802329</v>
      </c>
      <c r="CL13" s="17">
        <v>5.7478809084718183E-2</v>
      </c>
      <c r="CM13" s="17">
        <v>7.2665427661034163E-2</v>
      </c>
      <c r="CN13" s="17">
        <v>3.6949579238599081E-2</v>
      </c>
      <c r="CO13" s="17">
        <v>3.9661284097268622E-2</v>
      </c>
      <c r="CP13" s="17">
        <v>6.5539282444235999E-2</v>
      </c>
    </row>
    <row r="14" spans="2:96" ht="18.95" customHeight="1" x14ac:dyDescent="0.25">
      <c r="B14" s="19" t="s">
        <v>85</v>
      </c>
      <c r="C14" s="17">
        <v>0.25885351052113709</v>
      </c>
      <c r="D14" s="17">
        <v>0.20304610873446721</v>
      </c>
      <c r="E14" s="17">
        <v>0.21878755551972151</v>
      </c>
      <c r="F14" s="17">
        <v>0.28194358861408803</v>
      </c>
      <c r="G14" s="17">
        <v>0.28335492537204099</v>
      </c>
      <c r="H14" s="17">
        <v>0.2537894031924911</v>
      </c>
      <c r="I14" s="17">
        <v>0.29311384642612731</v>
      </c>
      <c r="K14" s="17">
        <v>0.17967344431691201</v>
      </c>
      <c r="L14" s="17">
        <v>0.33435824044915152</v>
      </c>
      <c r="N14" s="17">
        <v>0.26890915602811061</v>
      </c>
      <c r="O14" s="17">
        <v>0.26100885166401588</v>
      </c>
      <c r="P14" s="17">
        <v>0.26938692668991288</v>
      </c>
      <c r="Q14" s="17">
        <v>0.25233962148653261</v>
      </c>
      <c r="R14" s="17">
        <v>0.27253585846683109</v>
      </c>
      <c r="S14" s="17">
        <v>0.28724671502727822</v>
      </c>
      <c r="T14" s="17">
        <v>0.2645420013404598</v>
      </c>
      <c r="U14" s="17">
        <v>0.27866815926192973</v>
      </c>
      <c r="V14" s="17">
        <v>0.2099147484639321</v>
      </c>
      <c r="W14" s="17">
        <v>0.27194864358499071</v>
      </c>
      <c r="X14" s="17">
        <v>0.24867456924364201</v>
      </c>
      <c r="Z14" s="17">
        <v>0.21760162191799759</v>
      </c>
      <c r="AA14" s="17">
        <v>0.28210142185913301</v>
      </c>
      <c r="AB14" s="17">
        <v>0.22333901025648459</v>
      </c>
      <c r="AC14" s="17">
        <v>0.3112726535104024</v>
      </c>
      <c r="AE14" s="17">
        <v>0.3966250681553517</v>
      </c>
      <c r="AF14" s="17">
        <v>0.32251741661579042</v>
      </c>
      <c r="AG14" s="17">
        <v>0.29598520746653212</v>
      </c>
      <c r="AH14" s="17">
        <v>0.32535610125302211</v>
      </c>
      <c r="AI14" s="17">
        <v>0.26977028273674719</v>
      </c>
      <c r="AJ14" s="17">
        <v>0.23944112159801889</v>
      </c>
      <c r="AK14" s="17">
        <v>0.2600614134122699</v>
      </c>
      <c r="AL14" s="17">
        <v>0.2796530747218271</v>
      </c>
      <c r="AM14" s="17">
        <v>0.2470403221510738</v>
      </c>
      <c r="AN14" s="17">
        <v>0.226484882683994</v>
      </c>
      <c r="AO14" s="17">
        <v>0.20894181217175559</v>
      </c>
      <c r="AP14" s="17">
        <v>0.26640997514863529</v>
      </c>
      <c r="AQ14" s="17">
        <v>0.2002932930802151</v>
      </c>
      <c r="AR14" s="17">
        <v>0.19167581827950969</v>
      </c>
      <c r="AS14" s="17">
        <v>0.23454820214316319</v>
      </c>
      <c r="AT14" s="17">
        <v>0.16141214303396989</v>
      </c>
      <c r="AU14" s="17">
        <v>0.4221042137850019</v>
      </c>
      <c r="AW14" s="17">
        <v>0.26980999093276831</v>
      </c>
      <c r="AX14" s="17">
        <v>0.20378766278249091</v>
      </c>
      <c r="AZ14" s="17">
        <v>0.2476561487948605</v>
      </c>
      <c r="BA14" s="17">
        <v>0.27658628164832461</v>
      </c>
      <c r="BC14" s="17">
        <v>0.28578314734922972</v>
      </c>
      <c r="BD14" s="17">
        <v>0.27282392138606182</v>
      </c>
      <c r="BE14" s="17">
        <v>0.20573161958400579</v>
      </c>
      <c r="BF14" s="17">
        <v>0.24685651607227471</v>
      </c>
      <c r="BG14" s="17">
        <v>0.1740360618436998</v>
      </c>
      <c r="BH14" s="17">
        <v>0.12930291032696789</v>
      </c>
      <c r="BI14" s="17">
        <v>0.4966231522337603</v>
      </c>
      <c r="BK14" s="17">
        <v>0.2154075487313932</v>
      </c>
      <c r="BL14" s="17">
        <v>0.2417082608240459</v>
      </c>
      <c r="BM14" s="17">
        <v>0.34727003423723229</v>
      </c>
      <c r="BN14" s="17">
        <v>0.26472378088741882</v>
      </c>
      <c r="BO14" s="17">
        <v>0.5515027081852738</v>
      </c>
      <c r="BQ14" s="17">
        <v>0.23464623569875789</v>
      </c>
      <c r="BR14" s="17">
        <v>0.20746901777137439</v>
      </c>
      <c r="BS14" s="17">
        <v>0.16966823419114421</v>
      </c>
      <c r="BT14" s="17">
        <v>0.19780796888580071</v>
      </c>
      <c r="BU14" s="17">
        <v>0.19061043472663611</v>
      </c>
      <c r="BV14" s="17">
        <v>0.38410239125173379</v>
      </c>
      <c r="BW14" s="17">
        <v>0.53457099531788743</v>
      </c>
      <c r="BX14" s="17">
        <v>0.28782086934489132</v>
      </c>
      <c r="BZ14" s="17">
        <v>0.24074165492806371</v>
      </c>
      <c r="CA14" s="17">
        <v>0.20876137230186709</v>
      </c>
      <c r="CB14" s="17">
        <v>0.20590725010506911</v>
      </c>
      <c r="CC14" s="17">
        <v>0.22824437238202799</v>
      </c>
      <c r="CD14" s="17">
        <v>0.20560079414495511</v>
      </c>
      <c r="CE14" s="17">
        <v>0.26554816502821199</v>
      </c>
      <c r="CF14" s="17">
        <v>0.57564460952346974</v>
      </c>
      <c r="CG14" s="17">
        <v>0.36486450115687519</v>
      </c>
      <c r="CI14" s="17">
        <v>0.21122078542407011</v>
      </c>
      <c r="CJ14" s="17">
        <v>0.19014424776881561</v>
      </c>
      <c r="CK14" s="17">
        <v>0.17072794419683951</v>
      </c>
      <c r="CL14" s="17">
        <v>0.2752309843340921</v>
      </c>
      <c r="CM14" s="17">
        <v>0.21910239180660279</v>
      </c>
      <c r="CN14" s="17">
        <v>0.4845257524763727</v>
      </c>
      <c r="CO14" s="17">
        <v>0.49990698202041589</v>
      </c>
      <c r="CP14" s="17">
        <v>0.26712590971237071</v>
      </c>
    </row>
    <row r="15" spans="2:96" ht="18.95" customHeight="1" x14ac:dyDescent="0.25">
      <c r="B15" s="21" t="s">
        <v>139</v>
      </c>
      <c r="C15" s="22">
        <v>0.31909962716105472</v>
      </c>
      <c r="D15" s="22">
        <v>0.34887742768570112</v>
      </c>
      <c r="E15" s="22">
        <v>0.35028138323508462</v>
      </c>
      <c r="F15" s="22">
        <v>0.30075468294362379</v>
      </c>
      <c r="G15" s="22">
        <v>0.28494074919882212</v>
      </c>
      <c r="H15" s="22">
        <v>0.3133524756290198</v>
      </c>
      <c r="I15" s="22">
        <v>0.3204935741584502</v>
      </c>
      <c r="K15" s="22">
        <v>0.38003076464315688</v>
      </c>
      <c r="L15" s="22">
        <v>0.26117950441282101</v>
      </c>
      <c r="N15" s="22">
        <v>0.32511348190751083</v>
      </c>
      <c r="O15" s="22">
        <v>0.2876627962732054</v>
      </c>
      <c r="P15" s="22">
        <v>0.33842439757053733</v>
      </c>
      <c r="Q15" s="22">
        <v>0.31050690141451881</v>
      </c>
      <c r="R15" s="22">
        <v>0.29125098791947052</v>
      </c>
      <c r="S15" s="22">
        <v>0.28738171533157642</v>
      </c>
      <c r="T15" s="22">
        <v>0.34311999134616278</v>
      </c>
      <c r="U15" s="22">
        <v>0.32003988794555238</v>
      </c>
      <c r="V15" s="22">
        <v>0.34248695212472152</v>
      </c>
      <c r="W15" s="22">
        <v>0.32279299000888362</v>
      </c>
      <c r="X15" s="22">
        <v>0.31079651392739738</v>
      </c>
      <c r="Z15" s="22">
        <v>0.37149017689028191</v>
      </c>
      <c r="AA15" s="22">
        <v>0.30667477108028551</v>
      </c>
      <c r="AB15" s="22">
        <v>0.30823540227008772</v>
      </c>
      <c r="AC15" s="22">
        <v>0.2849552121363304</v>
      </c>
      <c r="AE15" s="22">
        <v>0.263128226451741</v>
      </c>
      <c r="AF15" s="22">
        <v>0.29467342761465493</v>
      </c>
      <c r="AG15" s="22">
        <v>0.25755197276493119</v>
      </c>
      <c r="AH15" s="22">
        <v>0.29907768404386759</v>
      </c>
      <c r="AI15" s="22">
        <v>0.31894142554087379</v>
      </c>
      <c r="AJ15" s="22">
        <v>0.30437709628377668</v>
      </c>
      <c r="AK15" s="22">
        <v>0.30526458319835997</v>
      </c>
      <c r="AL15" s="22">
        <v>0.35567923668365597</v>
      </c>
      <c r="AM15" s="22">
        <v>0.31121386293616898</v>
      </c>
      <c r="AN15" s="22">
        <v>0.28831122574894602</v>
      </c>
      <c r="AO15" s="22">
        <v>0.35377433256167462</v>
      </c>
      <c r="AP15" s="22">
        <v>0.32415705457157162</v>
      </c>
      <c r="AQ15" s="22">
        <v>0.40596854071900551</v>
      </c>
      <c r="AR15" s="22">
        <v>0.33351025599321882</v>
      </c>
      <c r="AS15" s="22">
        <v>0.31275695938825898</v>
      </c>
      <c r="AT15" s="22">
        <v>0.46659793392930998</v>
      </c>
      <c r="AU15" s="22">
        <v>0.16317890191205939</v>
      </c>
      <c r="AW15" s="22">
        <v>0.30726014882988451</v>
      </c>
      <c r="AX15" s="22">
        <v>0.37283177120652239</v>
      </c>
      <c r="AZ15" s="22">
        <v>0.3290272309717695</v>
      </c>
      <c r="BA15" s="22">
        <v>0.30337771600731561</v>
      </c>
      <c r="BC15" s="22">
        <v>0.29532312767920671</v>
      </c>
      <c r="BD15" s="22">
        <v>0.2718519292899117</v>
      </c>
      <c r="BE15" s="22">
        <v>0.36920969388460939</v>
      </c>
      <c r="BF15" s="22">
        <v>0.34324039405918289</v>
      </c>
      <c r="BG15" s="22">
        <v>0.40240769222132727</v>
      </c>
      <c r="BH15" s="22">
        <v>0.49301232745857337</v>
      </c>
      <c r="BI15" s="22">
        <v>0.20928703696164661</v>
      </c>
      <c r="BK15" s="22">
        <v>0.35354107878716889</v>
      </c>
      <c r="BL15" s="22">
        <v>0.31038528311581531</v>
      </c>
      <c r="BM15" s="22">
        <v>0.30567377421035752</v>
      </c>
      <c r="BN15" s="22">
        <v>0.27556838766016661</v>
      </c>
      <c r="BO15" s="22">
        <v>0.13375963873429589</v>
      </c>
      <c r="BQ15" s="22">
        <v>0.32264347156389478</v>
      </c>
      <c r="BR15" s="22">
        <v>0.36155291443973481</v>
      </c>
      <c r="BS15" s="22">
        <v>0.4273757730360811</v>
      </c>
      <c r="BT15" s="22">
        <v>0.34876816777221981</v>
      </c>
      <c r="BU15" s="22">
        <v>0.31795198269293712</v>
      </c>
      <c r="BV15" s="22">
        <v>0.24815863470075411</v>
      </c>
      <c r="BW15" s="22">
        <v>0.14077572428812821</v>
      </c>
      <c r="BX15" s="22">
        <v>0.27849691747038119</v>
      </c>
      <c r="BZ15" s="22">
        <v>0.31389367034367949</v>
      </c>
      <c r="CA15" s="22">
        <v>0.37894127156761692</v>
      </c>
      <c r="CB15" s="22">
        <v>0.39638849714212082</v>
      </c>
      <c r="CC15" s="22">
        <v>0.31521966629062698</v>
      </c>
      <c r="CD15" s="22">
        <v>0.27418014560254828</v>
      </c>
      <c r="CE15" s="22">
        <v>0.3532607793749315</v>
      </c>
      <c r="CF15" s="22">
        <v>0.1057157416906017</v>
      </c>
      <c r="CG15" s="22">
        <v>0.25375025346217139</v>
      </c>
      <c r="CI15" s="22">
        <v>0.36003500291037971</v>
      </c>
      <c r="CJ15" s="22">
        <v>0.38805984285048012</v>
      </c>
      <c r="CK15" s="22">
        <v>0.45504539532515481</v>
      </c>
      <c r="CL15" s="22">
        <v>0.31617387244640799</v>
      </c>
      <c r="CM15" s="22">
        <v>0.28959978593366648</v>
      </c>
      <c r="CN15" s="22">
        <v>0.1911056776774738</v>
      </c>
      <c r="CO15" s="22">
        <v>0.1734241661280688</v>
      </c>
      <c r="CP15" s="22">
        <v>0.26752268094113202</v>
      </c>
    </row>
    <row r="16" spans="2:96" ht="18.95" customHeight="1" x14ac:dyDescent="0.25">
      <c r="B16" s="21" t="s">
        <v>140</v>
      </c>
      <c r="C16" s="22">
        <v>0.20104315512424381</v>
      </c>
      <c r="D16" s="22">
        <v>0.21076683851294761</v>
      </c>
      <c r="E16" s="22">
        <v>0.19219561340218369</v>
      </c>
      <c r="F16" s="22">
        <v>0.18785708680266419</v>
      </c>
      <c r="G16" s="22">
        <v>0.23284336355219651</v>
      </c>
      <c r="H16" s="22">
        <v>0.19278591789939459</v>
      </c>
      <c r="I16" s="22">
        <v>0.19230729028033991</v>
      </c>
      <c r="K16" s="22">
        <v>0.20327412755242069</v>
      </c>
      <c r="L16" s="22">
        <v>0.19867850989643501</v>
      </c>
      <c r="N16" s="22">
        <v>0.1834325008028562</v>
      </c>
      <c r="O16" s="22">
        <v>0.1916671150981703</v>
      </c>
      <c r="P16" s="22">
        <v>0.1894485417439738</v>
      </c>
      <c r="Q16" s="22">
        <v>0.1953669821157272</v>
      </c>
      <c r="R16" s="22">
        <v>0.2011424579311453</v>
      </c>
      <c r="S16" s="22">
        <v>0.19942134555739979</v>
      </c>
      <c r="T16" s="22">
        <v>0.184521590426658</v>
      </c>
      <c r="U16" s="22">
        <v>0.18711876867725569</v>
      </c>
      <c r="V16" s="22">
        <v>0.24411966580633601</v>
      </c>
      <c r="W16" s="22">
        <v>0.20552796968793141</v>
      </c>
      <c r="X16" s="22">
        <v>0.19005615436063561</v>
      </c>
      <c r="Z16" s="22">
        <v>0.1945731925089062</v>
      </c>
      <c r="AA16" s="22">
        <v>0.20386224353642751</v>
      </c>
      <c r="AB16" s="22">
        <v>0.2240447382973707</v>
      </c>
      <c r="AC16" s="22">
        <v>0.1846169205491606</v>
      </c>
      <c r="AE16" s="22">
        <v>0.13079733288641529</v>
      </c>
      <c r="AF16" s="22">
        <v>0.12933917832457489</v>
      </c>
      <c r="AG16" s="22">
        <v>0.2095161173968188</v>
      </c>
      <c r="AH16" s="22">
        <v>0.19335689799449041</v>
      </c>
      <c r="AI16" s="22">
        <v>0.2075244118533863</v>
      </c>
      <c r="AJ16" s="22">
        <v>0.2109493128636287</v>
      </c>
      <c r="AK16" s="22">
        <v>0.1981016072342498</v>
      </c>
      <c r="AL16" s="22">
        <v>0.18411667728879999</v>
      </c>
      <c r="AM16" s="22">
        <v>0.21175370174630051</v>
      </c>
      <c r="AN16" s="22">
        <v>0.20861320768481409</v>
      </c>
      <c r="AO16" s="22">
        <v>0.18969724111859029</v>
      </c>
      <c r="AP16" s="22">
        <v>0.2132933778799882</v>
      </c>
      <c r="AQ16" s="22">
        <v>0.23359064344399419</v>
      </c>
      <c r="AR16" s="22">
        <v>0.23355761090504601</v>
      </c>
      <c r="AS16" s="22">
        <v>0.28829732320322288</v>
      </c>
      <c r="AT16" s="22">
        <v>0.18176774505864571</v>
      </c>
      <c r="AU16" s="22">
        <v>0.1734853301731365</v>
      </c>
      <c r="AW16" s="22">
        <v>0.2014394388291498</v>
      </c>
      <c r="AX16" s="22">
        <v>0.20179355720667411</v>
      </c>
      <c r="AZ16" s="22">
        <v>0.20884398131746609</v>
      </c>
      <c r="BA16" s="22">
        <v>0.18868932849356859</v>
      </c>
      <c r="BC16" s="22">
        <v>0.2061645523034297</v>
      </c>
      <c r="BD16" s="22">
        <v>0.2249645158230951</v>
      </c>
      <c r="BE16" s="22">
        <v>0.1917715436797818</v>
      </c>
      <c r="BF16" s="22">
        <v>0.18469687144443039</v>
      </c>
      <c r="BG16" s="22">
        <v>0.186772791518381</v>
      </c>
      <c r="BH16" s="22">
        <v>0.1149634432712934</v>
      </c>
      <c r="BI16" s="22">
        <v>0.2008401812837112</v>
      </c>
      <c r="BK16" s="22">
        <v>0.2012237718889712</v>
      </c>
      <c r="BL16" s="22">
        <v>0.23095818130378709</v>
      </c>
      <c r="BM16" s="22">
        <v>0.1579534774913495</v>
      </c>
      <c r="BN16" s="22">
        <v>0.1901609732381776</v>
      </c>
      <c r="BO16" s="22">
        <v>0.13748096584726441</v>
      </c>
      <c r="BQ16" s="22">
        <v>0.23095314355131649</v>
      </c>
      <c r="BR16" s="22">
        <v>0.1923437094762363</v>
      </c>
      <c r="BS16" s="22">
        <v>0.20152858114282091</v>
      </c>
      <c r="BT16" s="22">
        <v>0.20532694505735929</v>
      </c>
      <c r="BU16" s="22">
        <v>0.27748820878311342</v>
      </c>
      <c r="BV16" s="22">
        <v>0.1613051415184206</v>
      </c>
      <c r="BW16" s="22">
        <v>0.17583175960938979</v>
      </c>
      <c r="BX16" s="22">
        <v>0.18860648850646719</v>
      </c>
      <c r="BZ16" s="22">
        <v>0.22229692722811489</v>
      </c>
      <c r="CA16" s="22">
        <v>0.18214657979772589</v>
      </c>
      <c r="CB16" s="22">
        <v>0.20438946933626259</v>
      </c>
      <c r="CC16" s="22">
        <v>0.19675238585967281</v>
      </c>
      <c r="CD16" s="22">
        <v>0.27699461305168882</v>
      </c>
      <c r="CE16" s="22">
        <v>0.1362326505370533</v>
      </c>
      <c r="CF16" s="22">
        <v>0.1378345944482775</v>
      </c>
      <c r="CG16" s="22">
        <v>0.1848428635704813</v>
      </c>
      <c r="CI16" s="22">
        <v>0.204078992538441</v>
      </c>
      <c r="CJ16" s="22">
        <v>0.17284752105966539</v>
      </c>
      <c r="CK16" s="22">
        <v>0.2093815522225676</v>
      </c>
      <c r="CL16" s="22">
        <v>0.15690266683436829</v>
      </c>
      <c r="CM16" s="22">
        <v>0.26973516770104439</v>
      </c>
      <c r="CN16" s="22">
        <v>0.14396255866362159</v>
      </c>
      <c r="CO16" s="22">
        <v>0.1615226682612374</v>
      </c>
      <c r="CP16" s="22">
        <v>0.1947391350964956</v>
      </c>
    </row>
    <row r="17" spans="2:94" ht="18.95" customHeight="1" x14ac:dyDescent="0.25">
      <c r="B17" s="21" t="s">
        <v>141</v>
      </c>
      <c r="C17" s="22">
        <v>0.1180564720368109</v>
      </c>
      <c r="D17" s="22">
        <v>0.13811058917275351</v>
      </c>
      <c r="E17" s="22">
        <v>0.1580857698329009</v>
      </c>
      <c r="F17" s="22">
        <v>0.11289759614095971</v>
      </c>
      <c r="G17" s="22">
        <v>5.2097385646625638E-2</v>
      </c>
      <c r="H17" s="22">
        <v>0.1205665577296252</v>
      </c>
      <c r="I17" s="22">
        <v>0.12818628387811029</v>
      </c>
      <c r="K17" s="22">
        <v>0.17675663709073619</v>
      </c>
      <c r="L17" s="22">
        <v>6.2500994516385938E-2</v>
      </c>
      <c r="N17" s="22">
        <v>0.14168098110465449</v>
      </c>
      <c r="O17" s="22">
        <v>9.5995681175035125E-2</v>
      </c>
      <c r="P17" s="22">
        <v>0.1489758558265635</v>
      </c>
      <c r="Q17" s="22">
        <v>0.1151399192987916</v>
      </c>
      <c r="R17" s="22">
        <v>9.0108529988325248E-2</v>
      </c>
      <c r="S17" s="22">
        <v>8.7960369774176594E-2</v>
      </c>
      <c r="T17" s="22">
        <v>0.15859840091950481</v>
      </c>
      <c r="U17" s="22">
        <v>0.13292111926829669</v>
      </c>
      <c r="V17" s="22">
        <v>9.8367286318385566E-2</v>
      </c>
      <c r="W17" s="22">
        <v>0.11726502032095221</v>
      </c>
      <c r="X17" s="22">
        <v>0.1207403595667618</v>
      </c>
      <c r="Z17" s="22">
        <v>0.17691698438137571</v>
      </c>
      <c r="AA17" s="22">
        <v>0.102812527543858</v>
      </c>
      <c r="AB17" s="22">
        <v>8.4190663972716934E-2</v>
      </c>
      <c r="AC17" s="22">
        <v>0.1003382915871698</v>
      </c>
      <c r="AE17" s="22">
        <v>0.13233089356532571</v>
      </c>
      <c r="AF17" s="22">
        <v>0.16533424929008</v>
      </c>
      <c r="AG17" s="22">
        <v>4.8035855368112362E-2</v>
      </c>
      <c r="AH17" s="22">
        <v>0.10572078604937719</v>
      </c>
      <c r="AI17" s="22">
        <v>0.11141701368748751</v>
      </c>
      <c r="AJ17" s="22">
        <v>9.3427783420148069E-2</v>
      </c>
      <c r="AK17" s="22">
        <v>0.1071629759641102</v>
      </c>
      <c r="AL17" s="22">
        <v>0.17156255939485601</v>
      </c>
      <c r="AM17" s="22">
        <v>9.9460161189868473E-2</v>
      </c>
      <c r="AN17" s="22">
        <v>7.9698018064131876E-2</v>
      </c>
      <c r="AO17" s="22">
        <v>0.1640770914430843</v>
      </c>
      <c r="AP17" s="22">
        <v>0.11086367669158349</v>
      </c>
      <c r="AQ17" s="22">
        <v>0.17237789727501129</v>
      </c>
      <c r="AR17" s="22">
        <v>9.9952645088172809E-2</v>
      </c>
      <c r="AS17" s="22">
        <v>2.4459636185036049E-2</v>
      </c>
      <c r="AT17" s="22">
        <v>0.28483018887066419</v>
      </c>
      <c r="AU17" s="22">
        <v>-1.030642826107708E-2</v>
      </c>
      <c r="AW17" s="22">
        <v>0.1058207100007347</v>
      </c>
      <c r="AX17" s="22">
        <v>0.17103821399984831</v>
      </c>
      <c r="AZ17" s="22">
        <v>0.1201832496543034</v>
      </c>
      <c r="BA17" s="22">
        <v>0.11468838751374701</v>
      </c>
      <c r="BC17" s="22">
        <v>8.9158575375776927E-2</v>
      </c>
      <c r="BD17" s="22">
        <v>4.6887413466816567E-2</v>
      </c>
      <c r="BE17" s="22">
        <v>0.17743815020482759</v>
      </c>
      <c r="BF17" s="22">
        <v>0.15854352261475249</v>
      </c>
      <c r="BG17" s="22">
        <v>0.21563490070294641</v>
      </c>
      <c r="BH17" s="22">
        <v>0.37804888418727989</v>
      </c>
      <c r="BI17" s="22">
        <v>8.4468556779354054E-3</v>
      </c>
      <c r="BK17" s="22">
        <v>0.1523173068981977</v>
      </c>
      <c r="BL17" s="22">
        <v>7.9427101812028167E-2</v>
      </c>
      <c r="BM17" s="22">
        <v>0.14772029671900799</v>
      </c>
      <c r="BN17" s="22">
        <v>8.5407414421988986E-2</v>
      </c>
      <c r="BO17" s="22">
        <v>-3.721327112968464E-3</v>
      </c>
      <c r="BQ17" s="22">
        <v>9.1690328012578315E-2</v>
      </c>
      <c r="BR17" s="22">
        <v>0.16920920496349851</v>
      </c>
      <c r="BS17" s="22">
        <v>0.22584719189326019</v>
      </c>
      <c r="BT17" s="22">
        <v>0.14344122271486051</v>
      </c>
      <c r="BU17" s="22">
        <v>4.0463773909823697E-2</v>
      </c>
      <c r="BV17" s="22">
        <v>8.6853493182333541E-2</v>
      </c>
      <c r="BW17" s="22">
        <v>-3.5056035321261607E-2</v>
      </c>
      <c r="BX17" s="22">
        <v>8.9890428963913999E-2</v>
      </c>
      <c r="BZ17" s="22">
        <v>9.1596743115564594E-2</v>
      </c>
      <c r="CA17" s="22">
        <v>0.19679469176989101</v>
      </c>
      <c r="CB17" s="22">
        <v>0.19199902780585831</v>
      </c>
      <c r="CC17" s="22">
        <v>0.1184672804309542</v>
      </c>
      <c r="CD17" s="22">
        <v>-2.8144674491405448E-3</v>
      </c>
      <c r="CE17" s="22">
        <v>0.2170281288378782</v>
      </c>
      <c r="CF17" s="22">
        <v>-3.2118852757675842E-2</v>
      </c>
      <c r="CG17" s="22">
        <v>6.8907389891690124E-2</v>
      </c>
      <c r="CI17" s="22">
        <v>0.1559560103719386</v>
      </c>
      <c r="CJ17" s="22">
        <v>0.2152123217908147</v>
      </c>
      <c r="CK17" s="22">
        <v>0.24566384310258721</v>
      </c>
      <c r="CL17" s="22">
        <v>0.15927120561203961</v>
      </c>
      <c r="CM17" s="22">
        <v>1.9864618232622089E-2</v>
      </c>
      <c r="CN17" s="22">
        <v>4.7143119013852153E-2</v>
      </c>
      <c r="CO17" s="22">
        <v>1.190149786683142E-2</v>
      </c>
      <c r="CP17" s="22">
        <v>7.2783545844636421E-2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185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1.9957086458869261E-2</v>
      </c>
      <c r="D9" s="17">
        <v>2.5853830905633729E-2</v>
      </c>
      <c r="E9" s="17">
        <v>2.5090643732674549E-2</v>
      </c>
      <c r="F9" s="17">
        <v>1.7688489575988939E-2</v>
      </c>
      <c r="G9" s="17">
        <v>3.104008021532343E-2</v>
      </c>
      <c r="H9" s="17">
        <v>1.289094685170847E-2</v>
      </c>
      <c r="I9" s="17">
        <v>9.4871394466201284E-3</v>
      </c>
      <c r="K9" s="17">
        <v>2.0208564946403801E-2</v>
      </c>
      <c r="L9" s="17">
        <v>1.981098492184544E-2</v>
      </c>
      <c r="N9" s="17">
        <v>1.2776902008090171E-2</v>
      </c>
      <c r="O9" s="17">
        <v>2.0508430808146419E-2</v>
      </c>
      <c r="P9" s="17">
        <v>2.1210028449433739E-2</v>
      </c>
      <c r="Q9" s="17">
        <v>1.486452857434307E-2</v>
      </c>
      <c r="R9" s="17">
        <v>2.1353099950992369E-2</v>
      </c>
      <c r="S9" s="17">
        <v>2.8747055838972461E-2</v>
      </c>
      <c r="T9" s="17">
        <v>1.598810043248669E-2</v>
      </c>
      <c r="U9" s="17">
        <v>2.7734995857706921E-2</v>
      </c>
      <c r="V9" s="17">
        <v>2.5736616635260268E-2</v>
      </c>
      <c r="W9" s="17">
        <v>1.4802749385513E-2</v>
      </c>
      <c r="X9" s="17">
        <v>1.9459443982198201E-2</v>
      </c>
      <c r="Z9" s="17">
        <v>1.607753770537575E-2</v>
      </c>
      <c r="AA9" s="17">
        <v>9.8107398594377958E-3</v>
      </c>
      <c r="AB9" s="17">
        <v>3.2205022359367987E-2</v>
      </c>
      <c r="AC9" s="17">
        <v>2.3530335324238739E-2</v>
      </c>
      <c r="AE9" s="17">
        <v>2.795387262569736E-2</v>
      </c>
      <c r="AF9" s="17">
        <v>3.8330300546560059E-2</v>
      </c>
      <c r="AG9" s="17">
        <v>1.6836052642986769E-2</v>
      </c>
      <c r="AH9" s="17">
        <v>2.870095515700484E-2</v>
      </c>
      <c r="AI9" s="17">
        <v>1.1141519819877E-2</v>
      </c>
      <c r="AJ9" s="17">
        <v>1.486260388705414E-2</v>
      </c>
      <c r="AK9" s="17">
        <v>9.3688434795710773E-3</v>
      </c>
      <c r="AL9" s="17">
        <v>2.8345124323235962E-2</v>
      </c>
      <c r="AM9" s="17">
        <v>3.6146073983339043E-2</v>
      </c>
      <c r="AN9" s="17">
        <v>1.251909159935817E-2</v>
      </c>
      <c r="AO9" s="17">
        <v>2.305425750981744E-2</v>
      </c>
      <c r="AP9" s="17">
        <v>1.469962027033583E-2</v>
      </c>
      <c r="AQ9" s="17">
        <v>1.9123603850707001E-2</v>
      </c>
      <c r="AR9" s="17">
        <v>1.332512896037237E-2</v>
      </c>
      <c r="AS9" s="17">
        <v>1.518632430656037E-2</v>
      </c>
      <c r="AT9" s="17">
        <v>2.1762221971650661E-2</v>
      </c>
      <c r="AU9" s="17">
        <v>2.4041477151334079E-2</v>
      </c>
      <c r="AW9" s="17">
        <v>1.958754562742001E-2</v>
      </c>
      <c r="AX9" s="17">
        <v>2.2075065476421549E-2</v>
      </c>
      <c r="AZ9" s="17">
        <v>1.8326704536678819E-2</v>
      </c>
      <c r="BA9" s="17">
        <v>2.253905087002709E-2</v>
      </c>
      <c r="BC9" s="17">
        <v>2.7213887014074459E-2</v>
      </c>
      <c r="BD9" s="17">
        <v>1.858384597613856E-2</v>
      </c>
      <c r="BE9" s="17">
        <v>1.796059089817597E-2</v>
      </c>
      <c r="BF9" s="17">
        <v>1.31725675076432E-2</v>
      </c>
      <c r="BG9" s="17">
        <v>1.2355468274725509E-2</v>
      </c>
      <c r="BH9" s="17">
        <v>5.0165290388934691E-2</v>
      </c>
      <c r="BI9" s="17">
        <v>2.7965360619547269E-2</v>
      </c>
      <c r="BK9" s="17">
        <v>1.7848838013588171E-2</v>
      </c>
      <c r="BL9" s="17">
        <v>2.0988264600767179E-2</v>
      </c>
      <c r="BM9" s="17">
        <v>2.4271930089355319E-2</v>
      </c>
      <c r="BN9" s="17">
        <v>1.9767748760916429E-2</v>
      </c>
      <c r="BO9" s="17">
        <v>1.0266333700482419E-2</v>
      </c>
      <c r="BQ9" s="17">
        <v>2.1158743598673278E-2</v>
      </c>
      <c r="BR9" s="17">
        <v>1.7150616050290099E-2</v>
      </c>
      <c r="BS9" s="17">
        <v>9.1726656534162707E-3</v>
      </c>
      <c r="BT9" s="17">
        <v>2.6978521172481319E-2</v>
      </c>
      <c r="BU9" s="17">
        <v>6.12034181808985E-2</v>
      </c>
      <c r="BV9" s="17">
        <v>2.384048640217953E-2</v>
      </c>
      <c r="BW9" s="17">
        <v>8.9441929573814347E-3</v>
      </c>
      <c r="BX9" s="17">
        <v>1.7747205485217799E-2</v>
      </c>
      <c r="BZ9" s="17">
        <v>2.1012387153168881E-2</v>
      </c>
      <c r="CA9" s="17">
        <v>1.4112094342408749E-2</v>
      </c>
      <c r="CB9" s="17">
        <v>1.147651702819448E-2</v>
      </c>
      <c r="CC9" s="17">
        <v>1.182330206080582E-2</v>
      </c>
      <c r="CD9" s="17">
        <v>4.0327535697683367E-2</v>
      </c>
      <c r="CE9" s="17">
        <v>8.6263767335487303E-3</v>
      </c>
      <c r="CF9" s="17">
        <v>0</v>
      </c>
      <c r="CG9" s="17">
        <v>2.6310151924622879E-2</v>
      </c>
      <c r="CI9" s="17">
        <v>1.3069868423290869E-2</v>
      </c>
      <c r="CJ9" s="17">
        <v>1.913980610600266E-2</v>
      </c>
      <c r="CK9" s="17">
        <v>8.575022074683308E-3</v>
      </c>
      <c r="CL9" s="17">
        <v>6.2272718325488488E-3</v>
      </c>
      <c r="CM9" s="17">
        <v>3.9284605454776328E-2</v>
      </c>
      <c r="CN9" s="17">
        <v>2.721824277094291E-2</v>
      </c>
      <c r="CO9" s="17">
        <v>8.1721066003101889E-3</v>
      </c>
      <c r="CP9" s="17">
        <v>1.479931230513272E-2</v>
      </c>
    </row>
    <row r="10" spans="2:96" ht="18.95" customHeight="1" x14ac:dyDescent="0.25">
      <c r="B10" s="19" t="s">
        <v>150</v>
      </c>
      <c r="C10" s="17">
        <v>5.6313821669814863E-2</v>
      </c>
      <c r="D10" s="17">
        <v>0.1105011999525453</v>
      </c>
      <c r="E10" s="17">
        <v>8.8718960349372392E-2</v>
      </c>
      <c r="F10" s="17">
        <v>7.294109019297676E-2</v>
      </c>
      <c r="G10" s="17">
        <v>2.9282310846209351E-2</v>
      </c>
      <c r="H10" s="17">
        <v>2.6645237115501211E-2</v>
      </c>
      <c r="I10" s="17">
        <v>2.2495924619376651E-2</v>
      </c>
      <c r="K10" s="17">
        <v>5.9990412373231342E-2</v>
      </c>
      <c r="L10" s="17">
        <v>5.3003714086342142E-2</v>
      </c>
      <c r="N10" s="17">
        <v>2.9773156099413119E-2</v>
      </c>
      <c r="O10" s="17">
        <v>4.8092733709041553E-2</v>
      </c>
      <c r="P10" s="17">
        <v>4.0633803275275923E-2</v>
      </c>
      <c r="Q10" s="17">
        <v>5.9642592687509197E-2</v>
      </c>
      <c r="R10" s="17">
        <v>7.3528175672885679E-2</v>
      </c>
      <c r="S10" s="17">
        <v>6.9027089719223847E-2</v>
      </c>
      <c r="T10" s="17">
        <v>6.5497748857043778E-2</v>
      </c>
      <c r="U10" s="17">
        <v>5.0029750607253051E-2</v>
      </c>
      <c r="V10" s="17">
        <v>7.2052164893932485E-2</v>
      </c>
      <c r="W10" s="17">
        <v>5.0239860875290407E-2</v>
      </c>
      <c r="X10" s="17">
        <v>3.6577423163430878E-2</v>
      </c>
      <c r="Z10" s="17">
        <v>4.7034608885640553E-2</v>
      </c>
      <c r="AA10" s="17">
        <v>5.5523861226532509E-2</v>
      </c>
      <c r="AB10" s="17">
        <v>7.3487920478864696E-2</v>
      </c>
      <c r="AC10" s="17">
        <v>5.1723537156069387E-2</v>
      </c>
      <c r="AE10" s="17">
        <v>2.8402126185534251E-2</v>
      </c>
      <c r="AF10" s="17">
        <v>7.2327518718905318E-2</v>
      </c>
      <c r="AG10" s="17">
        <v>9.183176763454845E-2</v>
      </c>
      <c r="AH10" s="17">
        <v>5.1491039475042279E-2</v>
      </c>
      <c r="AI10" s="17">
        <v>5.1332205307182709E-2</v>
      </c>
      <c r="AJ10" s="17">
        <v>6.1562708234431593E-2</v>
      </c>
      <c r="AK10" s="17">
        <v>6.8020551473378349E-2</v>
      </c>
      <c r="AL10" s="17">
        <v>6.1038271164039357E-2</v>
      </c>
      <c r="AM10" s="17">
        <v>3.3646959552557823E-2</v>
      </c>
      <c r="AN10" s="17">
        <v>5.970378114906872E-2</v>
      </c>
      <c r="AO10" s="17">
        <v>4.7908689747146092E-2</v>
      </c>
      <c r="AP10" s="17">
        <v>6.0280796707286227E-2</v>
      </c>
      <c r="AQ10" s="17">
        <v>4.9395872598743701E-2</v>
      </c>
      <c r="AR10" s="17">
        <v>6.8747881040537862E-2</v>
      </c>
      <c r="AS10" s="17">
        <v>5.39641440415006E-2</v>
      </c>
      <c r="AT10" s="17">
        <v>3.5267418644928918E-2</v>
      </c>
      <c r="AU10" s="17">
        <v>2.4680240035321242E-2</v>
      </c>
      <c r="AW10" s="17">
        <v>5.107383512617597E-2</v>
      </c>
      <c r="AX10" s="17">
        <v>8.0225683028258429E-2</v>
      </c>
      <c r="AZ10" s="17">
        <v>5.527514241855893E-2</v>
      </c>
      <c r="BA10" s="17">
        <v>5.7958732487856657E-2</v>
      </c>
      <c r="BC10" s="17">
        <v>4.6266469819976647E-2</v>
      </c>
      <c r="BD10" s="17">
        <v>5.9143237933119562E-2</v>
      </c>
      <c r="BE10" s="17">
        <v>5.4407049294405513E-2</v>
      </c>
      <c r="BF10" s="17">
        <v>6.2273116682750637E-2</v>
      </c>
      <c r="BG10" s="17">
        <v>7.1880141990757582E-2</v>
      </c>
      <c r="BH10" s="17">
        <v>3.8286610800753927E-2</v>
      </c>
      <c r="BI10" s="17">
        <v>4.5183984020550273E-2</v>
      </c>
      <c r="BK10" s="17">
        <v>5.0259811494772093E-2</v>
      </c>
      <c r="BL10" s="17">
        <v>4.3839927409303973E-2</v>
      </c>
      <c r="BM10" s="17">
        <v>8.4005576779960206E-2</v>
      </c>
      <c r="BN10" s="17">
        <v>7.6589425725028928E-2</v>
      </c>
      <c r="BO10" s="17">
        <v>5.2081077074840408E-2</v>
      </c>
      <c r="BQ10" s="17">
        <v>4.1848825165521027E-2</v>
      </c>
      <c r="BR10" s="17">
        <v>7.3593828273238057E-2</v>
      </c>
      <c r="BS10" s="17">
        <v>4.9464892293064763E-2</v>
      </c>
      <c r="BT10" s="17">
        <v>7.9220490486996434E-2</v>
      </c>
      <c r="BU10" s="17">
        <v>2.9918905818617631E-2</v>
      </c>
      <c r="BV10" s="17">
        <v>5.6128856380889103E-2</v>
      </c>
      <c r="BW10" s="17">
        <v>4.6382848175046162E-2</v>
      </c>
      <c r="BX10" s="17">
        <v>5.7991836967806201E-2</v>
      </c>
      <c r="BZ10" s="17">
        <v>4.8164502250945533E-2</v>
      </c>
      <c r="CA10" s="17">
        <v>5.5951624521275542E-2</v>
      </c>
      <c r="CB10" s="17">
        <v>3.6948029088429528E-2</v>
      </c>
      <c r="CC10" s="17">
        <v>8.9877111092047032E-2</v>
      </c>
      <c r="CD10" s="17">
        <v>6.9863862921520858E-2</v>
      </c>
      <c r="CE10" s="17">
        <v>4.5655795762759771E-2</v>
      </c>
      <c r="CF10" s="17">
        <v>7.2483394903207293E-2</v>
      </c>
      <c r="CG10" s="17">
        <v>5.8196390920335787E-2</v>
      </c>
      <c r="CI10" s="17">
        <v>5.6847025320077203E-2</v>
      </c>
      <c r="CJ10" s="17">
        <v>7.1419244473650292E-2</v>
      </c>
      <c r="CK10" s="17">
        <v>2.919981139841801E-2</v>
      </c>
      <c r="CL10" s="17">
        <v>6.6098603482536905E-2</v>
      </c>
      <c r="CM10" s="17">
        <v>6.1542246316158337E-2</v>
      </c>
      <c r="CN10" s="17">
        <v>6.0359185971541413E-2</v>
      </c>
      <c r="CO10" s="17">
        <v>1.792075002575038E-2</v>
      </c>
      <c r="CP10" s="17">
        <v>5.8337494872256437E-2</v>
      </c>
    </row>
    <row r="11" spans="2:96" ht="18.95" customHeight="1" x14ac:dyDescent="0.25">
      <c r="B11" s="19" t="s">
        <v>151</v>
      </c>
      <c r="C11" s="17">
        <v>0.14968592673435141</v>
      </c>
      <c r="D11" s="17">
        <v>0.22236470060725541</v>
      </c>
      <c r="E11" s="17">
        <v>0.2014383365843698</v>
      </c>
      <c r="F11" s="17">
        <v>0.17178710236803971</v>
      </c>
      <c r="G11" s="17">
        <v>0.13694244561611091</v>
      </c>
      <c r="H11" s="17">
        <v>0.106066096707202</v>
      </c>
      <c r="I11" s="17">
        <v>8.1246677475563564E-2</v>
      </c>
      <c r="K11" s="17">
        <v>0.16382371887083899</v>
      </c>
      <c r="L11" s="17">
        <v>0.1353363320981576</v>
      </c>
      <c r="N11" s="17">
        <v>0.13308317486476259</v>
      </c>
      <c r="O11" s="17">
        <v>0.16747040388775569</v>
      </c>
      <c r="P11" s="17">
        <v>0.15056411542090309</v>
      </c>
      <c r="Q11" s="17">
        <v>0.15040179723638611</v>
      </c>
      <c r="R11" s="17">
        <v>0.15700165069809099</v>
      </c>
      <c r="S11" s="17">
        <v>0.17674429279229101</v>
      </c>
      <c r="T11" s="17">
        <v>0.17828848119761739</v>
      </c>
      <c r="U11" s="17">
        <v>0.14457334702203289</v>
      </c>
      <c r="V11" s="17">
        <v>0.1391790300296834</v>
      </c>
      <c r="W11" s="17">
        <v>0.13526329686749991</v>
      </c>
      <c r="X11" s="17">
        <v>0.14392386609836011</v>
      </c>
      <c r="Z11" s="17">
        <v>0.1144771288578999</v>
      </c>
      <c r="AA11" s="17">
        <v>0.14241608305837641</v>
      </c>
      <c r="AB11" s="17">
        <v>0.16902502760874091</v>
      </c>
      <c r="AC11" s="17">
        <v>0.17789963084077029</v>
      </c>
      <c r="AE11" s="17">
        <v>0.1983947897140442</v>
      </c>
      <c r="AF11" s="17">
        <v>0.1977190816253071</v>
      </c>
      <c r="AG11" s="17">
        <v>0.16014785405333479</v>
      </c>
      <c r="AH11" s="17">
        <v>0.11819445801755731</v>
      </c>
      <c r="AI11" s="17">
        <v>0.17255352349842529</v>
      </c>
      <c r="AJ11" s="17">
        <v>0.16439756684481921</v>
      </c>
      <c r="AK11" s="17">
        <v>0.1653294010924779</v>
      </c>
      <c r="AL11" s="17">
        <v>0.14259682630576009</v>
      </c>
      <c r="AM11" s="17">
        <v>0.16786555019476559</v>
      </c>
      <c r="AN11" s="17">
        <v>0.1048573429591184</v>
      </c>
      <c r="AO11" s="17">
        <v>0.14468516563911879</v>
      </c>
      <c r="AP11" s="17">
        <v>0.1189100521570091</v>
      </c>
      <c r="AQ11" s="17">
        <v>0.1072168942610487</v>
      </c>
      <c r="AR11" s="17">
        <v>0.1249968564425914</v>
      </c>
      <c r="AS11" s="17">
        <v>0.12304854083317721</v>
      </c>
      <c r="AT11" s="17">
        <v>0.15090773693157261</v>
      </c>
      <c r="AU11" s="17">
        <v>0.15712781723142019</v>
      </c>
      <c r="AW11" s="17">
        <v>0.1416466791484382</v>
      </c>
      <c r="AX11" s="17">
        <v>0.18608136442992071</v>
      </c>
      <c r="AZ11" s="17">
        <v>0.13367799315413079</v>
      </c>
      <c r="BA11" s="17">
        <v>0.17503698972011969</v>
      </c>
      <c r="BC11" s="17">
        <v>0.15443017407440349</v>
      </c>
      <c r="BD11" s="17">
        <v>0.16722658670531229</v>
      </c>
      <c r="BE11" s="17">
        <v>0.14498373628682701</v>
      </c>
      <c r="BF11" s="17">
        <v>0.13737315159715591</v>
      </c>
      <c r="BG11" s="17">
        <v>0.13460762573360691</v>
      </c>
      <c r="BH11" s="17">
        <v>0.2177521583214955</v>
      </c>
      <c r="BI11" s="17">
        <v>8.8513218257756349E-2</v>
      </c>
      <c r="BK11" s="17">
        <v>0.1451689060264354</v>
      </c>
      <c r="BL11" s="17">
        <v>0.14520775631838359</v>
      </c>
      <c r="BM11" s="17">
        <v>0.13912594549029961</v>
      </c>
      <c r="BN11" s="17">
        <v>0.20772142908320879</v>
      </c>
      <c r="BO11" s="17">
        <v>0.142106839167737</v>
      </c>
      <c r="BQ11" s="17">
        <v>0.12310078226069129</v>
      </c>
      <c r="BR11" s="17">
        <v>0.18420188479813371</v>
      </c>
      <c r="BS11" s="17">
        <v>0.1166028042856401</v>
      </c>
      <c r="BT11" s="17">
        <v>0.20324685733160991</v>
      </c>
      <c r="BU11" s="17">
        <v>0.23990101668667291</v>
      </c>
      <c r="BV11" s="17">
        <v>0.13790987871568791</v>
      </c>
      <c r="BW11" s="17">
        <v>0.1198338939600522</v>
      </c>
      <c r="BX11" s="17">
        <v>0.14588523286952829</v>
      </c>
      <c r="BZ11" s="17">
        <v>0.14019229436093761</v>
      </c>
      <c r="CA11" s="17">
        <v>0.15320269374087739</v>
      </c>
      <c r="CB11" s="17">
        <v>0.1023397054851882</v>
      </c>
      <c r="CC11" s="17">
        <v>0.2201699569740139</v>
      </c>
      <c r="CD11" s="17">
        <v>0.17671216425784189</v>
      </c>
      <c r="CE11" s="17">
        <v>0.1229994941437865</v>
      </c>
      <c r="CF11" s="17">
        <v>0.15401934276642729</v>
      </c>
      <c r="CG11" s="17">
        <v>0.14967267759318989</v>
      </c>
      <c r="CI11" s="17">
        <v>0.14276741587114949</v>
      </c>
      <c r="CJ11" s="17">
        <v>0.16153174044836041</v>
      </c>
      <c r="CK11" s="17">
        <v>0.1156678595126696</v>
      </c>
      <c r="CL11" s="17">
        <v>0.1931998579747555</v>
      </c>
      <c r="CM11" s="17">
        <v>0.1673789355619261</v>
      </c>
      <c r="CN11" s="17">
        <v>0.12997443367402009</v>
      </c>
      <c r="CO11" s="17">
        <v>7.806617396884559E-2</v>
      </c>
      <c r="CP11" s="17">
        <v>0.1526250213636629</v>
      </c>
    </row>
    <row r="12" spans="2:96" ht="32.1" customHeight="1" x14ac:dyDescent="0.25">
      <c r="B12" s="19" t="s">
        <v>152</v>
      </c>
      <c r="C12" s="17">
        <v>0.32119055046316941</v>
      </c>
      <c r="D12" s="17">
        <v>0.23729630854976241</v>
      </c>
      <c r="E12" s="17">
        <v>0.28809677292306768</v>
      </c>
      <c r="F12" s="17">
        <v>0.29943592655808399</v>
      </c>
      <c r="G12" s="17">
        <v>0.33693301646979579</v>
      </c>
      <c r="H12" s="17">
        <v>0.36292283522159707</v>
      </c>
      <c r="I12" s="17">
        <v>0.38038607769339838</v>
      </c>
      <c r="K12" s="17">
        <v>0.3234759065418974</v>
      </c>
      <c r="L12" s="17">
        <v>0.32056008058875929</v>
      </c>
      <c r="N12" s="17">
        <v>0.37708123314854319</v>
      </c>
      <c r="O12" s="17">
        <v>0.31432506921681352</v>
      </c>
      <c r="P12" s="17">
        <v>0.31761234311306102</v>
      </c>
      <c r="Q12" s="17">
        <v>0.32007598252771569</v>
      </c>
      <c r="R12" s="17">
        <v>0.28184737975832452</v>
      </c>
      <c r="S12" s="17">
        <v>0.28319238005089481</v>
      </c>
      <c r="T12" s="17">
        <v>0.2920594003829271</v>
      </c>
      <c r="U12" s="17">
        <v>0.34586968136346968</v>
      </c>
      <c r="V12" s="17">
        <v>0.29444040615392048</v>
      </c>
      <c r="W12" s="17">
        <v>0.34135978197500738</v>
      </c>
      <c r="X12" s="17">
        <v>0.3553940864980773</v>
      </c>
      <c r="Z12" s="17">
        <v>0.34879262305250219</v>
      </c>
      <c r="AA12" s="17">
        <v>0.32657059347552031</v>
      </c>
      <c r="AB12" s="17">
        <v>0.32395683616092369</v>
      </c>
      <c r="AC12" s="17">
        <v>0.28358340427106221</v>
      </c>
      <c r="AE12" s="17">
        <v>0.23635212009102169</v>
      </c>
      <c r="AF12" s="17">
        <v>0.20993858693929521</v>
      </c>
      <c r="AG12" s="17">
        <v>0.2470617030489751</v>
      </c>
      <c r="AH12" s="17">
        <v>0.30121201317003621</v>
      </c>
      <c r="AI12" s="17">
        <v>0.33263700037202382</v>
      </c>
      <c r="AJ12" s="17">
        <v>0.35197973652219577</v>
      </c>
      <c r="AK12" s="17">
        <v>0.34365208431104127</v>
      </c>
      <c r="AL12" s="17">
        <v>0.32332743053119761</v>
      </c>
      <c r="AM12" s="17">
        <v>0.34385759117644488</v>
      </c>
      <c r="AN12" s="17">
        <v>0.41184398099986902</v>
      </c>
      <c r="AO12" s="17">
        <v>0.29317234221915378</v>
      </c>
      <c r="AP12" s="17">
        <v>0.35595656847166179</v>
      </c>
      <c r="AQ12" s="17">
        <v>0.34757325550107332</v>
      </c>
      <c r="AR12" s="17">
        <v>0.33715348907519599</v>
      </c>
      <c r="AS12" s="17">
        <v>0.28541068604106179</v>
      </c>
      <c r="AT12" s="17">
        <v>0.33406160991653872</v>
      </c>
      <c r="AU12" s="17">
        <v>0.2171282241975506</v>
      </c>
      <c r="AW12" s="17">
        <v>0.32778190451152411</v>
      </c>
      <c r="AX12" s="17">
        <v>0.2983246189710127</v>
      </c>
      <c r="AZ12" s="17">
        <v>0.33566591451982702</v>
      </c>
      <c r="BA12" s="17">
        <v>0.29826655067873259</v>
      </c>
      <c r="BC12" s="17">
        <v>0.30763975346210048</v>
      </c>
      <c r="BD12" s="17">
        <v>0.3396046406736416</v>
      </c>
      <c r="BE12" s="17">
        <v>0.32090456756744901</v>
      </c>
      <c r="BF12" s="17">
        <v>0.32986596465521179</v>
      </c>
      <c r="BG12" s="17">
        <v>0.34551824540991238</v>
      </c>
      <c r="BH12" s="17">
        <v>0.26498789841732873</v>
      </c>
      <c r="BI12" s="17">
        <v>0.20412845691928819</v>
      </c>
      <c r="BK12" s="17">
        <v>0.35341408964933002</v>
      </c>
      <c r="BL12" s="17">
        <v>0.327650848276895</v>
      </c>
      <c r="BM12" s="17">
        <v>0.2871173718529571</v>
      </c>
      <c r="BN12" s="17">
        <v>0.26593239755229481</v>
      </c>
      <c r="BO12" s="17">
        <v>0.1561538563120432</v>
      </c>
      <c r="BQ12" s="17">
        <v>0.3468168876287826</v>
      </c>
      <c r="BR12" s="17">
        <v>0.3473062507908693</v>
      </c>
      <c r="BS12" s="17">
        <v>0.35553329763746022</v>
      </c>
      <c r="BT12" s="17">
        <v>0.31292560535799469</v>
      </c>
      <c r="BU12" s="17">
        <v>0.17688758771360821</v>
      </c>
      <c r="BV12" s="17">
        <v>0.25316719461694781</v>
      </c>
      <c r="BW12" s="17">
        <v>0.21065763720162151</v>
      </c>
      <c r="BX12" s="17">
        <v>0.32592001237829288</v>
      </c>
      <c r="BZ12" s="17">
        <v>0.32977280806968151</v>
      </c>
      <c r="CA12" s="17">
        <v>0.36248029936131743</v>
      </c>
      <c r="CB12" s="17">
        <v>0.38505725380835709</v>
      </c>
      <c r="CC12" s="17">
        <v>0.28865632320160828</v>
      </c>
      <c r="CD12" s="17">
        <v>0.29428731841894912</v>
      </c>
      <c r="CE12" s="17">
        <v>0.39789495230017602</v>
      </c>
      <c r="CF12" s="17">
        <v>9.5234220263750571E-2</v>
      </c>
      <c r="CG12" s="17">
        <v>0.2614756721736326</v>
      </c>
      <c r="CI12" s="17">
        <v>0.37559618164077868</v>
      </c>
      <c r="CJ12" s="17">
        <v>0.35214164466129327</v>
      </c>
      <c r="CK12" s="17">
        <v>0.36609740272606572</v>
      </c>
      <c r="CL12" s="17">
        <v>0.29638862936837168</v>
      </c>
      <c r="CM12" s="17">
        <v>0.29485072580964328</v>
      </c>
      <c r="CN12" s="17">
        <v>0.22083276986991471</v>
      </c>
      <c r="CO12" s="17">
        <v>0.29713353674037141</v>
      </c>
      <c r="CP12" s="17">
        <v>0.3153828892927123</v>
      </c>
    </row>
    <row r="13" spans="2:96" ht="32.1" customHeight="1" x14ac:dyDescent="0.25">
      <c r="B13" s="19" t="s">
        <v>153</v>
      </c>
      <c r="C13" s="17">
        <v>0.22441927802487341</v>
      </c>
      <c r="D13" s="17">
        <v>0.1923045231171478</v>
      </c>
      <c r="E13" s="17">
        <v>0.1943844377614653</v>
      </c>
      <c r="F13" s="17">
        <v>0.1930815373996424</v>
      </c>
      <c r="G13" s="17">
        <v>0.21936222541193079</v>
      </c>
      <c r="H13" s="17">
        <v>0.27214195538283709</v>
      </c>
      <c r="I13" s="17">
        <v>0.26757043574232969</v>
      </c>
      <c r="K13" s="17">
        <v>0.27081686520768172</v>
      </c>
      <c r="L13" s="17">
        <v>0.1789073866209708</v>
      </c>
      <c r="N13" s="17">
        <v>0.21683808343661909</v>
      </c>
      <c r="O13" s="17">
        <v>0.18915088229107579</v>
      </c>
      <c r="P13" s="17">
        <v>0.21245648957703209</v>
      </c>
      <c r="Q13" s="17">
        <v>0.23213028981057979</v>
      </c>
      <c r="R13" s="17">
        <v>0.20066095252300109</v>
      </c>
      <c r="S13" s="17">
        <v>0.178948917462186</v>
      </c>
      <c r="T13" s="17">
        <v>0.1953998907394881</v>
      </c>
      <c r="U13" s="17">
        <v>0.21999959225867249</v>
      </c>
      <c r="V13" s="17">
        <v>0.29519522269910542</v>
      </c>
      <c r="W13" s="17">
        <v>0.23331033939418941</v>
      </c>
      <c r="X13" s="17">
        <v>0.21911134181363981</v>
      </c>
      <c r="Z13" s="17">
        <v>0.28721616246971571</v>
      </c>
      <c r="AA13" s="17">
        <v>0.21703885007499521</v>
      </c>
      <c r="AB13" s="17">
        <v>0.2166034687482265</v>
      </c>
      <c r="AC13" s="17">
        <v>0.1714744720107883</v>
      </c>
      <c r="AE13" s="17">
        <v>7.5731146084275613E-2</v>
      </c>
      <c r="AF13" s="17">
        <v>0.16213286416765191</v>
      </c>
      <c r="AG13" s="17">
        <v>0.21157643128360379</v>
      </c>
      <c r="AH13" s="17">
        <v>0.19904250233697579</v>
      </c>
      <c r="AI13" s="17">
        <v>0.20044111808850251</v>
      </c>
      <c r="AJ13" s="17">
        <v>0.2048410880753592</v>
      </c>
      <c r="AK13" s="17">
        <v>0.1839362894879695</v>
      </c>
      <c r="AL13" s="17">
        <v>0.20915669664851361</v>
      </c>
      <c r="AM13" s="17">
        <v>0.22872907424071709</v>
      </c>
      <c r="AN13" s="17">
        <v>0.22437368398736399</v>
      </c>
      <c r="AO13" s="17">
        <v>0.30418272533653112</v>
      </c>
      <c r="AP13" s="17">
        <v>0.21717482066202351</v>
      </c>
      <c r="AQ13" s="17">
        <v>0.3077997966981379</v>
      </c>
      <c r="AR13" s="17">
        <v>0.31075377989400899</v>
      </c>
      <c r="AS13" s="17">
        <v>0.30389929831731211</v>
      </c>
      <c r="AT13" s="17">
        <v>0.30537542675210411</v>
      </c>
      <c r="AU13" s="17">
        <v>0.16385895005433629</v>
      </c>
      <c r="AW13" s="17">
        <v>0.22406704748228581</v>
      </c>
      <c r="AX13" s="17">
        <v>0.22676842706769171</v>
      </c>
      <c r="AZ13" s="17">
        <v>0.24096158350877309</v>
      </c>
      <c r="BA13" s="17">
        <v>0.19822195367000911</v>
      </c>
      <c r="BC13" s="17">
        <v>0.20304183051865421</v>
      </c>
      <c r="BD13" s="17">
        <v>0.19003327367977321</v>
      </c>
      <c r="BE13" s="17">
        <v>0.28212304596277132</v>
      </c>
      <c r="BF13" s="17">
        <v>0.24980101883073469</v>
      </c>
      <c r="BG13" s="17">
        <v>0.26242465102151102</v>
      </c>
      <c r="BH13" s="17">
        <v>0.31181351050899148</v>
      </c>
      <c r="BI13" s="17">
        <v>0.15249933132748009</v>
      </c>
      <c r="BK13" s="17">
        <v>0.2507631262890937</v>
      </c>
      <c r="BL13" s="17">
        <v>0.25276784263204061</v>
      </c>
      <c r="BM13" s="17">
        <v>0.14910726930451651</v>
      </c>
      <c r="BN13" s="17">
        <v>0.17596541287990619</v>
      </c>
      <c r="BO13" s="17">
        <v>0.1252176026126664</v>
      </c>
      <c r="BQ13" s="17">
        <v>0.27009351450682278</v>
      </c>
      <c r="BR13" s="17">
        <v>0.20044660926154001</v>
      </c>
      <c r="BS13" s="17">
        <v>0.34361778564673429</v>
      </c>
      <c r="BT13" s="17">
        <v>0.18713861416432689</v>
      </c>
      <c r="BU13" s="17">
        <v>0.29865610576154927</v>
      </c>
      <c r="BV13" s="17">
        <v>0.1626317620045088</v>
      </c>
      <c r="BW13" s="17">
        <v>9.3964246720506919E-2</v>
      </c>
      <c r="BX13" s="17">
        <v>0.20311356410862191</v>
      </c>
      <c r="BZ13" s="17">
        <v>0.26779098938048929</v>
      </c>
      <c r="CA13" s="17">
        <v>0.23374118639135419</v>
      </c>
      <c r="CB13" s="17">
        <v>0.31052406821368128</v>
      </c>
      <c r="CC13" s="17">
        <v>0.170507135713939</v>
      </c>
      <c r="CD13" s="17">
        <v>0.2317197559918947</v>
      </c>
      <c r="CE13" s="17">
        <v>0.1967338994649529</v>
      </c>
      <c r="CF13" s="17">
        <v>6.5483289739771272E-2</v>
      </c>
      <c r="CG13" s="17">
        <v>0.1655063039433661</v>
      </c>
      <c r="CI13" s="17">
        <v>0.23527829927563759</v>
      </c>
      <c r="CJ13" s="17">
        <v>0.23189941528617269</v>
      </c>
      <c r="CK13" s="17">
        <v>0.35127556021175282</v>
      </c>
      <c r="CL13" s="17">
        <v>0.18326120872501839</v>
      </c>
      <c r="CM13" s="17">
        <v>0.24333365948226571</v>
      </c>
      <c r="CN13" s="17">
        <v>0.1015909375593311</v>
      </c>
      <c r="CO13" s="17">
        <v>0.15992826902532631</v>
      </c>
      <c r="CP13" s="17">
        <v>0.21157562752983439</v>
      </c>
    </row>
    <row r="14" spans="2:96" ht="18.95" customHeight="1" x14ac:dyDescent="0.25">
      <c r="B14" s="19" t="s">
        <v>85</v>
      </c>
      <c r="C14" s="17">
        <v>0.22843333664892171</v>
      </c>
      <c r="D14" s="17">
        <v>0.21167943686765531</v>
      </c>
      <c r="E14" s="17">
        <v>0.20227084864905029</v>
      </c>
      <c r="F14" s="17">
        <v>0.24506585390526811</v>
      </c>
      <c r="G14" s="17">
        <v>0.24643992144062979</v>
      </c>
      <c r="H14" s="17">
        <v>0.21933292872115401</v>
      </c>
      <c r="I14" s="17">
        <v>0.23881374502271141</v>
      </c>
      <c r="K14" s="17">
        <v>0.16168453205994679</v>
      </c>
      <c r="L14" s="17">
        <v>0.29238150168392468</v>
      </c>
      <c r="N14" s="17">
        <v>0.23044745044257159</v>
      </c>
      <c r="O14" s="17">
        <v>0.26045248008716709</v>
      </c>
      <c r="P14" s="17">
        <v>0.25752322016429402</v>
      </c>
      <c r="Q14" s="17">
        <v>0.22288480916346601</v>
      </c>
      <c r="R14" s="17">
        <v>0.26560874139670532</v>
      </c>
      <c r="S14" s="17">
        <v>0.26334026413643202</v>
      </c>
      <c r="T14" s="17">
        <v>0.25276637839043681</v>
      </c>
      <c r="U14" s="17">
        <v>0.211792632890865</v>
      </c>
      <c r="V14" s="17">
        <v>0.1733965595880978</v>
      </c>
      <c r="W14" s="17">
        <v>0.22502397150249989</v>
      </c>
      <c r="X14" s="17">
        <v>0.22553383844429351</v>
      </c>
      <c r="Z14" s="17">
        <v>0.18640193902886601</v>
      </c>
      <c r="AA14" s="17">
        <v>0.24863987230513779</v>
      </c>
      <c r="AB14" s="17">
        <v>0.18472172464387629</v>
      </c>
      <c r="AC14" s="17">
        <v>0.29178862039707087</v>
      </c>
      <c r="AE14" s="17">
        <v>0.43316594529942709</v>
      </c>
      <c r="AF14" s="17">
        <v>0.3195516480022802</v>
      </c>
      <c r="AG14" s="17">
        <v>0.27254619133655111</v>
      </c>
      <c r="AH14" s="17">
        <v>0.30135903184338358</v>
      </c>
      <c r="AI14" s="17">
        <v>0.2318946329139886</v>
      </c>
      <c r="AJ14" s="17">
        <v>0.20235629643614009</v>
      </c>
      <c r="AK14" s="17">
        <v>0.22969283015556191</v>
      </c>
      <c r="AL14" s="17">
        <v>0.23553565102725321</v>
      </c>
      <c r="AM14" s="17">
        <v>0.18975475085217561</v>
      </c>
      <c r="AN14" s="17">
        <v>0.18670211930522171</v>
      </c>
      <c r="AO14" s="17">
        <v>0.18699681954823291</v>
      </c>
      <c r="AP14" s="17">
        <v>0.2329781417316836</v>
      </c>
      <c r="AQ14" s="17">
        <v>0.16889057709028971</v>
      </c>
      <c r="AR14" s="17">
        <v>0.1450228645872933</v>
      </c>
      <c r="AS14" s="17">
        <v>0.21849100646038799</v>
      </c>
      <c r="AT14" s="17">
        <v>0.1526255857832052</v>
      </c>
      <c r="AU14" s="17">
        <v>0.41316329133003749</v>
      </c>
      <c r="AW14" s="17">
        <v>0.2358429881041558</v>
      </c>
      <c r="AX14" s="17">
        <v>0.18652484102669489</v>
      </c>
      <c r="AZ14" s="17">
        <v>0.2160926618620313</v>
      </c>
      <c r="BA14" s="17">
        <v>0.24797672257325479</v>
      </c>
      <c r="BC14" s="17">
        <v>0.26140788511079083</v>
      </c>
      <c r="BD14" s="17">
        <v>0.22540841503201481</v>
      </c>
      <c r="BE14" s="17">
        <v>0.1796210099903712</v>
      </c>
      <c r="BF14" s="17">
        <v>0.20751418072650371</v>
      </c>
      <c r="BG14" s="17">
        <v>0.17321386756948659</v>
      </c>
      <c r="BH14" s="17">
        <v>0.1169945315624957</v>
      </c>
      <c r="BI14" s="17">
        <v>0.4817096488553777</v>
      </c>
      <c r="BK14" s="17">
        <v>0.18254522852678079</v>
      </c>
      <c r="BL14" s="17">
        <v>0.20954536076260991</v>
      </c>
      <c r="BM14" s="17">
        <v>0.31637190648291141</v>
      </c>
      <c r="BN14" s="17">
        <v>0.25402358599864472</v>
      </c>
      <c r="BO14" s="17">
        <v>0.51417429113223034</v>
      </c>
      <c r="BQ14" s="17">
        <v>0.1969812468395091</v>
      </c>
      <c r="BR14" s="17">
        <v>0.1773008108259288</v>
      </c>
      <c r="BS14" s="17">
        <v>0.12560855448368419</v>
      </c>
      <c r="BT14" s="17">
        <v>0.1904899114865907</v>
      </c>
      <c r="BU14" s="17">
        <v>0.1934329658386536</v>
      </c>
      <c r="BV14" s="17">
        <v>0.36632182187978701</v>
      </c>
      <c r="BW14" s="17">
        <v>0.52021718098539171</v>
      </c>
      <c r="BX14" s="17">
        <v>0.24934214819053269</v>
      </c>
      <c r="BZ14" s="17">
        <v>0.19306701878477719</v>
      </c>
      <c r="CA14" s="17">
        <v>0.18051210164276671</v>
      </c>
      <c r="CB14" s="17">
        <v>0.15365442637614951</v>
      </c>
      <c r="CC14" s="17">
        <v>0.21896617095758589</v>
      </c>
      <c r="CD14" s="17">
        <v>0.1870893627121101</v>
      </c>
      <c r="CE14" s="17">
        <v>0.2280894815947761</v>
      </c>
      <c r="CF14" s="17">
        <v>0.61277975232684334</v>
      </c>
      <c r="CG14" s="17">
        <v>0.33883880344485262</v>
      </c>
      <c r="CI14" s="17">
        <v>0.17644120946906619</v>
      </c>
      <c r="CJ14" s="17">
        <v>0.16386814902452049</v>
      </c>
      <c r="CK14" s="17">
        <v>0.12918434407641069</v>
      </c>
      <c r="CL14" s="17">
        <v>0.25482442861676879</v>
      </c>
      <c r="CM14" s="17">
        <v>0.19360982737523019</v>
      </c>
      <c r="CN14" s="17">
        <v>0.46002443015424949</v>
      </c>
      <c r="CO14" s="17">
        <v>0.43877916363939612</v>
      </c>
      <c r="CP14" s="17">
        <v>0.2472796546364012</v>
      </c>
    </row>
    <row r="15" spans="2:96" ht="18.95" customHeight="1" x14ac:dyDescent="0.25">
      <c r="B15" s="21" t="s">
        <v>139</v>
      </c>
      <c r="C15" s="22">
        <v>0.54560982848804274</v>
      </c>
      <c r="D15" s="22">
        <v>0.42960083166691021</v>
      </c>
      <c r="E15" s="22">
        <v>0.48248121068453298</v>
      </c>
      <c r="F15" s="22">
        <v>0.49251746395772639</v>
      </c>
      <c r="G15" s="22">
        <v>0.55629524188172663</v>
      </c>
      <c r="H15" s="22">
        <v>0.63506479060443422</v>
      </c>
      <c r="I15" s="22">
        <v>0.64795651343572813</v>
      </c>
      <c r="K15" s="22">
        <v>0.59429277174957917</v>
      </c>
      <c r="L15" s="22">
        <v>0.49946746720973018</v>
      </c>
      <c r="N15" s="22">
        <v>0.59391931658516239</v>
      </c>
      <c r="O15" s="22">
        <v>0.50347595150788937</v>
      </c>
      <c r="P15" s="22">
        <v>0.53006883269009308</v>
      </c>
      <c r="Q15" s="22">
        <v>0.55220627233829556</v>
      </c>
      <c r="R15" s="22">
        <v>0.48250833228132561</v>
      </c>
      <c r="S15" s="22">
        <v>0.46214129751308081</v>
      </c>
      <c r="T15" s="22">
        <v>0.48745929112241532</v>
      </c>
      <c r="U15" s="22">
        <v>0.56586927362214223</v>
      </c>
      <c r="V15" s="22">
        <v>0.58963562885302589</v>
      </c>
      <c r="W15" s="22">
        <v>0.57467012136919682</v>
      </c>
      <c r="X15" s="22">
        <v>0.57450542831171703</v>
      </c>
      <c r="Z15" s="22">
        <v>0.63600878552221785</v>
      </c>
      <c r="AA15" s="22">
        <v>0.54360944355051544</v>
      </c>
      <c r="AB15" s="22">
        <v>0.54056030490915019</v>
      </c>
      <c r="AC15" s="22">
        <v>0.45505787628185052</v>
      </c>
      <c r="AE15" s="22">
        <v>0.3120832661752973</v>
      </c>
      <c r="AF15" s="22">
        <v>0.37207145110694712</v>
      </c>
      <c r="AG15" s="22">
        <v>0.45863813433257888</v>
      </c>
      <c r="AH15" s="22">
        <v>0.50025451550701194</v>
      </c>
      <c r="AI15" s="22">
        <v>0.53307811846052622</v>
      </c>
      <c r="AJ15" s="22">
        <v>0.556820824597555</v>
      </c>
      <c r="AK15" s="22">
        <v>0.5275883737990108</v>
      </c>
      <c r="AL15" s="22">
        <v>0.53248412717971116</v>
      </c>
      <c r="AM15" s="22">
        <v>0.57258666541716197</v>
      </c>
      <c r="AN15" s="22">
        <v>0.63621766498723309</v>
      </c>
      <c r="AO15" s="22">
        <v>0.5973550675556849</v>
      </c>
      <c r="AP15" s="22">
        <v>0.57313138913368533</v>
      </c>
      <c r="AQ15" s="22">
        <v>0.65537305219921116</v>
      </c>
      <c r="AR15" s="22">
        <v>0.64790726896920503</v>
      </c>
      <c r="AS15" s="22">
        <v>0.58930998435837401</v>
      </c>
      <c r="AT15" s="22">
        <v>0.63943703666864282</v>
      </c>
      <c r="AU15" s="22">
        <v>0.38098717425188688</v>
      </c>
      <c r="AW15" s="22">
        <v>0.5518489519938099</v>
      </c>
      <c r="AX15" s="22">
        <v>0.52509304603870444</v>
      </c>
      <c r="AZ15" s="22">
        <v>0.57662749802860014</v>
      </c>
      <c r="BA15" s="22">
        <v>0.4964885043487417</v>
      </c>
      <c r="BC15" s="22">
        <v>0.51068158398075469</v>
      </c>
      <c r="BD15" s="22">
        <v>0.5296379143534149</v>
      </c>
      <c r="BE15" s="22">
        <v>0.60302761353022039</v>
      </c>
      <c r="BF15" s="22">
        <v>0.57966698348594647</v>
      </c>
      <c r="BG15" s="22">
        <v>0.6079428964314233</v>
      </c>
      <c r="BH15" s="22">
        <v>0.57680140892632026</v>
      </c>
      <c r="BI15" s="22">
        <v>0.35662778824676822</v>
      </c>
      <c r="BK15" s="22">
        <v>0.60417721593842366</v>
      </c>
      <c r="BL15" s="22">
        <v>0.5804186909089355</v>
      </c>
      <c r="BM15" s="22">
        <v>0.43622464115747361</v>
      </c>
      <c r="BN15" s="22">
        <v>0.441897810432201</v>
      </c>
      <c r="BO15" s="22">
        <v>0.28137145892470961</v>
      </c>
      <c r="BQ15" s="22">
        <v>0.61691040213560544</v>
      </c>
      <c r="BR15" s="22">
        <v>0.54775286005240931</v>
      </c>
      <c r="BS15" s="22">
        <v>0.69915108328419451</v>
      </c>
      <c r="BT15" s="22">
        <v>0.5000642195223215</v>
      </c>
      <c r="BU15" s="22">
        <v>0.47554369347515751</v>
      </c>
      <c r="BV15" s="22">
        <v>0.41579895662145661</v>
      </c>
      <c r="BW15" s="22">
        <v>0.30462188392212852</v>
      </c>
      <c r="BX15" s="22">
        <v>0.52903357648691485</v>
      </c>
      <c r="BZ15" s="22">
        <v>0.59756379745017085</v>
      </c>
      <c r="CA15" s="22">
        <v>0.59622148575267153</v>
      </c>
      <c r="CB15" s="22">
        <v>0.69558132202203837</v>
      </c>
      <c r="CC15" s="22">
        <v>0.45916345891554727</v>
      </c>
      <c r="CD15" s="22">
        <v>0.52600707441084382</v>
      </c>
      <c r="CE15" s="22">
        <v>0.59462885176512892</v>
      </c>
      <c r="CF15" s="22">
        <v>0.16071751000352191</v>
      </c>
      <c r="CG15" s="22">
        <v>0.42698197611699867</v>
      </c>
      <c r="CI15" s="22">
        <v>0.61087448091641627</v>
      </c>
      <c r="CJ15" s="22">
        <v>0.58404105994746602</v>
      </c>
      <c r="CK15" s="22">
        <v>0.71737296293781849</v>
      </c>
      <c r="CL15" s="22">
        <v>0.47964983809339001</v>
      </c>
      <c r="CM15" s="22">
        <v>0.53818438529190904</v>
      </c>
      <c r="CN15" s="22">
        <v>0.32242370742924581</v>
      </c>
      <c r="CO15" s="22">
        <v>0.45706180576569772</v>
      </c>
      <c r="CP15" s="22">
        <v>0.5269585168225468</v>
      </c>
    </row>
    <row r="16" spans="2:96" ht="18.95" customHeight="1" x14ac:dyDescent="0.25">
      <c r="B16" s="21" t="s">
        <v>140</v>
      </c>
      <c r="C16" s="22">
        <v>7.6270908128684117E-2</v>
      </c>
      <c r="D16" s="22">
        <v>0.13635503085817899</v>
      </c>
      <c r="E16" s="22">
        <v>0.11380960408204691</v>
      </c>
      <c r="F16" s="22">
        <v>9.0629579768965698E-2</v>
      </c>
      <c r="G16" s="22">
        <v>6.0322391061532768E-2</v>
      </c>
      <c r="H16" s="22">
        <v>3.9536183967209683E-2</v>
      </c>
      <c r="I16" s="22">
        <v>3.1983064065996783E-2</v>
      </c>
      <c r="K16" s="22">
        <v>8.0198977319635142E-2</v>
      </c>
      <c r="L16" s="22">
        <v>7.2814699008187572E-2</v>
      </c>
      <c r="N16" s="22">
        <v>4.2550058107503293E-2</v>
      </c>
      <c r="O16" s="22">
        <v>6.8601164517187965E-2</v>
      </c>
      <c r="P16" s="22">
        <v>6.1843831724709662E-2</v>
      </c>
      <c r="Q16" s="22">
        <v>7.4507121261852272E-2</v>
      </c>
      <c r="R16" s="22">
        <v>9.4881275623878047E-2</v>
      </c>
      <c r="S16" s="22">
        <v>9.7774145558196301E-2</v>
      </c>
      <c r="T16" s="22">
        <v>8.1485849289530468E-2</v>
      </c>
      <c r="U16" s="22">
        <v>7.7764746464959969E-2</v>
      </c>
      <c r="V16" s="22">
        <v>9.778878152919275E-2</v>
      </c>
      <c r="W16" s="22">
        <v>6.5042610260803421E-2</v>
      </c>
      <c r="X16" s="22">
        <v>5.6036867145629082E-2</v>
      </c>
      <c r="Z16" s="22">
        <v>6.3112146591016299E-2</v>
      </c>
      <c r="AA16" s="22">
        <v>6.5334601085970306E-2</v>
      </c>
      <c r="AB16" s="22">
        <v>0.1056929428382327</v>
      </c>
      <c r="AC16" s="22">
        <v>7.5253872480308126E-2</v>
      </c>
      <c r="AE16" s="22">
        <v>5.6355998811231607E-2</v>
      </c>
      <c r="AF16" s="22">
        <v>0.1106578192654654</v>
      </c>
      <c r="AG16" s="22">
        <v>0.1086678202775352</v>
      </c>
      <c r="AH16" s="22">
        <v>8.0191994632047126E-2</v>
      </c>
      <c r="AI16" s="22">
        <v>6.2473725127059711E-2</v>
      </c>
      <c r="AJ16" s="22">
        <v>7.6425312121485733E-2</v>
      </c>
      <c r="AK16" s="22">
        <v>7.7389394952949428E-2</v>
      </c>
      <c r="AL16" s="22">
        <v>8.9383395487275322E-2</v>
      </c>
      <c r="AM16" s="22">
        <v>6.9793033535896859E-2</v>
      </c>
      <c r="AN16" s="22">
        <v>7.2222872748426883E-2</v>
      </c>
      <c r="AO16" s="22">
        <v>7.0962947256963518E-2</v>
      </c>
      <c r="AP16" s="22">
        <v>7.4980416977622061E-2</v>
      </c>
      <c r="AQ16" s="22">
        <v>6.8519476449450695E-2</v>
      </c>
      <c r="AR16" s="22">
        <v>8.2073010000910232E-2</v>
      </c>
      <c r="AS16" s="22">
        <v>6.9150468348060976E-2</v>
      </c>
      <c r="AT16" s="22">
        <v>5.7029640616579592E-2</v>
      </c>
      <c r="AU16" s="22">
        <v>4.8721717186655307E-2</v>
      </c>
      <c r="AW16" s="22">
        <v>7.0661380753595987E-2</v>
      </c>
      <c r="AX16" s="22">
        <v>0.10230074850468</v>
      </c>
      <c r="AZ16" s="22">
        <v>7.3601846955237749E-2</v>
      </c>
      <c r="BA16" s="22">
        <v>8.0497783357883754E-2</v>
      </c>
      <c r="BC16" s="22">
        <v>7.3480356834051117E-2</v>
      </c>
      <c r="BD16" s="22">
        <v>7.7727083909258116E-2</v>
      </c>
      <c r="BE16" s="22">
        <v>7.2367640192581489E-2</v>
      </c>
      <c r="BF16" s="22">
        <v>7.5445684190393852E-2</v>
      </c>
      <c r="BG16" s="22">
        <v>8.4235610265483096E-2</v>
      </c>
      <c r="BH16" s="22">
        <v>8.8451901189688625E-2</v>
      </c>
      <c r="BI16" s="22">
        <v>7.3149344640097536E-2</v>
      </c>
      <c r="BK16" s="22">
        <v>6.810864950836025E-2</v>
      </c>
      <c r="BL16" s="22">
        <v>6.4828192010071145E-2</v>
      </c>
      <c r="BM16" s="22">
        <v>0.1082775068693155</v>
      </c>
      <c r="BN16" s="22">
        <v>9.6357174485945357E-2</v>
      </c>
      <c r="BO16" s="22">
        <v>6.2347410775322833E-2</v>
      </c>
      <c r="BQ16" s="22">
        <v>6.3007568764194305E-2</v>
      </c>
      <c r="BR16" s="22">
        <v>9.0744444323528156E-2</v>
      </c>
      <c r="BS16" s="22">
        <v>5.8637557946481032E-2</v>
      </c>
      <c r="BT16" s="22">
        <v>0.1061990116594777</v>
      </c>
      <c r="BU16" s="22">
        <v>9.1122323999516128E-2</v>
      </c>
      <c r="BV16" s="22">
        <v>7.9969342783068637E-2</v>
      </c>
      <c r="BW16" s="22">
        <v>5.5327041132427597E-2</v>
      </c>
      <c r="BX16" s="22">
        <v>7.5739042453024E-2</v>
      </c>
      <c r="BZ16" s="22">
        <v>6.91768894041144E-2</v>
      </c>
      <c r="CA16" s="22">
        <v>7.0063718863684288E-2</v>
      </c>
      <c r="CB16" s="22">
        <v>4.8424546116624008E-2</v>
      </c>
      <c r="CC16" s="22">
        <v>0.1017004131528529</v>
      </c>
      <c r="CD16" s="22">
        <v>0.1101913986192042</v>
      </c>
      <c r="CE16" s="22">
        <v>5.4282172496308498E-2</v>
      </c>
      <c r="CF16" s="22">
        <v>7.2483394903207293E-2</v>
      </c>
      <c r="CG16" s="22">
        <v>8.4506542844958663E-2</v>
      </c>
      <c r="CI16" s="22">
        <v>6.9916893743368069E-2</v>
      </c>
      <c r="CJ16" s="22">
        <v>9.0559050579652953E-2</v>
      </c>
      <c r="CK16" s="22">
        <v>3.7774833473101323E-2</v>
      </c>
      <c r="CL16" s="22">
        <v>7.2325875315085747E-2</v>
      </c>
      <c r="CM16" s="22">
        <v>0.1008268517709347</v>
      </c>
      <c r="CN16" s="22">
        <v>8.7577428742484309E-2</v>
      </c>
      <c r="CO16" s="22">
        <v>2.6092856626060569E-2</v>
      </c>
      <c r="CP16" s="22">
        <v>7.3136807177389171E-2</v>
      </c>
    </row>
    <row r="17" spans="2:94" ht="18.95" customHeight="1" x14ac:dyDescent="0.25">
      <c r="B17" s="21" t="s">
        <v>141</v>
      </c>
      <c r="C17" s="22">
        <v>0.46933892035935859</v>
      </c>
      <c r="D17" s="22">
        <v>0.29324580080873119</v>
      </c>
      <c r="E17" s="22">
        <v>0.36867160660248599</v>
      </c>
      <c r="F17" s="22">
        <v>0.40188788418876081</v>
      </c>
      <c r="G17" s="22">
        <v>0.49597285082019388</v>
      </c>
      <c r="H17" s="22">
        <v>0.59552860663722451</v>
      </c>
      <c r="I17" s="22">
        <v>0.61597344936973131</v>
      </c>
      <c r="K17" s="22">
        <v>0.51409379442994407</v>
      </c>
      <c r="L17" s="22">
        <v>0.42665276820154258</v>
      </c>
      <c r="N17" s="22">
        <v>0.55136925847765905</v>
      </c>
      <c r="O17" s="22">
        <v>0.43487478699070142</v>
      </c>
      <c r="P17" s="22">
        <v>0.46822500096538339</v>
      </c>
      <c r="Q17" s="22">
        <v>0.47769915107644328</v>
      </c>
      <c r="R17" s="22">
        <v>0.38762705665744762</v>
      </c>
      <c r="S17" s="22">
        <v>0.36436715195488439</v>
      </c>
      <c r="T17" s="22">
        <v>0.40597344183288481</v>
      </c>
      <c r="U17" s="22">
        <v>0.48810452715718228</v>
      </c>
      <c r="V17" s="22">
        <v>0.49184684732383321</v>
      </c>
      <c r="W17" s="22">
        <v>0.50962751110839344</v>
      </c>
      <c r="X17" s="22">
        <v>0.51846856116608797</v>
      </c>
      <c r="Z17" s="22">
        <v>0.57289663893120157</v>
      </c>
      <c r="AA17" s="22">
        <v>0.4782748424645451</v>
      </c>
      <c r="AB17" s="22">
        <v>0.43486736207091747</v>
      </c>
      <c r="AC17" s="22">
        <v>0.37980400380154228</v>
      </c>
      <c r="AE17" s="22">
        <v>0.2557272673640657</v>
      </c>
      <c r="AF17" s="22">
        <v>0.2614136318414817</v>
      </c>
      <c r="AG17" s="22">
        <v>0.34997031405504359</v>
      </c>
      <c r="AH17" s="22">
        <v>0.42006252087496482</v>
      </c>
      <c r="AI17" s="22">
        <v>0.47060439333346649</v>
      </c>
      <c r="AJ17" s="22">
        <v>0.48039551247606932</v>
      </c>
      <c r="AK17" s="22">
        <v>0.45019897884606142</v>
      </c>
      <c r="AL17" s="22">
        <v>0.44310073169243591</v>
      </c>
      <c r="AM17" s="22">
        <v>0.50279363188126514</v>
      </c>
      <c r="AN17" s="22">
        <v>0.56399479223880622</v>
      </c>
      <c r="AO17" s="22">
        <v>0.5263921202987214</v>
      </c>
      <c r="AP17" s="22">
        <v>0.4981509721560633</v>
      </c>
      <c r="AQ17" s="22">
        <v>0.58685357574976049</v>
      </c>
      <c r="AR17" s="22">
        <v>0.56583425896829476</v>
      </c>
      <c r="AS17" s="22">
        <v>0.52015951601031307</v>
      </c>
      <c r="AT17" s="22">
        <v>0.58240739605206326</v>
      </c>
      <c r="AU17" s="22">
        <v>0.33226545706523158</v>
      </c>
      <c r="AW17" s="22">
        <v>0.48118757124021388</v>
      </c>
      <c r="AX17" s="22">
        <v>0.42279229753402447</v>
      </c>
      <c r="AZ17" s="22">
        <v>0.50302565107336239</v>
      </c>
      <c r="BA17" s="22">
        <v>0.41599072099085788</v>
      </c>
      <c r="BC17" s="22">
        <v>0.43720122714670362</v>
      </c>
      <c r="BD17" s="22">
        <v>0.45191083044415681</v>
      </c>
      <c r="BE17" s="22">
        <v>0.53065997333763892</v>
      </c>
      <c r="BF17" s="22">
        <v>0.50422129929555259</v>
      </c>
      <c r="BG17" s="22">
        <v>0.5237072861659402</v>
      </c>
      <c r="BH17" s="22">
        <v>0.48834950773663172</v>
      </c>
      <c r="BI17" s="22">
        <v>0.28347844360667068</v>
      </c>
      <c r="BK17" s="22">
        <v>0.5360685664300634</v>
      </c>
      <c r="BL17" s="22">
        <v>0.51559049889886432</v>
      </c>
      <c r="BM17" s="22">
        <v>0.32794713428815808</v>
      </c>
      <c r="BN17" s="22">
        <v>0.34554063594625561</v>
      </c>
      <c r="BO17" s="22">
        <v>0.21902404814938681</v>
      </c>
      <c r="BQ17" s="22">
        <v>0.55390283337141111</v>
      </c>
      <c r="BR17" s="22">
        <v>0.45700841572888118</v>
      </c>
      <c r="BS17" s="22">
        <v>0.64051352533771344</v>
      </c>
      <c r="BT17" s="22">
        <v>0.39386520786284368</v>
      </c>
      <c r="BU17" s="22">
        <v>0.38442136947564137</v>
      </c>
      <c r="BV17" s="22">
        <v>0.33582961383838789</v>
      </c>
      <c r="BW17" s="22">
        <v>0.2492948427897009</v>
      </c>
      <c r="BX17" s="22">
        <v>0.45329453403389092</v>
      </c>
      <c r="BZ17" s="22">
        <v>0.52838690804605648</v>
      </c>
      <c r="CA17" s="22">
        <v>0.52615776688898719</v>
      </c>
      <c r="CB17" s="22">
        <v>0.64715677590541432</v>
      </c>
      <c r="CC17" s="22">
        <v>0.3574630457626945</v>
      </c>
      <c r="CD17" s="22">
        <v>0.41581567579163958</v>
      </c>
      <c r="CE17" s="22">
        <v>0.54034667926882041</v>
      </c>
      <c r="CF17" s="22">
        <v>8.8234115100314564E-2</v>
      </c>
      <c r="CG17" s="22">
        <v>0.34247543327204011</v>
      </c>
      <c r="CI17" s="22">
        <v>0.5409575871730482</v>
      </c>
      <c r="CJ17" s="22">
        <v>0.49348200936781311</v>
      </c>
      <c r="CK17" s="22">
        <v>0.6795981294647172</v>
      </c>
      <c r="CL17" s="22">
        <v>0.40732396277830429</v>
      </c>
      <c r="CM17" s="22">
        <v>0.4373575335209744</v>
      </c>
      <c r="CN17" s="22">
        <v>0.23484627868676139</v>
      </c>
      <c r="CO17" s="22">
        <v>0.43096894913963713</v>
      </c>
      <c r="CP17" s="22">
        <v>0.45382170964515761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186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1.8900201911865359E-2</v>
      </c>
      <c r="D9" s="17">
        <v>4.104462517093483E-2</v>
      </c>
      <c r="E9" s="17">
        <v>1.6973957528357869E-2</v>
      </c>
      <c r="F9" s="17">
        <v>2.5552274908405871E-2</v>
      </c>
      <c r="G9" s="17">
        <v>1.698706944920108E-2</v>
      </c>
      <c r="H9" s="17">
        <v>8.2795262592697781E-3</v>
      </c>
      <c r="I9" s="17">
        <v>9.1391263571847497E-3</v>
      </c>
      <c r="K9" s="17">
        <v>2.2350832962264981E-2</v>
      </c>
      <c r="L9" s="17">
        <v>1.562422376644919E-2</v>
      </c>
      <c r="N9" s="17">
        <v>8.8132526631792846E-3</v>
      </c>
      <c r="O9" s="17">
        <v>2.4512005669608011E-2</v>
      </c>
      <c r="P9" s="17">
        <v>1.479803514810399E-2</v>
      </c>
      <c r="Q9" s="17">
        <v>1.4520128005195761E-2</v>
      </c>
      <c r="R9" s="17">
        <v>3.6570152616512822E-2</v>
      </c>
      <c r="S9" s="17">
        <v>3.1516643580427578E-2</v>
      </c>
      <c r="T9" s="17">
        <v>1.4945677107552331E-2</v>
      </c>
      <c r="U9" s="17">
        <v>1.8394730870112851E-2</v>
      </c>
      <c r="V9" s="17">
        <v>1.8838505759024789E-2</v>
      </c>
      <c r="W9" s="17">
        <v>2.0066562405988728E-2</v>
      </c>
      <c r="X9" s="17">
        <v>9.8140953541463495E-3</v>
      </c>
      <c r="Z9" s="17">
        <v>1.691583364940058E-2</v>
      </c>
      <c r="AA9" s="17">
        <v>1.6233008804369588E-2</v>
      </c>
      <c r="AB9" s="17">
        <v>2.499270826197655E-2</v>
      </c>
      <c r="AC9" s="17">
        <v>1.804835967558999E-2</v>
      </c>
      <c r="AE9" s="17">
        <v>3.2959321076938587E-2</v>
      </c>
      <c r="AF9" s="17">
        <v>1.157696640456438E-2</v>
      </c>
      <c r="AG9" s="17">
        <v>2.918974683091282E-2</v>
      </c>
      <c r="AH9" s="17">
        <v>1.295716921475931E-2</v>
      </c>
      <c r="AI9" s="17">
        <v>6.5177920654788E-3</v>
      </c>
      <c r="AJ9" s="17">
        <v>1.7345301268742619E-2</v>
      </c>
      <c r="AK9" s="17">
        <v>1.601999132609724E-2</v>
      </c>
      <c r="AL9" s="17">
        <v>2.2763648444499272E-2</v>
      </c>
      <c r="AM9" s="17">
        <v>3.0732202857672981E-2</v>
      </c>
      <c r="AN9" s="17">
        <v>8.2000731145158174E-3</v>
      </c>
      <c r="AO9" s="17">
        <v>1.2640748250956639E-2</v>
      </c>
      <c r="AP9" s="17">
        <v>1.6257633560561129E-2</v>
      </c>
      <c r="AQ9" s="17">
        <v>2.0457892093450381E-2</v>
      </c>
      <c r="AR9" s="17">
        <v>2.203073978031676E-2</v>
      </c>
      <c r="AS9" s="17">
        <v>4.9944444632693638E-2</v>
      </c>
      <c r="AT9" s="17">
        <v>2.0001120587936849E-2</v>
      </c>
      <c r="AU9" s="17">
        <v>3.2621153633818213E-2</v>
      </c>
      <c r="AW9" s="17">
        <v>1.7976186923662901E-2</v>
      </c>
      <c r="AX9" s="17">
        <v>2.335900034797278E-2</v>
      </c>
      <c r="AZ9" s="17">
        <v>1.7426544656545102E-2</v>
      </c>
      <c r="BA9" s="17">
        <v>2.1233968335360429E-2</v>
      </c>
      <c r="BC9" s="17">
        <v>2.276173396660908E-2</v>
      </c>
      <c r="BD9" s="17">
        <v>1.8952121733329271E-2</v>
      </c>
      <c r="BE9" s="17">
        <v>1.758712375326555E-2</v>
      </c>
      <c r="BF9" s="17">
        <v>1.374422563370878E-2</v>
      </c>
      <c r="BG9" s="17">
        <v>1.990049262572945E-2</v>
      </c>
      <c r="BH9" s="17">
        <v>2.1037888552546759E-2</v>
      </c>
      <c r="BI9" s="17">
        <v>1.9375330109706091E-2</v>
      </c>
      <c r="BK9" s="17">
        <v>1.3682165838892349E-2</v>
      </c>
      <c r="BL9" s="17">
        <v>1.7302100502644181E-2</v>
      </c>
      <c r="BM9" s="17">
        <v>2.268819579383663E-2</v>
      </c>
      <c r="BN9" s="17">
        <v>3.9795914206542118E-2</v>
      </c>
      <c r="BO9" s="17">
        <v>2.0588842399569311E-2</v>
      </c>
      <c r="BQ9" s="17">
        <v>1.8597145750834269E-2</v>
      </c>
      <c r="BR9" s="17">
        <v>1.6416751274163598E-2</v>
      </c>
      <c r="BS9" s="17">
        <v>9.9961401777933136E-3</v>
      </c>
      <c r="BT9" s="17">
        <v>1.219389670375259E-2</v>
      </c>
      <c r="BU9" s="17">
        <v>6.8655028366593637E-2</v>
      </c>
      <c r="BV9" s="17">
        <v>1.569811987763705E-2</v>
      </c>
      <c r="BW9" s="17">
        <v>7.3380181349684539E-3</v>
      </c>
      <c r="BX9" s="17">
        <v>2.9180335540852E-2</v>
      </c>
      <c r="BZ9" s="17">
        <v>1.6099557495140328E-2</v>
      </c>
      <c r="CA9" s="17">
        <v>1.6312303926030509E-2</v>
      </c>
      <c r="CB9" s="17">
        <v>5.3268581680327312E-3</v>
      </c>
      <c r="CC9" s="17">
        <v>5.7625552811038571E-3</v>
      </c>
      <c r="CD9" s="17">
        <v>4.2498499960936062E-2</v>
      </c>
      <c r="CE9" s="17">
        <v>8.8143021085326633E-3</v>
      </c>
      <c r="CF9" s="17">
        <v>8.505972675096958E-3</v>
      </c>
      <c r="CG9" s="17">
        <v>2.460534123376882E-2</v>
      </c>
      <c r="CI9" s="17">
        <v>1.0970538866919829E-2</v>
      </c>
      <c r="CJ9" s="17">
        <v>1.7934153774365E-2</v>
      </c>
      <c r="CK9" s="17">
        <v>7.0708321490863613E-3</v>
      </c>
      <c r="CL9" s="17">
        <v>1.0898565518486541E-2</v>
      </c>
      <c r="CM9" s="17">
        <v>3.9361955490672083E-2</v>
      </c>
      <c r="CN9" s="17">
        <v>2.0734419284717549E-2</v>
      </c>
      <c r="CO9" s="17">
        <v>9.9272499102123855E-3</v>
      </c>
      <c r="CP9" s="17">
        <v>6.3600821847384914E-3</v>
      </c>
    </row>
    <row r="10" spans="2:96" ht="18.95" customHeight="1" x14ac:dyDescent="0.25">
      <c r="B10" s="19" t="s">
        <v>150</v>
      </c>
      <c r="C10" s="17">
        <v>5.713877594216743E-2</v>
      </c>
      <c r="D10" s="17">
        <v>9.0269165688444772E-2</v>
      </c>
      <c r="E10" s="17">
        <v>9.0355647059053232E-2</v>
      </c>
      <c r="F10" s="17">
        <v>5.8866066953945653E-2</v>
      </c>
      <c r="G10" s="17">
        <v>4.8875839724798351E-2</v>
      </c>
      <c r="H10" s="17">
        <v>3.9244408967549049E-2</v>
      </c>
      <c r="I10" s="17">
        <v>2.5530041223162041E-2</v>
      </c>
      <c r="K10" s="17">
        <v>5.8561625465181018E-2</v>
      </c>
      <c r="L10" s="17">
        <v>5.5297289757473382E-2</v>
      </c>
      <c r="N10" s="17">
        <v>5.5010323723084738E-2</v>
      </c>
      <c r="O10" s="17">
        <v>6.5787418286165272E-2</v>
      </c>
      <c r="P10" s="17">
        <v>3.973899185259841E-2</v>
      </c>
      <c r="Q10" s="17">
        <v>4.399613159446699E-2</v>
      </c>
      <c r="R10" s="17">
        <v>6.3439469900504003E-2</v>
      </c>
      <c r="S10" s="17">
        <v>6.2353767518748979E-2</v>
      </c>
      <c r="T10" s="17">
        <v>6.782661852824029E-2</v>
      </c>
      <c r="U10" s="17">
        <v>5.7408121262434941E-2</v>
      </c>
      <c r="V10" s="17">
        <v>6.4420001451039155E-2</v>
      </c>
      <c r="W10" s="17">
        <v>4.5850260168609873E-2</v>
      </c>
      <c r="X10" s="17">
        <v>6.4735807279190608E-2</v>
      </c>
      <c r="Z10" s="17">
        <v>4.8893721556440652E-2</v>
      </c>
      <c r="AA10" s="17">
        <v>4.2015663564155717E-2</v>
      </c>
      <c r="AB10" s="17">
        <v>6.0939851412132942E-2</v>
      </c>
      <c r="AC10" s="17">
        <v>7.8043444254377689E-2</v>
      </c>
      <c r="AE10" s="17">
        <v>3.5741144218470161E-2</v>
      </c>
      <c r="AF10" s="17">
        <v>9.2842427281675771E-2</v>
      </c>
      <c r="AG10" s="17">
        <v>7.1753110301388881E-2</v>
      </c>
      <c r="AH10" s="17">
        <v>7.7453069487748299E-2</v>
      </c>
      <c r="AI10" s="17">
        <v>7.2452836208312277E-2</v>
      </c>
      <c r="AJ10" s="17">
        <v>5.8383292025865743E-2</v>
      </c>
      <c r="AK10" s="17">
        <v>6.1626807006172263E-2</v>
      </c>
      <c r="AL10" s="17">
        <v>5.6369230706326039E-2</v>
      </c>
      <c r="AM10" s="17">
        <v>6.0134596933346517E-2</v>
      </c>
      <c r="AN10" s="17">
        <v>4.6553096359173887E-2</v>
      </c>
      <c r="AO10" s="17">
        <v>4.5376301904501717E-2</v>
      </c>
      <c r="AP10" s="17">
        <v>3.9292789191676072E-2</v>
      </c>
      <c r="AQ10" s="17">
        <v>3.1246401175971609E-2</v>
      </c>
      <c r="AR10" s="17">
        <v>5.4286774398718457E-2</v>
      </c>
      <c r="AS10" s="17">
        <v>6.3037747128748572E-2</v>
      </c>
      <c r="AT10" s="17">
        <v>4.1047820732774423E-2</v>
      </c>
      <c r="AU10" s="17">
        <v>2.9111764280117441E-2</v>
      </c>
      <c r="AW10" s="17">
        <v>5.9136819872082788E-2</v>
      </c>
      <c r="AX10" s="17">
        <v>5.0143648347415387E-2</v>
      </c>
      <c r="AZ10" s="17">
        <v>5.3035995014081037E-2</v>
      </c>
      <c r="BA10" s="17">
        <v>6.3636170324990332E-2</v>
      </c>
      <c r="BC10" s="17">
        <v>6.8337188304000457E-2</v>
      </c>
      <c r="BD10" s="17">
        <v>6.2864764413490398E-2</v>
      </c>
      <c r="BE10" s="17">
        <v>4.1275227250769923E-2</v>
      </c>
      <c r="BF10" s="17">
        <v>5.2098403779723627E-2</v>
      </c>
      <c r="BG10" s="17">
        <v>4.5081686553073652E-2</v>
      </c>
      <c r="BH10" s="17">
        <v>7.2509658419559184E-2</v>
      </c>
      <c r="BI10" s="17">
        <v>4.0305035266908082E-2</v>
      </c>
      <c r="BK10" s="17">
        <v>5.1257314570287649E-2</v>
      </c>
      <c r="BL10" s="17">
        <v>5.3724158278308592E-2</v>
      </c>
      <c r="BM10" s="17">
        <v>7.4641888148383448E-2</v>
      </c>
      <c r="BN10" s="17">
        <v>5.873722410777505E-2</v>
      </c>
      <c r="BO10" s="17">
        <v>6.9156644103776727E-2</v>
      </c>
      <c r="BQ10" s="17">
        <v>5.1562106018861589E-2</v>
      </c>
      <c r="BR10" s="17">
        <v>6.712132198758973E-2</v>
      </c>
      <c r="BS10" s="17">
        <v>3.8946316640575213E-2</v>
      </c>
      <c r="BT10" s="17">
        <v>9.2885048793526687E-2</v>
      </c>
      <c r="BU10" s="17">
        <v>3.8189848968991448E-2</v>
      </c>
      <c r="BV10" s="17">
        <v>6.763873337343948E-2</v>
      </c>
      <c r="BW10" s="17">
        <v>4.3826213672420747E-2</v>
      </c>
      <c r="BX10" s="17">
        <v>4.3722491511392937E-2</v>
      </c>
      <c r="BZ10" s="17">
        <v>4.6808370093739421E-2</v>
      </c>
      <c r="CA10" s="17">
        <v>5.6891749905901658E-2</v>
      </c>
      <c r="CB10" s="17">
        <v>2.210485905763453E-2</v>
      </c>
      <c r="CC10" s="17">
        <v>6.7079311295759322E-2</v>
      </c>
      <c r="CD10" s="17">
        <v>7.4141769269877547E-2</v>
      </c>
      <c r="CE10" s="17">
        <v>4.7704544896756823E-2</v>
      </c>
      <c r="CF10" s="17">
        <v>9.6365066026729493E-3</v>
      </c>
      <c r="CG10" s="17">
        <v>8.0723187613640487E-2</v>
      </c>
      <c r="CI10" s="17">
        <v>5.2442206928072943E-2</v>
      </c>
      <c r="CJ10" s="17">
        <v>4.99022265070483E-2</v>
      </c>
      <c r="CK10" s="17">
        <v>3.099988546302097E-2</v>
      </c>
      <c r="CL10" s="17">
        <v>5.9835327219538888E-2</v>
      </c>
      <c r="CM10" s="17">
        <v>6.7067568575811018E-2</v>
      </c>
      <c r="CN10" s="17">
        <v>9.0558385403063268E-2</v>
      </c>
      <c r="CO10" s="17">
        <v>3.0973456680524859E-2</v>
      </c>
      <c r="CP10" s="17">
        <v>7.922196272624904E-2</v>
      </c>
    </row>
    <row r="11" spans="2:96" ht="18.95" customHeight="1" x14ac:dyDescent="0.25">
      <c r="B11" s="19" t="s">
        <v>151</v>
      </c>
      <c r="C11" s="17">
        <v>0.1465933374940421</v>
      </c>
      <c r="D11" s="17">
        <v>0.2265053618875266</v>
      </c>
      <c r="E11" s="17">
        <v>0.1872340720864836</v>
      </c>
      <c r="F11" s="17">
        <v>0.18011582077332031</v>
      </c>
      <c r="G11" s="17">
        <v>0.122435720503223</v>
      </c>
      <c r="H11" s="17">
        <v>0.1073893793642605</v>
      </c>
      <c r="I11" s="17">
        <v>7.9446004777059667E-2</v>
      </c>
      <c r="K11" s="17">
        <v>0.15628737954158109</v>
      </c>
      <c r="L11" s="17">
        <v>0.1365685240068906</v>
      </c>
      <c r="N11" s="17">
        <v>0.12061688628987161</v>
      </c>
      <c r="O11" s="17">
        <v>0.1720749114206887</v>
      </c>
      <c r="P11" s="17">
        <v>0.1243565551845878</v>
      </c>
      <c r="Q11" s="17">
        <v>0.16162111345853439</v>
      </c>
      <c r="R11" s="17">
        <v>0.16883132515442539</v>
      </c>
      <c r="S11" s="17">
        <v>0.16219590368361009</v>
      </c>
      <c r="T11" s="17">
        <v>0.1658675423366075</v>
      </c>
      <c r="U11" s="17">
        <v>0.13614207170051379</v>
      </c>
      <c r="V11" s="17">
        <v>0.16280774351300331</v>
      </c>
      <c r="W11" s="17">
        <v>0.1181055293947162</v>
      </c>
      <c r="X11" s="17">
        <v>0.1260998909626995</v>
      </c>
      <c r="Z11" s="17">
        <v>0.12994406958435781</v>
      </c>
      <c r="AA11" s="17">
        <v>0.14060812373952239</v>
      </c>
      <c r="AB11" s="17">
        <v>0.1593540615727129</v>
      </c>
      <c r="AC11" s="17">
        <v>0.15915252035331379</v>
      </c>
      <c r="AE11" s="17">
        <v>0.19160148454216891</v>
      </c>
      <c r="AF11" s="17">
        <v>0.20969430214563589</v>
      </c>
      <c r="AG11" s="17">
        <v>0.16894596636316159</v>
      </c>
      <c r="AH11" s="17">
        <v>0.10956450556949759</v>
      </c>
      <c r="AI11" s="17">
        <v>0.15144947289446969</v>
      </c>
      <c r="AJ11" s="17">
        <v>0.16160077532992839</v>
      </c>
      <c r="AK11" s="17">
        <v>0.17156853600142591</v>
      </c>
      <c r="AL11" s="17">
        <v>0.12702963654291391</v>
      </c>
      <c r="AM11" s="17">
        <v>0.13900936900692451</v>
      </c>
      <c r="AN11" s="17">
        <v>0.1123383431498983</v>
      </c>
      <c r="AO11" s="17">
        <v>0.14770576442891861</v>
      </c>
      <c r="AP11" s="17">
        <v>0.13569569144770369</v>
      </c>
      <c r="AQ11" s="17">
        <v>0.15174933065461929</v>
      </c>
      <c r="AR11" s="17">
        <v>0.14060639344064471</v>
      </c>
      <c r="AS11" s="17">
        <v>8.4075835196357501E-2</v>
      </c>
      <c r="AT11" s="17">
        <v>0.113170905717704</v>
      </c>
      <c r="AU11" s="17">
        <v>0.15530481509392399</v>
      </c>
      <c r="AW11" s="17">
        <v>0.13533332979679061</v>
      </c>
      <c r="AX11" s="17">
        <v>0.19666809457939771</v>
      </c>
      <c r="AZ11" s="17">
        <v>0.1326282979717236</v>
      </c>
      <c r="BA11" s="17">
        <v>0.16870915867451469</v>
      </c>
      <c r="BC11" s="17">
        <v>0.1486600230562754</v>
      </c>
      <c r="BD11" s="17">
        <v>0.15694089685294119</v>
      </c>
      <c r="BE11" s="17">
        <v>0.13412659316467071</v>
      </c>
      <c r="BF11" s="17">
        <v>0.13304477548429039</v>
      </c>
      <c r="BG11" s="17">
        <v>0.17286939625941339</v>
      </c>
      <c r="BH11" s="17">
        <v>0.21826234205323461</v>
      </c>
      <c r="BI11" s="17">
        <v>6.2785569895334098E-2</v>
      </c>
      <c r="BK11" s="17">
        <v>0.1420758740219665</v>
      </c>
      <c r="BL11" s="17">
        <v>0.13924082742391061</v>
      </c>
      <c r="BM11" s="17">
        <v>0.1418658619898171</v>
      </c>
      <c r="BN11" s="17">
        <v>0.20255569081286071</v>
      </c>
      <c r="BO11" s="17">
        <v>0.14448511143557061</v>
      </c>
      <c r="BQ11" s="17">
        <v>0.12024833936116661</v>
      </c>
      <c r="BR11" s="17">
        <v>0.1674060586340427</v>
      </c>
      <c r="BS11" s="17">
        <v>0.11605790252788151</v>
      </c>
      <c r="BT11" s="17">
        <v>0.2345962123324391</v>
      </c>
      <c r="BU11" s="17">
        <v>0.21692922920991381</v>
      </c>
      <c r="BV11" s="17">
        <v>0.15034169826910179</v>
      </c>
      <c r="BW11" s="17">
        <v>0.13026419069567041</v>
      </c>
      <c r="BX11" s="17">
        <v>0.14119570043717769</v>
      </c>
      <c r="BZ11" s="17">
        <v>0.1375945448137674</v>
      </c>
      <c r="CA11" s="17">
        <v>0.14501363968374331</v>
      </c>
      <c r="CB11" s="17">
        <v>0.11326111758691799</v>
      </c>
      <c r="CC11" s="17">
        <v>0.18681168194294129</v>
      </c>
      <c r="CD11" s="17">
        <v>0.1807786546933442</v>
      </c>
      <c r="CE11" s="17">
        <v>0.14145374849772499</v>
      </c>
      <c r="CF11" s="17">
        <v>0.16681394956765519</v>
      </c>
      <c r="CG11" s="17">
        <v>0.14166467993139889</v>
      </c>
      <c r="CI11" s="17">
        <v>0.13924444832125041</v>
      </c>
      <c r="CJ11" s="17">
        <v>0.15950502616307491</v>
      </c>
      <c r="CK11" s="17">
        <v>9.7134957356748833E-2</v>
      </c>
      <c r="CL11" s="17">
        <v>0.1882538491160082</v>
      </c>
      <c r="CM11" s="17">
        <v>0.16685504367612461</v>
      </c>
      <c r="CN11" s="17">
        <v>0.14019478693893239</v>
      </c>
      <c r="CO11" s="17">
        <v>8.8813706368716397E-2</v>
      </c>
      <c r="CP11" s="17">
        <v>0.1326634773302422</v>
      </c>
    </row>
    <row r="12" spans="2:96" ht="32.1" customHeight="1" x14ac:dyDescent="0.25">
      <c r="B12" s="19" t="s">
        <v>152</v>
      </c>
      <c r="C12" s="17">
        <v>0.33429753961252962</v>
      </c>
      <c r="D12" s="17">
        <v>0.26750741917778192</v>
      </c>
      <c r="E12" s="17">
        <v>0.28449952659020572</v>
      </c>
      <c r="F12" s="17">
        <v>0.30760898899808808</v>
      </c>
      <c r="G12" s="17">
        <v>0.37549725531434819</v>
      </c>
      <c r="H12" s="17">
        <v>0.35572232929292358</v>
      </c>
      <c r="I12" s="17">
        <v>0.3928231896041427</v>
      </c>
      <c r="K12" s="17">
        <v>0.34335203185577112</v>
      </c>
      <c r="L12" s="17">
        <v>0.32712102562389428</v>
      </c>
      <c r="N12" s="17">
        <v>0.37209955418939777</v>
      </c>
      <c r="O12" s="17">
        <v>0.29799811063685178</v>
      </c>
      <c r="P12" s="17">
        <v>0.39417519104834647</v>
      </c>
      <c r="Q12" s="17">
        <v>0.35985373479854238</v>
      </c>
      <c r="R12" s="17">
        <v>0.25209334451245591</v>
      </c>
      <c r="S12" s="17">
        <v>0.30407738545105972</v>
      </c>
      <c r="T12" s="17">
        <v>0.33056471317061947</v>
      </c>
      <c r="U12" s="17">
        <v>0.35506475693544692</v>
      </c>
      <c r="V12" s="17">
        <v>0.2929114964768576</v>
      </c>
      <c r="W12" s="17">
        <v>0.35922175339017959</v>
      </c>
      <c r="X12" s="17">
        <v>0.36357021239688991</v>
      </c>
      <c r="Z12" s="17">
        <v>0.34079056179126249</v>
      </c>
      <c r="AA12" s="17">
        <v>0.34198396920796598</v>
      </c>
      <c r="AB12" s="17">
        <v>0.35884357307253029</v>
      </c>
      <c r="AC12" s="17">
        <v>0.29768506717572912</v>
      </c>
      <c r="AE12" s="17">
        <v>0.17788113750479351</v>
      </c>
      <c r="AF12" s="17">
        <v>0.24318616434443041</v>
      </c>
      <c r="AG12" s="17">
        <v>0.30940928752734809</v>
      </c>
      <c r="AH12" s="17">
        <v>0.31864080691890367</v>
      </c>
      <c r="AI12" s="17">
        <v>0.31338299227062361</v>
      </c>
      <c r="AJ12" s="17">
        <v>0.33542875065522543</v>
      </c>
      <c r="AK12" s="17">
        <v>0.34371246753304902</v>
      </c>
      <c r="AL12" s="17">
        <v>0.3635429857344703</v>
      </c>
      <c r="AM12" s="17">
        <v>0.37011608179681282</v>
      </c>
      <c r="AN12" s="17">
        <v>0.36448349505518318</v>
      </c>
      <c r="AO12" s="17">
        <v>0.31645326346705349</v>
      </c>
      <c r="AP12" s="17">
        <v>0.36561263652429749</v>
      </c>
      <c r="AQ12" s="17">
        <v>0.39207663267481607</v>
      </c>
      <c r="AR12" s="17">
        <v>0.36816673612780643</v>
      </c>
      <c r="AS12" s="17">
        <v>0.35106984473306718</v>
      </c>
      <c r="AT12" s="17">
        <v>0.34658417378602741</v>
      </c>
      <c r="AU12" s="17">
        <v>0.26566814283969009</v>
      </c>
      <c r="AW12" s="17">
        <v>0.34103844317201598</v>
      </c>
      <c r="AX12" s="17">
        <v>0.31223139960633928</v>
      </c>
      <c r="AZ12" s="17">
        <v>0.34790467158839561</v>
      </c>
      <c r="BA12" s="17">
        <v>0.31274852093081368</v>
      </c>
      <c r="BC12" s="17">
        <v>0.32088696372409697</v>
      </c>
      <c r="BD12" s="17">
        <v>0.35201508632215539</v>
      </c>
      <c r="BE12" s="17">
        <v>0.35696747614295338</v>
      </c>
      <c r="BF12" s="17">
        <v>0.34247795549801252</v>
      </c>
      <c r="BG12" s="17">
        <v>0.32633248169481699</v>
      </c>
      <c r="BH12" s="17">
        <v>0.25463885514047979</v>
      </c>
      <c r="BI12" s="17">
        <v>0.26006667917502169</v>
      </c>
      <c r="BK12" s="17">
        <v>0.3632654044144713</v>
      </c>
      <c r="BL12" s="17">
        <v>0.34372549676437592</v>
      </c>
      <c r="BM12" s="17">
        <v>0.29529514356999809</v>
      </c>
      <c r="BN12" s="17">
        <v>0.30174634327472161</v>
      </c>
      <c r="BO12" s="17">
        <v>0.1317800808301284</v>
      </c>
      <c r="BQ12" s="17">
        <v>0.36883816094867411</v>
      </c>
      <c r="BR12" s="17">
        <v>0.36532380506398959</v>
      </c>
      <c r="BS12" s="17">
        <v>0.35565541738669432</v>
      </c>
      <c r="BT12" s="17">
        <v>0.33338389538607449</v>
      </c>
      <c r="BU12" s="17">
        <v>0.2147900760000753</v>
      </c>
      <c r="BV12" s="17">
        <v>0.26733354954425881</v>
      </c>
      <c r="BW12" s="17">
        <v>0.20914529881049779</v>
      </c>
      <c r="BX12" s="17">
        <v>0.3119702164590934</v>
      </c>
      <c r="BZ12" s="17">
        <v>0.37131654399978209</v>
      </c>
      <c r="CA12" s="17">
        <v>0.36558719388065652</v>
      </c>
      <c r="CB12" s="17">
        <v>0.41505686524197738</v>
      </c>
      <c r="CC12" s="17">
        <v>0.36910186134850442</v>
      </c>
      <c r="CD12" s="17">
        <v>0.28819905229889148</v>
      </c>
      <c r="CE12" s="17">
        <v>0.35165780910855787</v>
      </c>
      <c r="CF12" s="17">
        <v>0.10239359032612549</v>
      </c>
      <c r="CG12" s="17">
        <v>0.26364175544214141</v>
      </c>
      <c r="CI12" s="17">
        <v>0.41284162161041388</v>
      </c>
      <c r="CJ12" s="17">
        <v>0.3564998272555962</v>
      </c>
      <c r="CK12" s="17">
        <v>0.39669539151433381</v>
      </c>
      <c r="CL12" s="17">
        <v>0.31763748982025869</v>
      </c>
      <c r="CM12" s="17">
        <v>0.30440409738050372</v>
      </c>
      <c r="CN12" s="17">
        <v>0.1896350814129498</v>
      </c>
      <c r="CO12" s="17">
        <v>0.27667119176546712</v>
      </c>
      <c r="CP12" s="17">
        <v>0.35548762248234828</v>
      </c>
    </row>
    <row r="13" spans="2:96" ht="32.1" customHeight="1" x14ac:dyDescent="0.25">
      <c r="B13" s="19" t="s">
        <v>153</v>
      </c>
      <c r="C13" s="17">
        <v>0.21444278170127959</v>
      </c>
      <c r="D13" s="17">
        <v>0.17182835236570751</v>
      </c>
      <c r="E13" s="17">
        <v>0.20267576108576149</v>
      </c>
      <c r="F13" s="17">
        <v>0.1905707815245912</v>
      </c>
      <c r="G13" s="17">
        <v>0.19874171817231939</v>
      </c>
      <c r="H13" s="17">
        <v>0.26936284153273482</v>
      </c>
      <c r="I13" s="17">
        <v>0.2473731663416997</v>
      </c>
      <c r="K13" s="17">
        <v>0.25901655744373508</v>
      </c>
      <c r="L13" s="17">
        <v>0.17139917237725191</v>
      </c>
      <c r="N13" s="17">
        <v>0.2104343695188142</v>
      </c>
      <c r="O13" s="17">
        <v>0.17359869888979451</v>
      </c>
      <c r="P13" s="17">
        <v>0.1764893735406366</v>
      </c>
      <c r="Q13" s="17">
        <v>0.2007904186003733</v>
      </c>
      <c r="R13" s="17">
        <v>0.23039022075513391</v>
      </c>
      <c r="S13" s="17">
        <v>0.18028809929411441</v>
      </c>
      <c r="T13" s="17">
        <v>0.16687299273286571</v>
      </c>
      <c r="U13" s="17">
        <v>0.21031006910159039</v>
      </c>
      <c r="V13" s="17">
        <v>0.28314098510295471</v>
      </c>
      <c r="W13" s="17">
        <v>0.2346710900604207</v>
      </c>
      <c r="X13" s="17">
        <v>0.20207652596305381</v>
      </c>
      <c r="Z13" s="17">
        <v>0.27606693903492052</v>
      </c>
      <c r="AA13" s="17">
        <v>0.20879965453049509</v>
      </c>
      <c r="AB13" s="17">
        <v>0.2100654070265992</v>
      </c>
      <c r="AC13" s="17">
        <v>0.15831530612666381</v>
      </c>
      <c r="AE13" s="17">
        <v>0.12673440628012339</v>
      </c>
      <c r="AF13" s="17">
        <v>0.1244127263587077</v>
      </c>
      <c r="AG13" s="17">
        <v>0.17386303919086549</v>
      </c>
      <c r="AH13" s="17">
        <v>0.1859230734519231</v>
      </c>
      <c r="AI13" s="17">
        <v>0.21606687318592319</v>
      </c>
      <c r="AJ13" s="17">
        <v>0.22104297032047049</v>
      </c>
      <c r="AK13" s="17">
        <v>0.17377246550590569</v>
      </c>
      <c r="AL13" s="17">
        <v>0.19812401975131189</v>
      </c>
      <c r="AM13" s="17">
        <v>0.20200223181685839</v>
      </c>
      <c r="AN13" s="17">
        <v>0.2597679596051588</v>
      </c>
      <c r="AO13" s="17">
        <v>0.29059474546792963</v>
      </c>
      <c r="AP13" s="17">
        <v>0.22091677018097089</v>
      </c>
      <c r="AQ13" s="17">
        <v>0.2465334458447431</v>
      </c>
      <c r="AR13" s="17">
        <v>0.24926049333803599</v>
      </c>
      <c r="AS13" s="17">
        <v>0.24170930078427291</v>
      </c>
      <c r="AT13" s="17">
        <v>0.33295615982041638</v>
      </c>
      <c r="AU13" s="17">
        <v>0.1050121934056861</v>
      </c>
      <c r="AW13" s="17">
        <v>0.2081676134556795</v>
      </c>
      <c r="AX13" s="17">
        <v>0.23956985502663489</v>
      </c>
      <c r="AZ13" s="17">
        <v>0.2358397311514833</v>
      </c>
      <c r="BA13" s="17">
        <v>0.18055737041461301</v>
      </c>
      <c r="BC13" s="17">
        <v>0.17667299373188111</v>
      </c>
      <c r="BD13" s="17">
        <v>0.18599101294012971</v>
      </c>
      <c r="BE13" s="17">
        <v>0.26863131944720131</v>
      </c>
      <c r="BF13" s="17">
        <v>0.24520029020144721</v>
      </c>
      <c r="BG13" s="17">
        <v>0.27297927458210358</v>
      </c>
      <c r="BH13" s="17">
        <v>0.31655672427168391</v>
      </c>
      <c r="BI13" s="17">
        <v>0.1325488608204774</v>
      </c>
      <c r="BK13" s="17">
        <v>0.24241856898294359</v>
      </c>
      <c r="BL13" s="17">
        <v>0.23846003105575131</v>
      </c>
      <c r="BM13" s="17">
        <v>0.15736494401225579</v>
      </c>
      <c r="BN13" s="17">
        <v>0.14077147066426901</v>
      </c>
      <c r="BO13" s="17">
        <v>0.1123620162756333</v>
      </c>
      <c r="BQ13" s="17">
        <v>0.24305413797213829</v>
      </c>
      <c r="BR13" s="17">
        <v>0.20398746926161621</v>
      </c>
      <c r="BS13" s="17">
        <v>0.35445068260157508</v>
      </c>
      <c r="BT13" s="17">
        <v>0.15968675044361899</v>
      </c>
      <c r="BU13" s="17">
        <v>0.2474225268922107</v>
      </c>
      <c r="BV13" s="17">
        <v>0.14995592428613569</v>
      </c>
      <c r="BW13" s="17">
        <v>8.3353569834373503E-2</v>
      </c>
      <c r="BX13" s="17">
        <v>0.20756759058079061</v>
      </c>
      <c r="BZ13" s="17">
        <v>0.23068508206449459</v>
      </c>
      <c r="CA13" s="17">
        <v>0.23821170071883541</v>
      </c>
      <c r="CB13" s="17">
        <v>0.29816792031199801</v>
      </c>
      <c r="CC13" s="17">
        <v>0.1637896792126935</v>
      </c>
      <c r="CD13" s="17">
        <v>0.2192534511126813</v>
      </c>
      <c r="CE13" s="17">
        <v>0.19427838626650529</v>
      </c>
      <c r="CF13" s="17">
        <v>9.3507018300517386E-2</v>
      </c>
      <c r="CG13" s="17">
        <v>0.15672327622246829</v>
      </c>
      <c r="CI13" s="17">
        <v>0.20099759915671811</v>
      </c>
      <c r="CJ13" s="17">
        <v>0.25978039366859951</v>
      </c>
      <c r="CK13" s="17">
        <v>0.34510960964551451</v>
      </c>
      <c r="CL13" s="17">
        <v>0.17971436209803701</v>
      </c>
      <c r="CM13" s="17">
        <v>0.22651645519005789</v>
      </c>
      <c r="CN13" s="17">
        <v>9.6520648196042183E-2</v>
      </c>
      <c r="CO13" s="17">
        <v>0.14923457065205009</v>
      </c>
      <c r="CP13" s="17">
        <v>0.16314103271876201</v>
      </c>
    </row>
    <row r="14" spans="2:96" ht="18.95" customHeight="1" x14ac:dyDescent="0.25">
      <c r="B14" s="19" t="s">
        <v>85</v>
      </c>
      <c r="C14" s="17">
        <v>0.2286273633381159</v>
      </c>
      <c r="D14" s="17">
        <v>0.20284507570960439</v>
      </c>
      <c r="E14" s="17">
        <v>0.2182610356501381</v>
      </c>
      <c r="F14" s="17">
        <v>0.2372860668416488</v>
      </c>
      <c r="G14" s="17">
        <v>0.23746239683611001</v>
      </c>
      <c r="H14" s="17">
        <v>0.2200015145832622</v>
      </c>
      <c r="I14" s="17">
        <v>0.24568847169675109</v>
      </c>
      <c r="K14" s="17">
        <v>0.1604315727314666</v>
      </c>
      <c r="L14" s="17">
        <v>0.29398976446804059</v>
      </c>
      <c r="N14" s="17">
        <v>0.23302561361565219</v>
      </c>
      <c r="O14" s="17">
        <v>0.26602885509689178</v>
      </c>
      <c r="P14" s="17">
        <v>0.25044185322572671</v>
      </c>
      <c r="Q14" s="17">
        <v>0.21921847354288709</v>
      </c>
      <c r="R14" s="17">
        <v>0.2486754870609679</v>
      </c>
      <c r="S14" s="17">
        <v>0.25956820047203921</v>
      </c>
      <c r="T14" s="17">
        <v>0.25392245612411468</v>
      </c>
      <c r="U14" s="17">
        <v>0.222680250129901</v>
      </c>
      <c r="V14" s="17">
        <v>0.17788126769712051</v>
      </c>
      <c r="W14" s="17">
        <v>0.22208480458008489</v>
      </c>
      <c r="X14" s="17">
        <v>0.2337034680440197</v>
      </c>
      <c r="Z14" s="17">
        <v>0.18738887438361801</v>
      </c>
      <c r="AA14" s="17">
        <v>0.25035958015349119</v>
      </c>
      <c r="AB14" s="17">
        <v>0.1858043986540481</v>
      </c>
      <c r="AC14" s="17">
        <v>0.28875530241432562</v>
      </c>
      <c r="AE14" s="17">
        <v>0.43508250637750567</v>
      </c>
      <c r="AF14" s="17">
        <v>0.31828741346498568</v>
      </c>
      <c r="AG14" s="17">
        <v>0.24683884978632309</v>
      </c>
      <c r="AH14" s="17">
        <v>0.29546137535716799</v>
      </c>
      <c r="AI14" s="17">
        <v>0.2401300333751924</v>
      </c>
      <c r="AJ14" s="17">
        <v>0.20619891039976729</v>
      </c>
      <c r="AK14" s="17">
        <v>0.2332997326273499</v>
      </c>
      <c r="AL14" s="17">
        <v>0.23217047882047839</v>
      </c>
      <c r="AM14" s="17">
        <v>0.19800551758838469</v>
      </c>
      <c r="AN14" s="17">
        <v>0.20865703271607011</v>
      </c>
      <c r="AO14" s="17">
        <v>0.1872291764806398</v>
      </c>
      <c r="AP14" s="17">
        <v>0.22222447909479071</v>
      </c>
      <c r="AQ14" s="17">
        <v>0.1579362975563996</v>
      </c>
      <c r="AR14" s="17">
        <v>0.1656488629144777</v>
      </c>
      <c r="AS14" s="17">
        <v>0.21016282752486029</v>
      </c>
      <c r="AT14" s="17">
        <v>0.14623981935514099</v>
      </c>
      <c r="AU14" s="17">
        <v>0.41228193074676411</v>
      </c>
      <c r="AW14" s="17">
        <v>0.23834760677976821</v>
      </c>
      <c r="AX14" s="17">
        <v>0.17802800209224001</v>
      </c>
      <c r="AZ14" s="17">
        <v>0.2131647596177714</v>
      </c>
      <c r="BA14" s="17">
        <v>0.25311481131970781</v>
      </c>
      <c r="BC14" s="17">
        <v>0.26268109721713689</v>
      </c>
      <c r="BD14" s="17">
        <v>0.22323611773795421</v>
      </c>
      <c r="BE14" s="17">
        <v>0.18141226024113899</v>
      </c>
      <c r="BF14" s="17">
        <v>0.2134343494028175</v>
      </c>
      <c r="BG14" s="17">
        <v>0.1628366682848629</v>
      </c>
      <c r="BH14" s="17">
        <v>0.1169945315624957</v>
      </c>
      <c r="BI14" s="17">
        <v>0.48491852473255248</v>
      </c>
      <c r="BK14" s="17">
        <v>0.18730067217143859</v>
      </c>
      <c r="BL14" s="17">
        <v>0.2075473859750096</v>
      </c>
      <c r="BM14" s="17">
        <v>0.30814396648570902</v>
      </c>
      <c r="BN14" s="17">
        <v>0.25639335693383142</v>
      </c>
      <c r="BO14" s="17">
        <v>0.5216273049553215</v>
      </c>
      <c r="BQ14" s="17">
        <v>0.19770010994832529</v>
      </c>
      <c r="BR14" s="17">
        <v>0.17974459377859811</v>
      </c>
      <c r="BS14" s="17">
        <v>0.1248935406654805</v>
      </c>
      <c r="BT14" s="17">
        <v>0.16725419634058819</v>
      </c>
      <c r="BU14" s="17">
        <v>0.21401329056221541</v>
      </c>
      <c r="BV14" s="17">
        <v>0.34903197464942731</v>
      </c>
      <c r="BW14" s="17">
        <v>0.52607270885206914</v>
      </c>
      <c r="BX14" s="17">
        <v>0.26636366547069318</v>
      </c>
      <c r="BZ14" s="17">
        <v>0.1974959015330762</v>
      </c>
      <c r="CA14" s="17">
        <v>0.1779834118848328</v>
      </c>
      <c r="CB14" s="17">
        <v>0.14608237963343951</v>
      </c>
      <c r="CC14" s="17">
        <v>0.2074549109189977</v>
      </c>
      <c r="CD14" s="17">
        <v>0.1951285726642695</v>
      </c>
      <c r="CE14" s="17">
        <v>0.25609120912192229</v>
      </c>
      <c r="CF14" s="17">
        <v>0.61914296252793188</v>
      </c>
      <c r="CG14" s="17">
        <v>0.3326417595565821</v>
      </c>
      <c r="CI14" s="17">
        <v>0.1835035851166249</v>
      </c>
      <c r="CJ14" s="17">
        <v>0.1563783726313161</v>
      </c>
      <c r="CK14" s="17">
        <v>0.1229893238712956</v>
      </c>
      <c r="CL14" s="17">
        <v>0.24366040622767071</v>
      </c>
      <c r="CM14" s="17">
        <v>0.1957948796868306</v>
      </c>
      <c r="CN14" s="17">
        <v>0.46235667876429459</v>
      </c>
      <c r="CO14" s="17">
        <v>0.44437982462302911</v>
      </c>
      <c r="CP14" s="17">
        <v>0.26312582255765993</v>
      </c>
    </row>
    <row r="15" spans="2:96" ht="18.95" customHeight="1" x14ac:dyDescent="0.25">
      <c r="B15" s="21" t="s">
        <v>139</v>
      </c>
      <c r="C15" s="22">
        <v>0.54874032131380912</v>
      </c>
      <c r="D15" s="22">
        <v>0.43933577154348941</v>
      </c>
      <c r="E15" s="22">
        <v>0.48717528767596718</v>
      </c>
      <c r="F15" s="22">
        <v>0.49817977052267931</v>
      </c>
      <c r="G15" s="22">
        <v>0.57423897348666764</v>
      </c>
      <c r="H15" s="22">
        <v>0.6250851708256584</v>
      </c>
      <c r="I15" s="22">
        <v>0.64019635594584234</v>
      </c>
      <c r="K15" s="22">
        <v>0.60236858929950621</v>
      </c>
      <c r="L15" s="22">
        <v>0.49852019800114622</v>
      </c>
      <c r="N15" s="22">
        <v>0.58253392370821189</v>
      </c>
      <c r="O15" s="22">
        <v>0.47159680952664629</v>
      </c>
      <c r="P15" s="22">
        <v>0.57066456458898307</v>
      </c>
      <c r="Q15" s="22">
        <v>0.56064415339891571</v>
      </c>
      <c r="R15" s="22">
        <v>0.48248356526758968</v>
      </c>
      <c r="S15" s="22">
        <v>0.4843654847451741</v>
      </c>
      <c r="T15" s="22">
        <v>0.49743770590348518</v>
      </c>
      <c r="U15" s="22">
        <v>0.56537482603703726</v>
      </c>
      <c r="V15" s="22">
        <v>0.57605248157981226</v>
      </c>
      <c r="W15" s="22">
        <v>0.59389284345060034</v>
      </c>
      <c r="X15" s="22">
        <v>0.56564673835994372</v>
      </c>
      <c r="Z15" s="22">
        <v>0.61685750082618296</v>
      </c>
      <c r="AA15" s="22">
        <v>0.55078362373846113</v>
      </c>
      <c r="AB15" s="22">
        <v>0.5689089800991296</v>
      </c>
      <c r="AC15" s="22">
        <v>0.45600037330239279</v>
      </c>
      <c r="AE15" s="22">
        <v>0.30461554378491679</v>
      </c>
      <c r="AF15" s="22">
        <v>0.36759889070313811</v>
      </c>
      <c r="AG15" s="22">
        <v>0.48327232671821357</v>
      </c>
      <c r="AH15" s="22">
        <v>0.50456388037082678</v>
      </c>
      <c r="AI15" s="22">
        <v>0.52944986545654682</v>
      </c>
      <c r="AJ15" s="22">
        <v>0.55647172097569597</v>
      </c>
      <c r="AK15" s="22">
        <v>0.51748493303895471</v>
      </c>
      <c r="AL15" s="22">
        <v>0.56166700548578219</v>
      </c>
      <c r="AM15" s="22">
        <v>0.57211831361367116</v>
      </c>
      <c r="AN15" s="22">
        <v>0.62425145466034204</v>
      </c>
      <c r="AO15" s="22">
        <v>0.60704800893498312</v>
      </c>
      <c r="AP15" s="22">
        <v>0.58652940670526843</v>
      </c>
      <c r="AQ15" s="22">
        <v>0.6386100785195592</v>
      </c>
      <c r="AR15" s="22">
        <v>0.61742722946584239</v>
      </c>
      <c r="AS15" s="22">
        <v>0.59277914551734001</v>
      </c>
      <c r="AT15" s="22">
        <v>0.67954033360644384</v>
      </c>
      <c r="AU15" s="22">
        <v>0.37068033624537622</v>
      </c>
      <c r="AW15" s="22">
        <v>0.5492060566276955</v>
      </c>
      <c r="AX15" s="22">
        <v>0.55180125463297414</v>
      </c>
      <c r="AZ15" s="22">
        <v>0.58374440273987882</v>
      </c>
      <c r="BA15" s="22">
        <v>0.49330589134542679</v>
      </c>
      <c r="BC15" s="22">
        <v>0.49755995745597809</v>
      </c>
      <c r="BD15" s="22">
        <v>0.53800609926228504</v>
      </c>
      <c r="BE15" s="22">
        <v>0.62559879559015474</v>
      </c>
      <c r="BF15" s="22">
        <v>0.58767824569945959</v>
      </c>
      <c r="BG15" s="22">
        <v>0.59931175627692068</v>
      </c>
      <c r="BH15" s="22">
        <v>0.5711955794121637</v>
      </c>
      <c r="BI15" s="22">
        <v>0.39261553999549909</v>
      </c>
      <c r="BK15" s="22">
        <v>0.60568397339741498</v>
      </c>
      <c r="BL15" s="22">
        <v>0.58218552782012711</v>
      </c>
      <c r="BM15" s="22">
        <v>0.45266008758225401</v>
      </c>
      <c r="BN15" s="22">
        <v>0.44251781393899059</v>
      </c>
      <c r="BO15" s="22">
        <v>0.24414209710576171</v>
      </c>
      <c r="BQ15" s="22">
        <v>0.61189229892081243</v>
      </c>
      <c r="BR15" s="22">
        <v>0.56931127432560591</v>
      </c>
      <c r="BS15" s="22">
        <v>0.71010609998826935</v>
      </c>
      <c r="BT15" s="22">
        <v>0.49307064582969351</v>
      </c>
      <c r="BU15" s="22">
        <v>0.46221260289228588</v>
      </c>
      <c r="BV15" s="22">
        <v>0.4172894738303945</v>
      </c>
      <c r="BW15" s="22">
        <v>0.29249886864487129</v>
      </c>
      <c r="BX15" s="22">
        <v>0.51953780703988395</v>
      </c>
      <c r="BZ15" s="22">
        <v>0.60200162606427676</v>
      </c>
      <c r="CA15" s="22">
        <v>0.60379889459949188</v>
      </c>
      <c r="CB15" s="22">
        <v>0.71322478555397528</v>
      </c>
      <c r="CC15" s="22">
        <v>0.53289154056119781</v>
      </c>
      <c r="CD15" s="22">
        <v>0.50745250341157278</v>
      </c>
      <c r="CE15" s="22">
        <v>0.54593619537506322</v>
      </c>
      <c r="CF15" s="22">
        <v>0.19590060862664291</v>
      </c>
      <c r="CG15" s="22">
        <v>0.4203650316646097</v>
      </c>
      <c r="CI15" s="22">
        <v>0.61383922076713193</v>
      </c>
      <c r="CJ15" s="22">
        <v>0.61628022092419565</v>
      </c>
      <c r="CK15" s="22">
        <v>0.74180500115984827</v>
      </c>
      <c r="CL15" s="22">
        <v>0.49735185191829578</v>
      </c>
      <c r="CM15" s="22">
        <v>0.53092055257056159</v>
      </c>
      <c r="CN15" s="22">
        <v>0.28615572960899199</v>
      </c>
      <c r="CO15" s="22">
        <v>0.42590576241751721</v>
      </c>
      <c r="CP15" s="22">
        <v>0.51862865520111034</v>
      </c>
    </row>
    <row r="16" spans="2:96" ht="18.95" customHeight="1" x14ac:dyDescent="0.25">
      <c r="B16" s="21" t="s">
        <v>140</v>
      </c>
      <c r="C16" s="22">
        <v>7.6038977854032783E-2</v>
      </c>
      <c r="D16" s="22">
        <v>0.13131379085937961</v>
      </c>
      <c r="E16" s="22">
        <v>0.1073296045874111</v>
      </c>
      <c r="F16" s="22">
        <v>8.4418341862351531E-2</v>
      </c>
      <c r="G16" s="22">
        <v>6.5862909173999437E-2</v>
      </c>
      <c r="H16" s="22">
        <v>4.7523935226818831E-2</v>
      </c>
      <c r="I16" s="22">
        <v>3.4669167580346792E-2</v>
      </c>
      <c r="K16" s="22">
        <v>8.0912458427446002E-2</v>
      </c>
      <c r="L16" s="22">
        <v>7.0921513523922564E-2</v>
      </c>
      <c r="N16" s="22">
        <v>6.3823576386264028E-2</v>
      </c>
      <c r="O16" s="22">
        <v>9.0299423955773284E-2</v>
      </c>
      <c r="P16" s="22">
        <v>5.4537027000702398E-2</v>
      </c>
      <c r="Q16" s="22">
        <v>5.8516259599662737E-2</v>
      </c>
      <c r="R16" s="22">
        <v>0.1000096225170168</v>
      </c>
      <c r="S16" s="22">
        <v>9.3870411099176557E-2</v>
      </c>
      <c r="T16" s="22">
        <v>8.2772295635792609E-2</v>
      </c>
      <c r="U16" s="22">
        <v>7.5802852132547796E-2</v>
      </c>
      <c r="V16" s="22">
        <v>8.3258507210063948E-2</v>
      </c>
      <c r="W16" s="22">
        <v>6.5916822574598605E-2</v>
      </c>
      <c r="X16" s="22">
        <v>7.4549902633336954E-2</v>
      </c>
      <c r="Z16" s="22">
        <v>6.5809555205841225E-2</v>
      </c>
      <c r="AA16" s="22">
        <v>5.8248672368525323E-2</v>
      </c>
      <c r="AB16" s="22">
        <v>8.5932559674109482E-2</v>
      </c>
      <c r="AC16" s="22">
        <v>9.6091803929967676E-2</v>
      </c>
      <c r="AE16" s="22">
        <v>6.8700465295408741E-2</v>
      </c>
      <c r="AF16" s="22">
        <v>0.10441939368624011</v>
      </c>
      <c r="AG16" s="22">
        <v>0.10094285713230169</v>
      </c>
      <c r="AH16" s="22">
        <v>9.0410238702507612E-2</v>
      </c>
      <c r="AI16" s="22">
        <v>7.8970628273791074E-2</v>
      </c>
      <c r="AJ16" s="22">
        <v>7.5728593294608362E-2</v>
      </c>
      <c r="AK16" s="22">
        <v>7.7646798332269493E-2</v>
      </c>
      <c r="AL16" s="22">
        <v>7.9132879150825314E-2</v>
      </c>
      <c r="AM16" s="22">
        <v>9.0866799791019512E-2</v>
      </c>
      <c r="AN16" s="22">
        <v>5.4753169473689703E-2</v>
      </c>
      <c r="AO16" s="22">
        <v>5.8017050155458369E-2</v>
      </c>
      <c r="AP16" s="22">
        <v>5.5550422752237212E-2</v>
      </c>
      <c r="AQ16" s="22">
        <v>5.1704293269421997E-2</v>
      </c>
      <c r="AR16" s="22">
        <v>7.6317514179035234E-2</v>
      </c>
      <c r="AS16" s="22">
        <v>0.1129821917614422</v>
      </c>
      <c r="AT16" s="22">
        <v>6.1048941320711272E-2</v>
      </c>
      <c r="AU16" s="22">
        <v>6.1732917913935662E-2</v>
      </c>
      <c r="AW16" s="22">
        <v>7.7113006795745689E-2</v>
      </c>
      <c r="AX16" s="22">
        <v>7.3502648695388181E-2</v>
      </c>
      <c r="AZ16" s="22">
        <v>7.0462539670626143E-2</v>
      </c>
      <c r="BA16" s="22">
        <v>8.4870138660350758E-2</v>
      </c>
      <c r="BC16" s="22">
        <v>9.1098922270609534E-2</v>
      </c>
      <c r="BD16" s="22">
        <v>8.1816886146819673E-2</v>
      </c>
      <c r="BE16" s="22">
        <v>5.8862351004035467E-2</v>
      </c>
      <c r="BF16" s="22">
        <v>6.5842629413432413E-2</v>
      </c>
      <c r="BG16" s="22">
        <v>6.4982179178803098E-2</v>
      </c>
      <c r="BH16" s="22">
        <v>9.3547546972105947E-2</v>
      </c>
      <c r="BI16" s="22">
        <v>5.968036537661417E-2</v>
      </c>
      <c r="BK16" s="22">
        <v>6.4939480409180003E-2</v>
      </c>
      <c r="BL16" s="22">
        <v>7.1026258780952783E-2</v>
      </c>
      <c r="BM16" s="22">
        <v>9.7330083942220078E-2</v>
      </c>
      <c r="BN16" s="22">
        <v>9.8533138314317176E-2</v>
      </c>
      <c r="BO16" s="22">
        <v>8.9745486503346031E-2</v>
      </c>
      <c r="BQ16" s="22">
        <v>7.0159251769695868E-2</v>
      </c>
      <c r="BR16" s="22">
        <v>8.3538073261753332E-2</v>
      </c>
      <c r="BS16" s="22">
        <v>4.8942456818368521E-2</v>
      </c>
      <c r="BT16" s="22">
        <v>0.10507894549727929</v>
      </c>
      <c r="BU16" s="22">
        <v>0.10684487733558511</v>
      </c>
      <c r="BV16" s="22">
        <v>8.3336853251076523E-2</v>
      </c>
      <c r="BW16" s="22">
        <v>5.1164231807389202E-2</v>
      </c>
      <c r="BX16" s="22">
        <v>7.2902827052244934E-2</v>
      </c>
      <c r="BZ16" s="22">
        <v>6.2907927588879753E-2</v>
      </c>
      <c r="CA16" s="22">
        <v>7.3204053831932167E-2</v>
      </c>
      <c r="CB16" s="22">
        <v>2.743171722566726E-2</v>
      </c>
      <c r="CC16" s="22">
        <v>7.2841866576863173E-2</v>
      </c>
      <c r="CD16" s="22">
        <v>0.1166402692308136</v>
      </c>
      <c r="CE16" s="22">
        <v>5.6518847005289488E-2</v>
      </c>
      <c r="CF16" s="22">
        <v>1.8142479277769911E-2</v>
      </c>
      <c r="CG16" s="22">
        <v>0.1053285288474093</v>
      </c>
      <c r="CI16" s="22">
        <v>6.3412745794992773E-2</v>
      </c>
      <c r="CJ16" s="22">
        <v>6.7836380281413311E-2</v>
      </c>
      <c r="CK16" s="22">
        <v>3.8070717612107327E-2</v>
      </c>
      <c r="CL16" s="22">
        <v>7.0733892738025425E-2</v>
      </c>
      <c r="CM16" s="22">
        <v>0.10642952406648309</v>
      </c>
      <c r="CN16" s="22">
        <v>0.1112928046877808</v>
      </c>
      <c r="CO16" s="22">
        <v>4.0900706590737253E-2</v>
      </c>
      <c r="CP16" s="22">
        <v>8.5582044910987531E-2</v>
      </c>
    </row>
    <row r="17" spans="2:94" ht="18.95" customHeight="1" x14ac:dyDescent="0.25">
      <c r="B17" s="21" t="s">
        <v>141</v>
      </c>
      <c r="C17" s="22">
        <v>0.47270134345977632</v>
      </c>
      <c r="D17" s="22">
        <v>0.3080219806841098</v>
      </c>
      <c r="E17" s="22">
        <v>0.37984568308855621</v>
      </c>
      <c r="F17" s="22">
        <v>0.41376142866032778</v>
      </c>
      <c r="G17" s="22">
        <v>0.50837606431266824</v>
      </c>
      <c r="H17" s="22">
        <v>0.57756123559883954</v>
      </c>
      <c r="I17" s="22">
        <v>0.60552718836549557</v>
      </c>
      <c r="K17" s="22">
        <v>0.52145613087206022</v>
      </c>
      <c r="L17" s="22">
        <v>0.42759868447722371</v>
      </c>
      <c r="N17" s="22">
        <v>0.51871034732194787</v>
      </c>
      <c r="O17" s="22">
        <v>0.381297385570873</v>
      </c>
      <c r="P17" s="22">
        <v>0.51612753758828067</v>
      </c>
      <c r="Q17" s="22">
        <v>0.50212789379925293</v>
      </c>
      <c r="R17" s="22">
        <v>0.38247394275057289</v>
      </c>
      <c r="S17" s="22">
        <v>0.39049507364599761</v>
      </c>
      <c r="T17" s="22">
        <v>0.41466541026769271</v>
      </c>
      <c r="U17" s="22">
        <v>0.48957197390448948</v>
      </c>
      <c r="V17" s="22">
        <v>0.49279397436974831</v>
      </c>
      <c r="W17" s="22">
        <v>0.52797602087600171</v>
      </c>
      <c r="X17" s="22">
        <v>0.49109683572660678</v>
      </c>
      <c r="Z17" s="22">
        <v>0.55104794562034176</v>
      </c>
      <c r="AA17" s="22">
        <v>0.4925349513699358</v>
      </c>
      <c r="AB17" s="22">
        <v>0.48297642042502009</v>
      </c>
      <c r="AC17" s="22">
        <v>0.35990856937242521</v>
      </c>
      <c r="AE17" s="22">
        <v>0.2359150784895081</v>
      </c>
      <c r="AF17" s="22">
        <v>0.26317949701689802</v>
      </c>
      <c r="AG17" s="22">
        <v>0.38232946958591191</v>
      </c>
      <c r="AH17" s="22">
        <v>0.41415364166831908</v>
      </c>
      <c r="AI17" s="22">
        <v>0.45047923718275568</v>
      </c>
      <c r="AJ17" s="22">
        <v>0.48074312768108762</v>
      </c>
      <c r="AK17" s="22">
        <v>0.4398381347066852</v>
      </c>
      <c r="AL17" s="22">
        <v>0.48253412633495679</v>
      </c>
      <c r="AM17" s="22">
        <v>0.48125151382265158</v>
      </c>
      <c r="AN17" s="22">
        <v>0.56949828518665235</v>
      </c>
      <c r="AO17" s="22">
        <v>0.54903095877952479</v>
      </c>
      <c r="AP17" s="22">
        <v>0.53097898395303122</v>
      </c>
      <c r="AQ17" s="22">
        <v>0.58690578525013715</v>
      </c>
      <c r="AR17" s="22">
        <v>0.54110971528680718</v>
      </c>
      <c r="AS17" s="22">
        <v>0.47979695375589781</v>
      </c>
      <c r="AT17" s="22">
        <v>0.61849139228573258</v>
      </c>
      <c r="AU17" s="22">
        <v>0.30894741833144063</v>
      </c>
      <c r="AW17" s="22">
        <v>0.47209304983194977</v>
      </c>
      <c r="AX17" s="22">
        <v>0.47829860593758589</v>
      </c>
      <c r="AZ17" s="22">
        <v>0.51328186306925272</v>
      </c>
      <c r="BA17" s="22">
        <v>0.40843575268507598</v>
      </c>
      <c r="BC17" s="22">
        <v>0.40646103518536858</v>
      </c>
      <c r="BD17" s="22">
        <v>0.45618921311546529</v>
      </c>
      <c r="BE17" s="22">
        <v>0.56673644458611927</v>
      </c>
      <c r="BF17" s="22">
        <v>0.52183561628602715</v>
      </c>
      <c r="BG17" s="22">
        <v>0.53432957709811757</v>
      </c>
      <c r="BH17" s="22">
        <v>0.47764803244005782</v>
      </c>
      <c r="BI17" s="22">
        <v>0.33293517461888489</v>
      </c>
      <c r="BK17" s="22">
        <v>0.54074449298823501</v>
      </c>
      <c r="BL17" s="22">
        <v>0.5111592690391743</v>
      </c>
      <c r="BM17" s="22">
        <v>0.35533000364003392</v>
      </c>
      <c r="BN17" s="22">
        <v>0.34398467562467339</v>
      </c>
      <c r="BO17" s="22">
        <v>0.15439661060241569</v>
      </c>
      <c r="BQ17" s="22">
        <v>0.54173304715111659</v>
      </c>
      <c r="BR17" s="22">
        <v>0.48577320106385258</v>
      </c>
      <c r="BS17" s="22">
        <v>0.66116364316990084</v>
      </c>
      <c r="BT17" s="22">
        <v>0.38799170033241431</v>
      </c>
      <c r="BU17" s="22">
        <v>0.35536772555670082</v>
      </c>
      <c r="BV17" s="22">
        <v>0.33395262057931802</v>
      </c>
      <c r="BW17" s="22">
        <v>0.2413346368374821</v>
      </c>
      <c r="BX17" s="22">
        <v>0.44663497998763901</v>
      </c>
      <c r="BZ17" s="22">
        <v>0.53909369847539701</v>
      </c>
      <c r="CA17" s="22">
        <v>0.53059484076755969</v>
      </c>
      <c r="CB17" s="22">
        <v>0.685793068328308</v>
      </c>
      <c r="CC17" s="22">
        <v>0.46004967398433461</v>
      </c>
      <c r="CD17" s="22">
        <v>0.39081223418075922</v>
      </c>
      <c r="CE17" s="22">
        <v>0.48941734836977369</v>
      </c>
      <c r="CF17" s="22">
        <v>0.177758129348873</v>
      </c>
      <c r="CG17" s="22">
        <v>0.31503650281720041</v>
      </c>
      <c r="CI17" s="22">
        <v>0.55042647497213915</v>
      </c>
      <c r="CJ17" s="22">
        <v>0.54844384064278229</v>
      </c>
      <c r="CK17" s="22">
        <v>0.70373428354774092</v>
      </c>
      <c r="CL17" s="22">
        <v>0.42661795918027029</v>
      </c>
      <c r="CM17" s="22">
        <v>0.42449102850407849</v>
      </c>
      <c r="CN17" s="22">
        <v>0.17486292492121119</v>
      </c>
      <c r="CO17" s="22">
        <v>0.38500505582678002</v>
      </c>
      <c r="CP17" s="22">
        <v>0.43304661029012281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H22"/>
  <sheetViews>
    <sheetView showGridLines="0" workbookViewId="0"/>
  </sheetViews>
  <sheetFormatPr defaultRowHeight="15" x14ac:dyDescent="0.25"/>
  <cols>
    <col min="1" max="1" width="5" customWidth="1"/>
    <col min="2" max="2" width="25" customWidth="1"/>
    <col min="3" max="8" width="20" customWidth="1"/>
  </cols>
  <sheetData>
    <row r="2" spans="2:8" ht="39.950000000000003" customHeight="1" x14ac:dyDescent="0.25">
      <c r="D2" s="18" t="s">
        <v>226</v>
      </c>
    </row>
    <row r="6" spans="2:8" ht="50.1" customHeight="1" x14ac:dyDescent="0.25">
      <c r="C6" s="20" t="s">
        <v>217</v>
      </c>
      <c r="D6" s="20" t="s">
        <v>218</v>
      </c>
      <c r="E6" s="20" t="s">
        <v>219</v>
      </c>
      <c r="F6" s="20" t="s">
        <v>214</v>
      </c>
      <c r="G6" s="20" t="s">
        <v>215</v>
      </c>
      <c r="H6" s="20" t="s">
        <v>216</v>
      </c>
    </row>
    <row r="7" spans="2:8" ht="30" x14ac:dyDescent="0.25">
      <c r="B7" s="19" t="s">
        <v>149</v>
      </c>
      <c r="C7" s="17">
        <v>0.10635744005764</v>
      </c>
      <c r="D7" s="17">
        <v>0.1140919684488176</v>
      </c>
      <c r="E7" s="17">
        <v>5.5308021907912688E-2</v>
      </c>
      <c r="F7" s="17">
        <v>6.5053668164079759E-2</v>
      </c>
      <c r="G7" s="17">
        <v>1.6651886051546751E-2</v>
      </c>
      <c r="H7" s="17">
        <v>1.9251748455532212E-2</v>
      </c>
    </row>
    <row r="8" spans="2:8" x14ac:dyDescent="0.25">
      <c r="B8" s="19" t="s">
        <v>150</v>
      </c>
      <c r="C8" s="17">
        <v>0.1899075382277855</v>
      </c>
      <c r="D8" s="17">
        <v>0.18247538630284171</v>
      </c>
      <c r="E8" s="17">
        <v>0.12610727814907899</v>
      </c>
      <c r="F8" s="17">
        <v>0.134970486057854</v>
      </c>
      <c r="G8" s="17">
        <v>5.7298249424298821E-2</v>
      </c>
      <c r="H8" s="17">
        <v>5.699872228247909E-2</v>
      </c>
    </row>
    <row r="9" spans="2:8" x14ac:dyDescent="0.25">
      <c r="B9" s="19" t="s">
        <v>151</v>
      </c>
      <c r="C9" s="17">
        <v>0.17916436631830321</v>
      </c>
      <c r="D9" s="17">
        <v>0.16051526052538059</v>
      </c>
      <c r="E9" s="17">
        <v>0.15756767229874821</v>
      </c>
      <c r="F9" s="17">
        <v>0.18257087123266311</v>
      </c>
      <c r="G9" s="17">
        <v>0.1309978828198545</v>
      </c>
      <c r="H9" s="17">
        <v>0.13449012209224359</v>
      </c>
    </row>
    <row r="10" spans="2:8" x14ac:dyDescent="0.25">
      <c r="B10" s="19" t="s">
        <v>152</v>
      </c>
      <c r="C10" s="17">
        <v>0.14317249216821401</v>
      </c>
      <c r="D10" s="17">
        <v>0.1664217818302588</v>
      </c>
      <c r="E10" s="17">
        <v>0.22662046773392311</v>
      </c>
      <c r="F10" s="17">
        <v>0.22273709533012659</v>
      </c>
      <c r="G10" s="17">
        <v>0.29850124047299798</v>
      </c>
      <c r="H10" s="17">
        <v>0.30445986892879973</v>
      </c>
    </row>
    <row r="11" spans="2:8" ht="30" x14ac:dyDescent="0.25">
      <c r="B11" s="19" t="s">
        <v>153</v>
      </c>
      <c r="C11" s="17">
        <v>5.5844940088331733E-2</v>
      </c>
      <c r="D11" s="17">
        <v>5.7804732732071519E-2</v>
      </c>
      <c r="E11" s="17">
        <v>0.12882366853184049</v>
      </c>
      <c r="F11" s="17">
        <v>7.1332086269272885E-2</v>
      </c>
      <c r="G11" s="17">
        <v>0.19383817236282119</v>
      </c>
      <c r="H11" s="17">
        <v>0.18321976403179871</v>
      </c>
    </row>
    <row r="12" spans="2:8" x14ac:dyDescent="0.25">
      <c r="B12" s="19" t="s">
        <v>85</v>
      </c>
      <c r="C12" s="17">
        <v>0.32555322313972562</v>
      </c>
      <c r="D12" s="17">
        <v>0.31869087016062969</v>
      </c>
      <c r="E12" s="17">
        <v>0.30557289137849653</v>
      </c>
      <c r="F12" s="17">
        <v>0.32333579294600362</v>
      </c>
      <c r="G12" s="17">
        <v>0.30271256886848069</v>
      </c>
      <c r="H12" s="17">
        <v>0.30157977420914672</v>
      </c>
    </row>
    <row r="13" spans="2:8" x14ac:dyDescent="0.25">
      <c r="B13" s="21" t="s">
        <v>139</v>
      </c>
      <c r="C13" s="22">
        <v>0.19901743225654581</v>
      </c>
      <c r="D13" s="22">
        <v>0.22422651456233031</v>
      </c>
      <c r="E13" s="22">
        <v>0.35544413626576371</v>
      </c>
      <c r="F13" s="22">
        <v>0.29406918159939949</v>
      </c>
      <c r="G13" s="22">
        <v>0.49233941283581928</v>
      </c>
      <c r="H13" s="22">
        <v>0.48767963296059852</v>
      </c>
    </row>
    <row r="14" spans="2:8" x14ac:dyDescent="0.25">
      <c r="B14" s="21" t="s">
        <v>140</v>
      </c>
      <c r="C14" s="22">
        <v>0.29626497828542547</v>
      </c>
      <c r="D14" s="22">
        <v>0.29656735475165941</v>
      </c>
      <c r="E14" s="22">
        <v>0.18141530005699169</v>
      </c>
      <c r="F14" s="22">
        <v>0.20002415422193379</v>
      </c>
      <c r="G14" s="22">
        <v>7.3950135475845571E-2</v>
      </c>
      <c r="H14" s="22">
        <v>7.6250470738011306E-2</v>
      </c>
    </row>
    <row r="15" spans="2:8" x14ac:dyDescent="0.25">
      <c r="B15" s="21" t="s">
        <v>141</v>
      </c>
      <c r="C15" s="22">
        <v>-9.7247546028879722E-2</v>
      </c>
      <c r="D15" s="22">
        <v>-7.2340840189329014E-2</v>
      </c>
      <c r="E15" s="22">
        <v>0.17402883620877199</v>
      </c>
      <c r="F15" s="22">
        <v>9.4045027377465756E-2</v>
      </c>
      <c r="G15" s="22">
        <v>0.41838927735997372</v>
      </c>
      <c r="H15" s="22">
        <v>0.41142916222258719</v>
      </c>
    </row>
    <row r="18" spans="2:2" x14ac:dyDescent="0.25">
      <c r="B18" t="s">
        <v>212</v>
      </c>
    </row>
    <row r="19" spans="2:2" x14ac:dyDescent="0.25">
      <c r="B19" t="s">
        <v>8</v>
      </c>
    </row>
    <row r="22" spans="2:2" x14ac:dyDescent="0.25">
      <c r="B22" t="str">
        <f>HYPERLINK("#Contents!A1", "Return to Contents")</f>
        <v>Return to Contents</v>
      </c>
    </row>
  </sheetData>
  <pageMargins left="0.75" right="0.75" top="1" bottom="1" header="0.5" footer="0.5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188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0.10635744005764</v>
      </c>
      <c r="D9" s="17">
        <v>6.0965416606688201E-2</v>
      </c>
      <c r="E9" s="17">
        <v>7.1786028397436502E-2</v>
      </c>
      <c r="F9" s="17">
        <v>7.8774674020570423E-2</v>
      </c>
      <c r="G9" s="17">
        <v>9.6778955195737426E-2</v>
      </c>
      <c r="H9" s="17">
        <v>0.16543284238955569</v>
      </c>
      <c r="I9" s="17">
        <v>0.15495723028785671</v>
      </c>
      <c r="K9" s="17">
        <v>0.13417620098012101</v>
      </c>
      <c r="L9" s="17">
        <v>7.8214403625722281E-2</v>
      </c>
      <c r="N9" s="17">
        <v>0.29291621921695532</v>
      </c>
      <c r="O9" s="17">
        <v>0.11316707833348</v>
      </c>
      <c r="P9" s="17">
        <v>0.1127887609866309</v>
      </c>
      <c r="Q9" s="17">
        <v>0.1095388274733662</v>
      </c>
      <c r="R9" s="17">
        <v>7.8484120631450896E-2</v>
      </c>
      <c r="S9" s="17">
        <v>7.6883453142645011E-2</v>
      </c>
      <c r="T9" s="17">
        <v>7.0671136504938906E-2</v>
      </c>
      <c r="U9" s="17">
        <v>8.0939670694315263E-2</v>
      </c>
      <c r="V9" s="17">
        <v>8.7070223004634753E-2</v>
      </c>
      <c r="W9" s="17">
        <v>9.0124785981839664E-2</v>
      </c>
      <c r="X9" s="17">
        <v>6.4915001348492596E-2</v>
      </c>
      <c r="Z9" s="17">
        <v>0.12128081235457989</v>
      </c>
      <c r="AA9" s="17">
        <v>0.11827738083118999</v>
      </c>
      <c r="AB9" s="17">
        <v>9.6079242786652433E-2</v>
      </c>
      <c r="AC9" s="17">
        <v>8.7084680595626282E-2</v>
      </c>
      <c r="AE9" s="17">
        <v>7.9676161415605212E-2</v>
      </c>
      <c r="AF9" s="17">
        <v>5.6108876892313718E-2</v>
      </c>
      <c r="AG9" s="17">
        <v>9.0759322495949465E-2</v>
      </c>
      <c r="AH9" s="17">
        <v>8.6496643235968548E-2</v>
      </c>
      <c r="AI9" s="17">
        <v>9.751046199449756E-2</v>
      </c>
      <c r="AJ9" s="17">
        <v>0.1156210365962355</v>
      </c>
      <c r="AK9" s="17">
        <v>0.13082178245796661</v>
      </c>
      <c r="AL9" s="17">
        <v>0.1188686969434488</v>
      </c>
      <c r="AM9" s="17">
        <v>0.11155733052523591</v>
      </c>
      <c r="AN9" s="17">
        <v>9.3394333102025634E-2</v>
      </c>
      <c r="AO9" s="17">
        <v>0.1046908386212598</v>
      </c>
      <c r="AP9" s="17">
        <v>0.10374594699570561</v>
      </c>
      <c r="AQ9" s="17">
        <v>0.1140326999179873</v>
      </c>
      <c r="AR9" s="17">
        <v>0.1099932703671678</v>
      </c>
      <c r="AS9" s="17">
        <v>0.1013700611401249</v>
      </c>
      <c r="AT9" s="17">
        <v>0.1464990143136313</v>
      </c>
      <c r="AU9" s="17">
        <v>8.5017881598634382E-2</v>
      </c>
      <c r="AW9" s="17">
        <v>0.11781722288605929</v>
      </c>
      <c r="AX9" s="17">
        <v>5.9123016005171079E-2</v>
      </c>
      <c r="AZ9" s="17">
        <v>0.1105011384170304</v>
      </c>
      <c r="BA9" s="17">
        <v>9.9795246531754409E-2</v>
      </c>
      <c r="BC9" s="17">
        <v>0.1018236735112691</v>
      </c>
      <c r="BD9" s="17">
        <v>9.3859130431457174E-2</v>
      </c>
      <c r="BE9" s="17">
        <v>0.14156657934908681</v>
      </c>
      <c r="BF9" s="17">
        <v>0.1139616904234895</v>
      </c>
      <c r="BG9" s="17">
        <v>9.4945470360950163E-2</v>
      </c>
      <c r="BH9" s="17">
        <v>0.1663029861820183</v>
      </c>
      <c r="BI9" s="17">
        <v>8.3282085756316626E-2</v>
      </c>
      <c r="BK9" s="17">
        <v>0.12974009549354831</v>
      </c>
      <c r="BL9" s="17">
        <v>0.1308912843742624</v>
      </c>
      <c r="BM9" s="17">
        <v>4.5938251773592467E-2</v>
      </c>
      <c r="BN9" s="17">
        <v>5.8293547642080903E-2</v>
      </c>
      <c r="BO9" s="17">
        <v>0</v>
      </c>
      <c r="BQ9" s="17">
        <v>0.123702876290346</v>
      </c>
      <c r="BR9" s="17">
        <v>0.1024144750739641</v>
      </c>
      <c r="BS9" s="17">
        <v>0.1227341595361018</v>
      </c>
      <c r="BT9" s="17">
        <v>8.5627473969806439E-2</v>
      </c>
      <c r="BU9" s="17">
        <v>6.95086747287504E-2</v>
      </c>
      <c r="BV9" s="17">
        <v>5.7894963280459892E-2</v>
      </c>
      <c r="BW9" s="17">
        <v>5.3700924743247273E-2</v>
      </c>
      <c r="BX9" s="17">
        <v>0.14871111270811349</v>
      </c>
      <c r="BZ9" s="17">
        <v>0.114317873066793</v>
      </c>
      <c r="CA9" s="17">
        <v>9.5090070219551667E-2</v>
      </c>
      <c r="CB9" s="17">
        <v>0.11310715592187411</v>
      </c>
      <c r="CC9" s="17">
        <v>9.950742314924485E-2</v>
      </c>
      <c r="CD9" s="17">
        <v>0.11244651512795779</v>
      </c>
      <c r="CE9" s="17">
        <v>0.31654886694589801</v>
      </c>
      <c r="CF9" s="17">
        <v>3.4450976066687851E-2</v>
      </c>
      <c r="CG9" s="17">
        <v>6.5821498005307108E-2</v>
      </c>
      <c r="CI9" s="17">
        <v>8.7852831326188666E-2</v>
      </c>
      <c r="CJ9" s="17">
        <v>0.10171206324304639</v>
      </c>
      <c r="CK9" s="17">
        <v>0.1147640313908328</v>
      </c>
      <c r="CL9" s="17">
        <v>9.8555952731669325E-2</v>
      </c>
      <c r="CM9" s="17">
        <v>0.1223412078148315</v>
      </c>
      <c r="CN9" s="17">
        <v>4.7365201399264298E-2</v>
      </c>
      <c r="CO9" s="17">
        <v>4.8841914161494318E-2</v>
      </c>
      <c r="CP9" s="17">
        <v>0.23658872985240201</v>
      </c>
    </row>
    <row r="10" spans="2:96" ht="18.95" customHeight="1" x14ac:dyDescent="0.25">
      <c r="B10" s="19" t="s">
        <v>150</v>
      </c>
      <c r="C10" s="17">
        <v>0.1899075382277855</v>
      </c>
      <c r="D10" s="17">
        <v>0.1869175225808597</v>
      </c>
      <c r="E10" s="17">
        <v>0.15595670102856671</v>
      </c>
      <c r="F10" s="17">
        <v>0.15047867745007201</v>
      </c>
      <c r="G10" s="17">
        <v>0.19129002006660481</v>
      </c>
      <c r="H10" s="17">
        <v>0.23088208087173639</v>
      </c>
      <c r="I10" s="17">
        <v>0.22291048544397421</v>
      </c>
      <c r="K10" s="17">
        <v>0.2053450129586995</v>
      </c>
      <c r="L10" s="17">
        <v>0.17370709543452181</v>
      </c>
      <c r="N10" s="17">
        <v>0.22152033678381411</v>
      </c>
      <c r="O10" s="17">
        <v>0.2445767000907294</v>
      </c>
      <c r="P10" s="17">
        <v>0.1430255368465024</v>
      </c>
      <c r="Q10" s="17">
        <v>0.22130090258039131</v>
      </c>
      <c r="R10" s="17">
        <v>0.17809794965671821</v>
      </c>
      <c r="S10" s="17">
        <v>0.2007571547575514</v>
      </c>
      <c r="T10" s="17">
        <v>0.1909038354645701</v>
      </c>
      <c r="U10" s="17">
        <v>0.14801705514965391</v>
      </c>
      <c r="V10" s="17">
        <v>0.16155219241668761</v>
      </c>
      <c r="W10" s="17">
        <v>0.18055525622646959</v>
      </c>
      <c r="X10" s="17">
        <v>0.20937251302459239</v>
      </c>
      <c r="Z10" s="17">
        <v>0.200514946365146</v>
      </c>
      <c r="AA10" s="17">
        <v>0.20219618958192051</v>
      </c>
      <c r="AB10" s="17">
        <v>0.18850621370873899</v>
      </c>
      <c r="AC10" s="17">
        <v>0.16839958343995809</v>
      </c>
      <c r="AE10" s="17">
        <v>9.7428252640172616E-2</v>
      </c>
      <c r="AF10" s="17">
        <v>0.15823290475578461</v>
      </c>
      <c r="AG10" s="17">
        <v>0.1936252033194551</v>
      </c>
      <c r="AH10" s="17">
        <v>0.16264336351564249</v>
      </c>
      <c r="AI10" s="17">
        <v>0.16877405341518351</v>
      </c>
      <c r="AJ10" s="17">
        <v>0.24484197462577481</v>
      </c>
      <c r="AK10" s="17">
        <v>0.19017902866952269</v>
      </c>
      <c r="AL10" s="17">
        <v>0.21929411080429581</v>
      </c>
      <c r="AM10" s="17">
        <v>0.17499418486559401</v>
      </c>
      <c r="AN10" s="17">
        <v>0.19727527708646289</v>
      </c>
      <c r="AO10" s="17">
        <v>0.21092117392787671</v>
      </c>
      <c r="AP10" s="17">
        <v>0.1838099952380072</v>
      </c>
      <c r="AQ10" s="17">
        <v>0.25355848346055609</v>
      </c>
      <c r="AR10" s="17">
        <v>0.1649334034908867</v>
      </c>
      <c r="AS10" s="17">
        <v>0.20578084198400209</v>
      </c>
      <c r="AT10" s="17">
        <v>0.12193923848423149</v>
      </c>
      <c r="AU10" s="17">
        <v>0.1005867533862642</v>
      </c>
      <c r="AW10" s="17">
        <v>0.20171970472553119</v>
      </c>
      <c r="AX10" s="17">
        <v>0.1445600518383395</v>
      </c>
      <c r="AZ10" s="17">
        <v>0.19244048149653969</v>
      </c>
      <c r="BA10" s="17">
        <v>0.185896226959921</v>
      </c>
      <c r="BC10" s="17">
        <v>0.19092307935305131</v>
      </c>
      <c r="BD10" s="17">
        <v>0.20056291291177769</v>
      </c>
      <c r="BE10" s="17">
        <v>0.20281135484697441</v>
      </c>
      <c r="BF10" s="17">
        <v>0.1851375498426609</v>
      </c>
      <c r="BG10" s="17">
        <v>0.19135467835504411</v>
      </c>
      <c r="BH10" s="17">
        <v>0.14685575777118051</v>
      </c>
      <c r="BI10" s="17">
        <v>0.1165021885804073</v>
      </c>
      <c r="BK10" s="17">
        <v>0.21122872071959081</v>
      </c>
      <c r="BL10" s="17">
        <v>0.1959478954548779</v>
      </c>
      <c r="BM10" s="17">
        <v>0.14487184150887669</v>
      </c>
      <c r="BN10" s="17">
        <v>0.18513264596918791</v>
      </c>
      <c r="BO10" s="17">
        <v>9.7660873812318402E-2</v>
      </c>
      <c r="BQ10" s="17">
        <v>0.20460253751961241</v>
      </c>
      <c r="BR10" s="17">
        <v>0.18279529480993201</v>
      </c>
      <c r="BS10" s="17">
        <v>0.20345429365345541</v>
      </c>
      <c r="BT10" s="17">
        <v>0.20596261501878441</v>
      </c>
      <c r="BU10" s="17">
        <v>0.16400127541701509</v>
      </c>
      <c r="BV10" s="17">
        <v>0.14882255402779659</v>
      </c>
      <c r="BW10" s="17">
        <v>0.1208584185197856</v>
      </c>
      <c r="BX10" s="17">
        <v>0.22898008896492791</v>
      </c>
      <c r="BZ10" s="17">
        <v>0.18366957894879429</v>
      </c>
      <c r="CA10" s="17">
        <v>0.18994192062349721</v>
      </c>
      <c r="CB10" s="17">
        <v>0.2217440726915961</v>
      </c>
      <c r="CC10" s="17">
        <v>0.25111088312295887</v>
      </c>
      <c r="CD10" s="17">
        <v>0.1930144204784196</v>
      </c>
      <c r="CE10" s="17">
        <v>0.26464632841102742</v>
      </c>
      <c r="CF10" s="17">
        <v>6.972131700760624E-2</v>
      </c>
      <c r="CG10" s="17">
        <v>0.1616309876617604</v>
      </c>
      <c r="CI10" s="17">
        <v>0.20463787478398029</v>
      </c>
      <c r="CJ10" s="17">
        <v>0.17171255348082279</v>
      </c>
      <c r="CK10" s="17">
        <v>0.2292010241387924</v>
      </c>
      <c r="CL10" s="17">
        <v>0.2146087595510511</v>
      </c>
      <c r="CM10" s="17">
        <v>0.17773321854964519</v>
      </c>
      <c r="CN10" s="17">
        <v>0.14688167269214211</v>
      </c>
      <c r="CO10" s="17">
        <v>0.14445640822279809</v>
      </c>
      <c r="CP10" s="17">
        <v>0.25017528523751648</v>
      </c>
    </row>
    <row r="11" spans="2:96" ht="18.95" customHeight="1" x14ac:dyDescent="0.25">
      <c r="B11" s="19" t="s">
        <v>151</v>
      </c>
      <c r="C11" s="17">
        <v>0.17916436631830321</v>
      </c>
      <c r="D11" s="17">
        <v>0.22153738849062529</v>
      </c>
      <c r="E11" s="17">
        <v>0.22466849204519021</v>
      </c>
      <c r="F11" s="17">
        <v>0.1939934177007093</v>
      </c>
      <c r="G11" s="17">
        <v>0.18239932197892941</v>
      </c>
      <c r="H11" s="17">
        <v>0.15322277450932589</v>
      </c>
      <c r="I11" s="17">
        <v>0.11689188980767019</v>
      </c>
      <c r="K11" s="17">
        <v>0.1937237415877246</v>
      </c>
      <c r="L11" s="17">
        <v>0.1651603637354758</v>
      </c>
      <c r="N11" s="17">
        <v>0.15393114220518289</v>
      </c>
      <c r="O11" s="17">
        <v>0.1660639385316498</v>
      </c>
      <c r="P11" s="17">
        <v>0.16614470971495421</v>
      </c>
      <c r="Q11" s="17">
        <v>0.17425280211336139</v>
      </c>
      <c r="R11" s="17">
        <v>0.20026350961249739</v>
      </c>
      <c r="S11" s="17">
        <v>0.19208852978166749</v>
      </c>
      <c r="T11" s="17">
        <v>0.21188328947654669</v>
      </c>
      <c r="U11" s="17">
        <v>0.17722171168251441</v>
      </c>
      <c r="V11" s="17">
        <v>0.1962202895517787</v>
      </c>
      <c r="W11" s="17">
        <v>0.17309086140976271</v>
      </c>
      <c r="X11" s="17">
        <v>0.1465346169763054</v>
      </c>
      <c r="Z11" s="17">
        <v>0.15981635420625309</v>
      </c>
      <c r="AA11" s="17">
        <v>0.1670124939891823</v>
      </c>
      <c r="AB11" s="17">
        <v>0.19640016587347359</v>
      </c>
      <c r="AC11" s="17">
        <v>0.19740207031995519</v>
      </c>
      <c r="AE11" s="17">
        <v>0.18336420575634599</v>
      </c>
      <c r="AF11" s="17">
        <v>0.22687780521380591</v>
      </c>
      <c r="AG11" s="17">
        <v>0.2086381081059536</v>
      </c>
      <c r="AH11" s="17">
        <v>0.1851357777258536</v>
      </c>
      <c r="AI11" s="17">
        <v>0.19680426477377341</v>
      </c>
      <c r="AJ11" s="17">
        <v>0.20326263537397801</v>
      </c>
      <c r="AK11" s="17">
        <v>0.16863339991508999</v>
      </c>
      <c r="AL11" s="17">
        <v>0.15370203494612089</v>
      </c>
      <c r="AM11" s="17">
        <v>0.15541550270762511</v>
      </c>
      <c r="AN11" s="17">
        <v>0.16635553761658481</v>
      </c>
      <c r="AO11" s="17">
        <v>0.18118324677029729</v>
      </c>
      <c r="AP11" s="17">
        <v>0.16110247363298399</v>
      </c>
      <c r="AQ11" s="17">
        <v>0.1559242363222795</v>
      </c>
      <c r="AR11" s="17">
        <v>0.16204398056889999</v>
      </c>
      <c r="AS11" s="17">
        <v>0.1354264706564558</v>
      </c>
      <c r="AT11" s="17">
        <v>0.2015330634058814</v>
      </c>
      <c r="AU11" s="17">
        <v>0.1570594785548011</v>
      </c>
      <c r="AW11" s="17">
        <v>0.1713948189650383</v>
      </c>
      <c r="AX11" s="17">
        <v>0.21356128009236541</v>
      </c>
      <c r="AZ11" s="17">
        <v>0.1821316810697389</v>
      </c>
      <c r="BA11" s="17">
        <v>0.17446515996632311</v>
      </c>
      <c r="BC11" s="17">
        <v>0.17969863961209501</v>
      </c>
      <c r="BD11" s="17">
        <v>0.19234052181100461</v>
      </c>
      <c r="BE11" s="17">
        <v>0.17381655252879219</v>
      </c>
      <c r="BF11" s="17">
        <v>0.17320189206462719</v>
      </c>
      <c r="BG11" s="17">
        <v>0.17848305556899599</v>
      </c>
      <c r="BH11" s="17">
        <v>0.21455158466023741</v>
      </c>
      <c r="BI11" s="17">
        <v>0.1193092588131397</v>
      </c>
      <c r="BK11" s="17">
        <v>0.17264127658383099</v>
      </c>
      <c r="BL11" s="17">
        <v>0.16643497264974019</v>
      </c>
      <c r="BM11" s="17">
        <v>0.18758262460968281</v>
      </c>
      <c r="BN11" s="17">
        <v>0.23593846261197499</v>
      </c>
      <c r="BO11" s="17">
        <v>0.1865226067091178</v>
      </c>
      <c r="BQ11" s="17">
        <v>0.1478071155902109</v>
      </c>
      <c r="BR11" s="17">
        <v>0.20232757005060939</v>
      </c>
      <c r="BS11" s="17">
        <v>0.1723109810530653</v>
      </c>
      <c r="BT11" s="17">
        <v>0.20269385277577229</v>
      </c>
      <c r="BU11" s="17">
        <v>0.21234368996294639</v>
      </c>
      <c r="BV11" s="17">
        <v>0.19997048838100789</v>
      </c>
      <c r="BW11" s="17">
        <v>0.14001704681520721</v>
      </c>
      <c r="BX11" s="17">
        <v>0.1779619196671573</v>
      </c>
      <c r="BZ11" s="17">
        <v>0.1694643084683706</v>
      </c>
      <c r="CA11" s="17">
        <v>0.20372134907462111</v>
      </c>
      <c r="CB11" s="17">
        <v>0.14126187862064471</v>
      </c>
      <c r="CC11" s="17">
        <v>0.20519599686926909</v>
      </c>
      <c r="CD11" s="17">
        <v>0.19724297911657229</v>
      </c>
      <c r="CE11" s="17">
        <v>0.15528792106390391</v>
      </c>
      <c r="CF11" s="17">
        <v>0.1590567429176992</v>
      </c>
      <c r="CG11" s="17">
        <v>0.16477332770463679</v>
      </c>
      <c r="CI11" s="17">
        <v>0.180818861701454</v>
      </c>
      <c r="CJ11" s="17">
        <v>0.20260421304255019</v>
      </c>
      <c r="CK11" s="17">
        <v>0.18092331465068359</v>
      </c>
      <c r="CL11" s="17">
        <v>0.15300751899943621</v>
      </c>
      <c r="CM11" s="17">
        <v>0.20151437249177731</v>
      </c>
      <c r="CN11" s="17">
        <v>0.16804791118691259</v>
      </c>
      <c r="CO11" s="17">
        <v>0.1237768320961268</v>
      </c>
      <c r="CP11" s="17">
        <v>0.15168275684370061</v>
      </c>
    </row>
    <row r="12" spans="2:96" ht="32.1" customHeight="1" x14ac:dyDescent="0.25">
      <c r="B12" s="19" t="s">
        <v>152</v>
      </c>
      <c r="C12" s="17">
        <v>0.14317249216821401</v>
      </c>
      <c r="D12" s="17">
        <v>0.18040580264764911</v>
      </c>
      <c r="E12" s="17">
        <v>0.2049819746128731</v>
      </c>
      <c r="F12" s="17">
        <v>0.18280801550933509</v>
      </c>
      <c r="G12" s="17">
        <v>0.1275926377739876</v>
      </c>
      <c r="H12" s="17">
        <v>9.7869993700748184E-2</v>
      </c>
      <c r="I12" s="17">
        <v>7.91242845920829E-2</v>
      </c>
      <c r="K12" s="17">
        <v>0.14806588635695769</v>
      </c>
      <c r="L12" s="17">
        <v>0.1391070600923783</v>
      </c>
      <c r="N12" s="17">
        <v>8.514258355711174E-2</v>
      </c>
      <c r="O12" s="17">
        <v>0.14767926933779349</v>
      </c>
      <c r="P12" s="17">
        <v>0.14766743890584261</v>
      </c>
      <c r="Q12" s="17">
        <v>0.12739378388623659</v>
      </c>
      <c r="R12" s="17">
        <v>0.15900269674690959</v>
      </c>
      <c r="S12" s="17">
        <v>0.1169625885325009</v>
      </c>
      <c r="T12" s="17">
        <v>0.16424497661405721</v>
      </c>
      <c r="U12" s="17">
        <v>0.1720940055811982</v>
      </c>
      <c r="V12" s="17">
        <v>0.16526111108873309</v>
      </c>
      <c r="W12" s="17">
        <v>0.13180858475882279</v>
      </c>
      <c r="X12" s="17">
        <v>0.152700676319863</v>
      </c>
      <c r="Z12" s="17">
        <v>0.14673253547901469</v>
      </c>
      <c r="AA12" s="17">
        <v>0.1147576827627706</v>
      </c>
      <c r="AB12" s="17">
        <v>0.1706433194726561</v>
      </c>
      <c r="AC12" s="17">
        <v>0.14384674880404019</v>
      </c>
      <c r="AE12" s="17">
        <v>0.1369081364754661</v>
      </c>
      <c r="AF12" s="17">
        <v>0.13547638292108721</v>
      </c>
      <c r="AG12" s="17">
        <v>0.11882826744636329</v>
      </c>
      <c r="AH12" s="17">
        <v>0.1052168128525743</v>
      </c>
      <c r="AI12" s="17">
        <v>0.16034537929016129</v>
      </c>
      <c r="AJ12" s="17">
        <v>0.108621841751434</v>
      </c>
      <c r="AK12" s="17">
        <v>0.15835314088271621</v>
      </c>
      <c r="AL12" s="17">
        <v>0.1159273614922528</v>
      </c>
      <c r="AM12" s="17">
        <v>0.1432371717662442</v>
      </c>
      <c r="AN12" s="17">
        <v>0.15917636093695539</v>
      </c>
      <c r="AO12" s="17">
        <v>0.1694644965093296</v>
      </c>
      <c r="AP12" s="17">
        <v>0.1711007875019081</v>
      </c>
      <c r="AQ12" s="17">
        <v>0.15480033769560839</v>
      </c>
      <c r="AR12" s="17">
        <v>0.14183022798714301</v>
      </c>
      <c r="AS12" s="17">
        <v>0.2007968730090261</v>
      </c>
      <c r="AT12" s="17">
        <v>0.1814557248043133</v>
      </c>
      <c r="AU12" s="17">
        <v>0.10692188064034459</v>
      </c>
      <c r="AW12" s="17">
        <v>0.12259384111372899</v>
      </c>
      <c r="AX12" s="17">
        <v>0.23281411723358891</v>
      </c>
      <c r="AZ12" s="17">
        <v>0.14423926075065799</v>
      </c>
      <c r="BA12" s="17">
        <v>0.1414830975071697</v>
      </c>
      <c r="BC12" s="17">
        <v>0.12674566501273449</v>
      </c>
      <c r="BD12" s="17">
        <v>0.13006457164576349</v>
      </c>
      <c r="BE12" s="17">
        <v>0.1459224240133371</v>
      </c>
      <c r="BF12" s="17">
        <v>0.15965539320722291</v>
      </c>
      <c r="BG12" s="17">
        <v>0.1956281440996902</v>
      </c>
      <c r="BH12" s="17">
        <v>0.1845772824700263</v>
      </c>
      <c r="BI12" s="17">
        <v>8.0841607185644135E-2</v>
      </c>
      <c r="BK12" s="17">
        <v>0.13719367110100761</v>
      </c>
      <c r="BL12" s="17">
        <v>0.13539076407649039</v>
      </c>
      <c r="BM12" s="17">
        <v>0.18603033919498671</v>
      </c>
      <c r="BN12" s="17">
        <v>0.13489932351987319</v>
      </c>
      <c r="BO12" s="17">
        <v>7.2518472505908774E-2</v>
      </c>
      <c r="BQ12" s="17">
        <v>0.14684498985404359</v>
      </c>
      <c r="BR12" s="17">
        <v>0.17493409383453509</v>
      </c>
      <c r="BS12" s="17">
        <v>0.1197495267475196</v>
      </c>
      <c r="BT12" s="17">
        <v>0.22808643727830541</v>
      </c>
      <c r="BU12" s="17">
        <v>0.13351262420443019</v>
      </c>
      <c r="BV12" s="17">
        <v>0.1181283245616546</v>
      </c>
      <c r="BW12" s="17">
        <v>9.7562730421499738E-2</v>
      </c>
      <c r="BX12" s="17">
        <v>0.10030549804169479</v>
      </c>
      <c r="BZ12" s="17">
        <v>0.15207031090835321</v>
      </c>
      <c r="CA12" s="17">
        <v>0.1734995265717541</v>
      </c>
      <c r="CB12" s="17">
        <v>0.1222716340103409</v>
      </c>
      <c r="CC12" s="17">
        <v>0.15588777251520991</v>
      </c>
      <c r="CD12" s="17">
        <v>0.1405886523633923</v>
      </c>
      <c r="CE12" s="17">
        <v>7.2025949029317901E-2</v>
      </c>
      <c r="CF12" s="17">
        <v>5.3271798889019957E-2</v>
      </c>
      <c r="CG12" s="17">
        <v>0.1319284703238566</v>
      </c>
      <c r="CI12" s="17">
        <v>0.171611522282652</v>
      </c>
      <c r="CJ12" s="17">
        <v>0.19221848474932399</v>
      </c>
      <c r="CK12" s="17">
        <v>0.11740840046736389</v>
      </c>
      <c r="CL12" s="17">
        <v>0.14433004235874591</v>
      </c>
      <c r="CM12" s="17">
        <v>0.14557642617851299</v>
      </c>
      <c r="CN12" s="17">
        <v>9.9978279615865834E-2</v>
      </c>
      <c r="CO12" s="17">
        <v>8.0324274288603739E-2</v>
      </c>
      <c r="CP12" s="17">
        <v>8.9731617153278292E-2</v>
      </c>
    </row>
    <row r="13" spans="2:96" ht="32.1" customHeight="1" x14ac:dyDescent="0.25">
      <c r="B13" s="19" t="s">
        <v>153</v>
      </c>
      <c r="C13" s="17">
        <v>5.5844940088331733E-2</v>
      </c>
      <c r="D13" s="17">
        <v>9.4347633332134445E-2</v>
      </c>
      <c r="E13" s="17">
        <v>9.5817981850985917E-2</v>
      </c>
      <c r="F13" s="17">
        <v>7.1910965918886696E-2</v>
      </c>
      <c r="G13" s="17">
        <v>3.7406633448809172E-2</v>
      </c>
      <c r="H13" s="17">
        <v>3.2675955218714928E-2</v>
      </c>
      <c r="I13" s="17">
        <v>1.5336095027796761E-2</v>
      </c>
      <c r="K13" s="17">
        <v>6.12649506158238E-2</v>
      </c>
      <c r="L13" s="17">
        <v>5.0829699480695573E-2</v>
      </c>
      <c r="N13" s="17">
        <v>8.5902960025869071E-2</v>
      </c>
      <c r="O13" s="17">
        <v>2.1701481488093841E-2</v>
      </c>
      <c r="P13" s="17">
        <v>4.38573542162519E-2</v>
      </c>
      <c r="Q13" s="17">
        <v>3.6418192061660269E-2</v>
      </c>
      <c r="R13" s="17">
        <v>4.8083263085224308E-2</v>
      </c>
      <c r="S13" s="17">
        <v>3.4453369791045907E-2</v>
      </c>
      <c r="T13" s="17">
        <v>4.9324570048207422E-2</v>
      </c>
      <c r="U13" s="17">
        <v>5.3610012665483743E-2</v>
      </c>
      <c r="V13" s="17">
        <v>9.9884830478127892E-2</v>
      </c>
      <c r="W13" s="17">
        <v>3.8730541060245233E-2</v>
      </c>
      <c r="X13" s="17">
        <v>6.4629884772026594E-2</v>
      </c>
      <c r="Z13" s="17">
        <v>6.7034366238074711E-2</v>
      </c>
      <c r="AA13" s="17">
        <v>4.4222423008826277E-2</v>
      </c>
      <c r="AB13" s="17">
        <v>7.2271558540131842E-2</v>
      </c>
      <c r="AC13" s="17">
        <v>4.1469632830869588E-2</v>
      </c>
      <c r="AE13" s="17">
        <v>6.7730455078499729E-2</v>
      </c>
      <c r="AF13" s="17">
        <v>7.8236951211662659E-2</v>
      </c>
      <c r="AG13" s="17">
        <v>5.6798639080926597E-2</v>
      </c>
      <c r="AH13" s="17">
        <v>3.8195450089525969E-2</v>
      </c>
      <c r="AI13" s="17">
        <v>5.5841652920987382E-2</v>
      </c>
      <c r="AJ13" s="17">
        <v>4.1161697017540938E-2</v>
      </c>
      <c r="AK13" s="17">
        <v>4.7396373249777107E-2</v>
      </c>
      <c r="AL13" s="17">
        <v>5.0515462802940801E-2</v>
      </c>
      <c r="AM13" s="17">
        <v>5.8920965977709877E-2</v>
      </c>
      <c r="AN13" s="17">
        <v>4.5181163405657983E-2</v>
      </c>
      <c r="AO13" s="17">
        <v>4.0630218138674012E-2</v>
      </c>
      <c r="AP13" s="17">
        <v>4.1953007325670338E-2</v>
      </c>
      <c r="AQ13" s="17">
        <v>8.4868171565830056E-2</v>
      </c>
      <c r="AR13" s="17">
        <v>6.5104383361149182E-2</v>
      </c>
      <c r="AS13" s="17">
        <v>9.1813423952793224E-2</v>
      </c>
      <c r="AT13" s="17">
        <v>0.1339052672913677</v>
      </c>
      <c r="AU13" s="17">
        <v>2.069979893943388E-2</v>
      </c>
      <c r="AW13" s="17">
        <v>4.5843733753491669E-2</v>
      </c>
      <c r="AX13" s="17">
        <v>9.9500645129552784E-2</v>
      </c>
      <c r="AZ13" s="17">
        <v>5.5984104987818327E-2</v>
      </c>
      <c r="BA13" s="17">
        <v>5.5624550734851903E-2</v>
      </c>
      <c r="BC13" s="17">
        <v>3.7607997336023873E-2</v>
      </c>
      <c r="BD13" s="17">
        <v>5.1749553103764903E-2</v>
      </c>
      <c r="BE13" s="17">
        <v>7.0394229200367101E-2</v>
      </c>
      <c r="BF13" s="17">
        <v>4.9101119793346623E-2</v>
      </c>
      <c r="BG13" s="17">
        <v>0.10139327486977349</v>
      </c>
      <c r="BH13" s="17">
        <v>0.123795674842664</v>
      </c>
      <c r="BI13" s="17">
        <v>4.3055045075275633E-2</v>
      </c>
      <c r="BK13" s="17">
        <v>6.0907296153428367E-2</v>
      </c>
      <c r="BL13" s="17">
        <v>4.271278476514799E-2</v>
      </c>
      <c r="BM13" s="17">
        <v>6.5656554588673949E-2</v>
      </c>
      <c r="BN13" s="17">
        <v>5.8241523230562878E-2</v>
      </c>
      <c r="BO13" s="17">
        <v>7.3512161227854311E-2</v>
      </c>
      <c r="BQ13" s="17">
        <v>5.0103271047697927E-2</v>
      </c>
      <c r="BR13" s="17">
        <v>6.7241222577810358E-2</v>
      </c>
      <c r="BS13" s="17">
        <v>5.9175811870086213E-2</v>
      </c>
      <c r="BT13" s="17">
        <v>0.1043745124947139</v>
      </c>
      <c r="BU13" s="17">
        <v>6.504486900760105E-2</v>
      </c>
      <c r="BV13" s="17">
        <v>4.4016118103301402E-2</v>
      </c>
      <c r="BW13" s="17">
        <v>4.6488643000201113E-2</v>
      </c>
      <c r="BX13" s="17">
        <v>4.3359637174647837E-2</v>
      </c>
      <c r="BZ13" s="17">
        <v>5.3679441964721158E-2</v>
      </c>
      <c r="CA13" s="17">
        <v>5.7288459697586183E-2</v>
      </c>
      <c r="CB13" s="17">
        <v>6.3849842084383754E-2</v>
      </c>
      <c r="CC13" s="17">
        <v>3.3299686680670161E-2</v>
      </c>
      <c r="CD13" s="17">
        <v>4.8015108028368919E-2</v>
      </c>
      <c r="CE13" s="17">
        <v>0.1041427733224705</v>
      </c>
      <c r="CF13" s="17">
        <v>4.354907776420424E-2</v>
      </c>
      <c r="CG13" s="17">
        <v>5.1831217940513118E-2</v>
      </c>
      <c r="CI13" s="17">
        <v>6.0817231146092512E-2</v>
      </c>
      <c r="CJ13" s="17">
        <v>7.5767874398596724E-2</v>
      </c>
      <c r="CK13" s="17">
        <v>5.7946394195518031E-2</v>
      </c>
      <c r="CL13" s="17">
        <v>5.2567053794048781E-2</v>
      </c>
      <c r="CM13" s="17">
        <v>5.5383424513969437E-2</v>
      </c>
      <c r="CN13" s="17">
        <v>3.8394688173484043E-2</v>
      </c>
      <c r="CO13" s="17">
        <v>2.3900790330560241E-2</v>
      </c>
      <c r="CP13" s="17">
        <v>5.1110774082080417E-2</v>
      </c>
    </row>
    <row r="14" spans="2:96" ht="18.95" customHeight="1" x14ac:dyDescent="0.25">
      <c r="B14" s="19" t="s">
        <v>85</v>
      </c>
      <c r="C14" s="17">
        <v>0.32555322313972562</v>
      </c>
      <c r="D14" s="17">
        <v>0.25582623634204338</v>
      </c>
      <c r="E14" s="17">
        <v>0.24678882206494759</v>
      </c>
      <c r="F14" s="17">
        <v>0.32203424940042641</v>
      </c>
      <c r="G14" s="17">
        <v>0.36453243153593162</v>
      </c>
      <c r="H14" s="17">
        <v>0.3199163533099188</v>
      </c>
      <c r="I14" s="17">
        <v>0.41078001484061921</v>
      </c>
      <c r="K14" s="17">
        <v>0.25742420750067352</v>
      </c>
      <c r="L14" s="17">
        <v>0.39298137763120622</v>
      </c>
      <c r="N14" s="17">
        <v>0.1605867582110668</v>
      </c>
      <c r="O14" s="17">
        <v>0.30681153221825352</v>
      </c>
      <c r="P14" s="17">
        <v>0.38651619932981801</v>
      </c>
      <c r="Q14" s="17">
        <v>0.33109549188498433</v>
      </c>
      <c r="R14" s="17">
        <v>0.33606846026719939</v>
      </c>
      <c r="S14" s="17">
        <v>0.37885490399458932</v>
      </c>
      <c r="T14" s="17">
        <v>0.31297219189167957</v>
      </c>
      <c r="U14" s="17">
        <v>0.36811754422683451</v>
      </c>
      <c r="V14" s="17">
        <v>0.29001135346003798</v>
      </c>
      <c r="W14" s="17">
        <v>0.38568997056286008</v>
      </c>
      <c r="X14" s="17">
        <v>0.36184730755871991</v>
      </c>
      <c r="Z14" s="17">
        <v>0.30462098535693161</v>
      </c>
      <c r="AA14" s="17">
        <v>0.35353382982611031</v>
      </c>
      <c r="AB14" s="17">
        <v>0.27609949961834712</v>
      </c>
      <c r="AC14" s="17">
        <v>0.36179728400955058</v>
      </c>
      <c r="AE14" s="17">
        <v>0.43489278863391062</v>
      </c>
      <c r="AF14" s="17">
        <v>0.34506707900534561</v>
      </c>
      <c r="AG14" s="17">
        <v>0.33135045955135212</v>
      </c>
      <c r="AH14" s="17">
        <v>0.42231195258043508</v>
      </c>
      <c r="AI14" s="17">
        <v>0.32072418760539689</v>
      </c>
      <c r="AJ14" s="17">
        <v>0.28649081463503667</v>
      </c>
      <c r="AK14" s="17">
        <v>0.30461627482492742</v>
      </c>
      <c r="AL14" s="17">
        <v>0.34169233301094082</v>
      </c>
      <c r="AM14" s="17">
        <v>0.35587484415759102</v>
      </c>
      <c r="AN14" s="17">
        <v>0.33861732785231308</v>
      </c>
      <c r="AO14" s="17">
        <v>0.29311002603256248</v>
      </c>
      <c r="AP14" s="17">
        <v>0.33828778930572467</v>
      </c>
      <c r="AQ14" s="17">
        <v>0.23681607103773869</v>
      </c>
      <c r="AR14" s="17">
        <v>0.35609473422475318</v>
      </c>
      <c r="AS14" s="17">
        <v>0.26481232925759779</v>
      </c>
      <c r="AT14" s="17">
        <v>0.21466769170057479</v>
      </c>
      <c r="AU14" s="17">
        <v>0.52971420688052184</v>
      </c>
      <c r="AW14" s="17">
        <v>0.34063067855615059</v>
      </c>
      <c r="AX14" s="17">
        <v>0.25044088970098238</v>
      </c>
      <c r="AZ14" s="17">
        <v>0.31470333327821459</v>
      </c>
      <c r="BA14" s="17">
        <v>0.34273571829997979</v>
      </c>
      <c r="BC14" s="17">
        <v>0.36320094517482632</v>
      </c>
      <c r="BD14" s="17">
        <v>0.33142331009623233</v>
      </c>
      <c r="BE14" s="17">
        <v>0.26548886006144251</v>
      </c>
      <c r="BF14" s="17">
        <v>0.31894235466865278</v>
      </c>
      <c r="BG14" s="17">
        <v>0.23819537674554611</v>
      </c>
      <c r="BH14" s="17">
        <v>0.16391671407387359</v>
      </c>
      <c r="BI14" s="17">
        <v>0.5570098145892165</v>
      </c>
      <c r="BK14" s="17">
        <v>0.28828893994859373</v>
      </c>
      <c r="BL14" s="17">
        <v>0.32862229867948117</v>
      </c>
      <c r="BM14" s="17">
        <v>0.36992038832418739</v>
      </c>
      <c r="BN14" s="17">
        <v>0.32749449702632</v>
      </c>
      <c r="BO14" s="17">
        <v>0.5697858857448006</v>
      </c>
      <c r="BQ14" s="17">
        <v>0.32693920969808932</v>
      </c>
      <c r="BR14" s="17">
        <v>0.27028734365314899</v>
      </c>
      <c r="BS14" s="17">
        <v>0.3225752271397716</v>
      </c>
      <c r="BT14" s="17">
        <v>0.17325510846261749</v>
      </c>
      <c r="BU14" s="17">
        <v>0.35558886667925699</v>
      </c>
      <c r="BV14" s="17">
        <v>0.43116755164577969</v>
      </c>
      <c r="BW14" s="17">
        <v>0.54137223650005917</v>
      </c>
      <c r="BX14" s="17">
        <v>0.30068174344345849</v>
      </c>
      <c r="BZ14" s="17">
        <v>0.32679848664296768</v>
      </c>
      <c r="CA14" s="17">
        <v>0.28045867381298978</v>
      </c>
      <c r="CB14" s="17">
        <v>0.33776541667116039</v>
      </c>
      <c r="CC14" s="17">
        <v>0.25499823766264701</v>
      </c>
      <c r="CD14" s="17">
        <v>0.30869232488528908</v>
      </c>
      <c r="CE14" s="17">
        <v>8.7348161227382315E-2</v>
      </c>
      <c r="CF14" s="17">
        <v>0.6399500873547822</v>
      </c>
      <c r="CG14" s="17">
        <v>0.42401449836392602</v>
      </c>
      <c r="CI14" s="17">
        <v>0.29426167875963261</v>
      </c>
      <c r="CJ14" s="17">
        <v>0.25598481108565979</v>
      </c>
      <c r="CK14" s="17">
        <v>0.29975683515680929</v>
      </c>
      <c r="CL14" s="17">
        <v>0.33693067256504883</v>
      </c>
      <c r="CM14" s="17">
        <v>0.29745135045126347</v>
      </c>
      <c r="CN14" s="17">
        <v>0.4993322469323308</v>
      </c>
      <c r="CO14" s="17">
        <v>0.57869978090041663</v>
      </c>
      <c r="CP14" s="17">
        <v>0.22071083683102199</v>
      </c>
    </row>
    <row r="15" spans="2:96" ht="18.95" customHeight="1" x14ac:dyDescent="0.25">
      <c r="B15" s="21" t="s">
        <v>139</v>
      </c>
      <c r="C15" s="22">
        <v>0.19901743225654581</v>
      </c>
      <c r="D15" s="22">
        <v>0.27475343597978352</v>
      </c>
      <c r="E15" s="22">
        <v>0.30079995646385899</v>
      </c>
      <c r="F15" s="22">
        <v>0.2547189814282218</v>
      </c>
      <c r="G15" s="22">
        <v>0.16499927122279681</v>
      </c>
      <c r="H15" s="22">
        <v>0.13054594891946311</v>
      </c>
      <c r="I15" s="22">
        <v>9.4460379619879659E-2</v>
      </c>
      <c r="K15" s="22">
        <v>0.20933083697278149</v>
      </c>
      <c r="L15" s="22">
        <v>0.18993675957307379</v>
      </c>
      <c r="N15" s="22">
        <v>0.1710455435829808</v>
      </c>
      <c r="O15" s="22">
        <v>0.16938075082588741</v>
      </c>
      <c r="P15" s="22">
        <v>0.1915247931220945</v>
      </c>
      <c r="Q15" s="22">
        <v>0.16381197594789679</v>
      </c>
      <c r="R15" s="22">
        <v>0.2070859598321339</v>
      </c>
      <c r="S15" s="22">
        <v>0.15141595832354679</v>
      </c>
      <c r="T15" s="22">
        <v>0.21356954666226469</v>
      </c>
      <c r="U15" s="22">
        <v>0.2257040182466819</v>
      </c>
      <c r="V15" s="22">
        <v>0.265145941566861</v>
      </c>
      <c r="W15" s="22">
        <v>0.17053912581906799</v>
      </c>
      <c r="X15" s="22">
        <v>0.21733056109188961</v>
      </c>
      <c r="Z15" s="22">
        <v>0.2137669017170894</v>
      </c>
      <c r="AA15" s="22">
        <v>0.1589801057715968</v>
      </c>
      <c r="AB15" s="22">
        <v>0.24291487801278799</v>
      </c>
      <c r="AC15" s="22">
        <v>0.18531638163490979</v>
      </c>
      <c r="AE15" s="22">
        <v>0.2046385915539658</v>
      </c>
      <c r="AF15" s="22">
        <v>0.21371333413274979</v>
      </c>
      <c r="AG15" s="22">
        <v>0.17562690652728979</v>
      </c>
      <c r="AH15" s="22">
        <v>0.1434122629421003</v>
      </c>
      <c r="AI15" s="22">
        <v>0.21618703221114871</v>
      </c>
      <c r="AJ15" s="22">
        <v>0.14978353876897491</v>
      </c>
      <c r="AK15" s="22">
        <v>0.20574951413249329</v>
      </c>
      <c r="AL15" s="22">
        <v>0.16644282429519361</v>
      </c>
      <c r="AM15" s="22">
        <v>0.20215813774395411</v>
      </c>
      <c r="AN15" s="22">
        <v>0.20435752434261339</v>
      </c>
      <c r="AO15" s="22">
        <v>0.21009471464800361</v>
      </c>
      <c r="AP15" s="22">
        <v>0.21305379482757841</v>
      </c>
      <c r="AQ15" s="22">
        <v>0.23966850926143851</v>
      </c>
      <c r="AR15" s="22">
        <v>0.20693461134829219</v>
      </c>
      <c r="AS15" s="22">
        <v>0.29261029696181928</v>
      </c>
      <c r="AT15" s="22">
        <v>0.31536099209568103</v>
      </c>
      <c r="AU15" s="22">
        <v>0.12762167957977849</v>
      </c>
      <c r="AW15" s="22">
        <v>0.16843757486722069</v>
      </c>
      <c r="AX15" s="22">
        <v>0.33231476236314172</v>
      </c>
      <c r="AZ15" s="22">
        <v>0.20022336573847629</v>
      </c>
      <c r="BA15" s="22">
        <v>0.19710764824202159</v>
      </c>
      <c r="BC15" s="22">
        <v>0.16435366234875831</v>
      </c>
      <c r="BD15" s="22">
        <v>0.18181412474952829</v>
      </c>
      <c r="BE15" s="22">
        <v>0.21631665321370419</v>
      </c>
      <c r="BF15" s="22">
        <v>0.20875651300056949</v>
      </c>
      <c r="BG15" s="22">
        <v>0.29702141896946371</v>
      </c>
      <c r="BH15" s="22">
        <v>0.30837295731269032</v>
      </c>
      <c r="BI15" s="22">
        <v>0.1238966522609198</v>
      </c>
      <c r="BK15" s="22">
        <v>0.19810096725443599</v>
      </c>
      <c r="BL15" s="22">
        <v>0.1781035488416384</v>
      </c>
      <c r="BM15" s="22">
        <v>0.25168689378366071</v>
      </c>
      <c r="BN15" s="22">
        <v>0.19314084675043611</v>
      </c>
      <c r="BO15" s="22">
        <v>0.1460306337337631</v>
      </c>
      <c r="BQ15" s="22">
        <v>0.1969482609017415</v>
      </c>
      <c r="BR15" s="22">
        <v>0.24217531641234549</v>
      </c>
      <c r="BS15" s="22">
        <v>0.17892533861760579</v>
      </c>
      <c r="BT15" s="22">
        <v>0.33246094977301932</v>
      </c>
      <c r="BU15" s="22">
        <v>0.19855749321203131</v>
      </c>
      <c r="BV15" s="22">
        <v>0.16214444266495601</v>
      </c>
      <c r="BW15" s="22">
        <v>0.14405137342170091</v>
      </c>
      <c r="BX15" s="22">
        <v>0.14366513521634261</v>
      </c>
      <c r="BZ15" s="22">
        <v>0.20574975287307429</v>
      </c>
      <c r="CA15" s="22">
        <v>0.23078798626934019</v>
      </c>
      <c r="CB15" s="22">
        <v>0.18612147609472471</v>
      </c>
      <c r="CC15" s="22">
        <v>0.18918745919588009</v>
      </c>
      <c r="CD15" s="22">
        <v>0.18860376039176119</v>
      </c>
      <c r="CE15" s="22">
        <v>0.1761687223517884</v>
      </c>
      <c r="CF15" s="22">
        <v>9.6820876653224197E-2</v>
      </c>
      <c r="CG15" s="22">
        <v>0.1837596882643697</v>
      </c>
      <c r="CI15" s="22">
        <v>0.2324287534287445</v>
      </c>
      <c r="CJ15" s="22">
        <v>0.26798635914792068</v>
      </c>
      <c r="CK15" s="22">
        <v>0.17535479466288201</v>
      </c>
      <c r="CL15" s="22">
        <v>0.19689709615279469</v>
      </c>
      <c r="CM15" s="22">
        <v>0.2009598506924824</v>
      </c>
      <c r="CN15" s="22">
        <v>0.1383729677893499</v>
      </c>
      <c r="CO15" s="22">
        <v>0.104225064619164</v>
      </c>
      <c r="CP15" s="22">
        <v>0.14084239123535869</v>
      </c>
    </row>
    <row r="16" spans="2:96" ht="18.95" customHeight="1" x14ac:dyDescent="0.25">
      <c r="B16" s="21" t="s">
        <v>140</v>
      </c>
      <c r="C16" s="22">
        <v>0.29626497828542547</v>
      </c>
      <c r="D16" s="22">
        <v>0.24788293918754789</v>
      </c>
      <c r="E16" s="22">
        <v>0.22774272942600321</v>
      </c>
      <c r="F16" s="22">
        <v>0.22925335147064249</v>
      </c>
      <c r="G16" s="22">
        <v>0.28806897526234221</v>
      </c>
      <c r="H16" s="22">
        <v>0.39631492326129197</v>
      </c>
      <c r="I16" s="22">
        <v>0.37786771573183092</v>
      </c>
      <c r="K16" s="22">
        <v>0.33952121393882051</v>
      </c>
      <c r="L16" s="22">
        <v>0.25192149906024408</v>
      </c>
      <c r="N16" s="22">
        <v>0.51443655600076932</v>
      </c>
      <c r="O16" s="22">
        <v>0.3577437784242094</v>
      </c>
      <c r="P16" s="22">
        <v>0.25581429783313331</v>
      </c>
      <c r="Q16" s="22">
        <v>0.3308397300537575</v>
      </c>
      <c r="R16" s="22">
        <v>0.25658207028816921</v>
      </c>
      <c r="S16" s="22">
        <v>0.27764060790019651</v>
      </c>
      <c r="T16" s="22">
        <v>0.26157497196950902</v>
      </c>
      <c r="U16" s="22">
        <v>0.2289567258439692</v>
      </c>
      <c r="V16" s="22">
        <v>0.2486224154213223</v>
      </c>
      <c r="W16" s="22">
        <v>0.27068004220830921</v>
      </c>
      <c r="X16" s="22">
        <v>0.27428751437308502</v>
      </c>
      <c r="Z16" s="22">
        <v>0.32179575871972588</v>
      </c>
      <c r="AA16" s="22">
        <v>0.32047357041311048</v>
      </c>
      <c r="AB16" s="22">
        <v>0.28458545649539141</v>
      </c>
      <c r="AC16" s="22">
        <v>0.25548426403558439</v>
      </c>
      <c r="AE16" s="22">
        <v>0.17710441405577779</v>
      </c>
      <c r="AF16" s="22">
        <v>0.21434178164809831</v>
      </c>
      <c r="AG16" s="22">
        <v>0.28438452581540452</v>
      </c>
      <c r="AH16" s="22">
        <v>0.24914000675161099</v>
      </c>
      <c r="AI16" s="22">
        <v>0.26628451540968101</v>
      </c>
      <c r="AJ16" s="22">
        <v>0.36046301122201041</v>
      </c>
      <c r="AK16" s="22">
        <v>0.32100081112748929</v>
      </c>
      <c r="AL16" s="22">
        <v>0.33816280774774471</v>
      </c>
      <c r="AM16" s="22">
        <v>0.28655151539083001</v>
      </c>
      <c r="AN16" s="22">
        <v>0.29066961018848858</v>
      </c>
      <c r="AO16" s="22">
        <v>0.31561201254913651</v>
      </c>
      <c r="AP16" s="22">
        <v>0.28755594223371278</v>
      </c>
      <c r="AQ16" s="22">
        <v>0.36759118337854352</v>
      </c>
      <c r="AR16" s="22">
        <v>0.27492667385805453</v>
      </c>
      <c r="AS16" s="22">
        <v>0.30715090312412702</v>
      </c>
      <c r="AT16" s="22">
        <v>0.26843825279786282</v>
      </c>
      <c r="AU16" s="22">
        <v>0.1856046349848986</v>
      </c>
      <c r="AW16" s="22">
        <v>0.31953692761159053</v>
      </c>
      <c r="AX16" s="22">
        <v>0.20368306784351059</v>
      </c>
      <c r="AZ16" s="22">
        <v>0.30294161991356999</v>
      </c>
      <c r="BA16" s="22">
        <v>0.28569147349167551</v>
      </c>
      <c r="BC16" s="22">
        <v>0.29274675286432039</v>
      </c>
      <c r="BD16" s="22">
        <v>0.29442204334323491</v>
      </c>
      <c r="BE16" s="22">
        <v>0.34437793419606111</v>
      </c>
      <c r="BF16" s="22">
        <v>0.29909924026615042</v>
      </c>
      <c r="BG16" s="22">
        <v>0.2863001487159943</v>
      </c>
      <c r="BH16" s="22">
        <v>0.31315874395319881</v>
      </c>
      <c r="BI16" s="22">
        <v>0.19978427433672391</v>
      </c>
      <c r="BK16" s="22">
        <v>0.34096881621313918</v>
      </c>
      <c r="BL16" s="22">
        <v>0.32683917982914029</v>
      </c>
      <c r="BM16" s="22">
        <v>0.1908100932824692</v>
      </c>
      <c r="BN16" s="22">
        <v>0.24342619361126869</v>
      </c>
      <c r="BO16" s="22">
        <v>9.7660873812318402E-2</v>
      </c>
      <c r="BQ16" s="22">
        <v>0.32830541380995842</v>
      </c>
      <c r="BR16" s="22">
        <v>0.28520976988389612</v>
      </c>
      <c r="BS16" s="22">
        <v>0.32618845318955719</v>
      </c>
      <c r="BT16" s="22">
        <v>0.29159008898859079</v>
      </c>
      <c r="BU16" s="22">
        <v>0.2335099501457655</v>
      </c>
      <c r="BV16" s="22">
        <v>0.20671751730825641</v>
      </c>
      <c r="BW16" s="22">
        <v>0.17455934326303291</v>
      </c>
      <c r="BX16" s="22">
        <v>0.37769120167304138</v>
      </c>
      <c r="BZ16" s="22">
        <v>0.2979874520155873</v>
      </c>
      <c r="CA16" s="22">
        <v>0.28503199084304892</v>
      </c>
      <c r="CB16" s="22">
        <v>0.33485122861347022</v>
      </c>
      <c r="CC16" s="22">
        <v>0.35061830627220381</v>
      </c>
      <c r="CD16" s="22">
        <v>0.30546093560637738</v>
      </c>
      <c r="CE16" s="22">
        <v>0.58119519535692532</v>
      </c>
      <c r="CF16" s="22">
        <v>0.1041722930742941</v>
      </c>
      <c r="CG16" s="22">
        <v>0.22745248566706749</v>
      </c>
      <c r="CI16" s="22">
        <v>0.29249070611016897</v>
      </c>
      <c r="CJ16" s="22">
        <v>0.2734246167238692</v>
      </c>
      <c r="CK16" s="22">
        <v>0.3439650555296252</v>
      </c>
      <c r="CL16" s="22">
        <v>0.31316471228272053</v>
      </c>
      <c r="CM16" s="22">
        <v>0.30007442636447668</v>
      </c>
      <c r="CN16" s="22">
        <v>0.1942468740914064</v>
      </c>
      <c r="CO16" s="22">
        <v>0.1932983223842924</v>
      </c>
      <c r="CP16" s="22">
        <v>0.48676401508991851</v>
      </c>
    </row>
    <row r="17" spans="2:94" ht="18.95" customHeight="1" x14ac:dyDescent="0.25">
      <c r="B17" s="21" t="s">
        <v>141</v>
      </c>
      <c r="C17" s="22">
        <v>-9.7247546028879722E-2</v>
      </c>
      <c r="D17" s="22">
        <v>2.6870496792235628E-2</v>
      </c>
      <c r="E17" s="22">
        <v>7.3057227037855832E-2</v>
      </c>
      <c r="F17" s="22">
        <v>2.5465629957579339E-2</v>
      </c>
      <c r="G17" s="22">
        <v>-0.1230697040395454</v>
      </c>
      <c r="H17" s="22">
        <v>-0.26576897434182889</v>
      </c>
      <c r="I17" s="22">
        <v>-0.28340733611195118</v>
      </c>
      <c r="K17" s="22">
        <v>-0.130190376966039</v>
      </c>
      <c r="L17" s="22">
        <v>-6.1984739487170232E-2</v>
      </c>
      <c r="N17" s="22">
        <v>-0.34339101241778852</v>
      </c>
      <c r="O17" s="22">
        <v>-0.18836302759832199</v>
      </c>
      <c r="P17" s="22">
        <v>-6.4289504711038725E-2</v>
      </c>
      <c r="Q17" s="22">
        <v>-0.16702775410586071</v>
      </c>
      <c r="R17" s="22">
        <v>-4.9496110456035219E-2</v>
      </c>
      <c r="S17" s="22">
        <v>-0.12622464957664961</v>
      </c>
      <c r="T17" s="22">
        <v>-4.8005425307244359E-2</v>
      </c>
      <c r="U17" s="22">
        <v>-3.252707597287297E-3</v>
      </c>
      <c r="V17" s="22">
        <v>1.6523526145538699E-2</v>
      </c>
      <c r="W17" s="22">
        <v>-0.10014091638924121</v>
      </c>
      <c r="X17" s="22">
        <v>-5.6956953281195377E-2</v>
      </c>
      <c r="Z17" s="22">
        <v>-0.10802885700263649</v>
      </c>
      <c r="AA17" s="22">
        <v>-0.16149346464151371</v>
      </c>
      <c r="AB17" s="22">
        <v>-4.1670578482603443E-2</v>
      </c>
      <c r="AC17" s="22">
        <v>-7.0167882400674619E-2</v>
      </c>
      <c r="AE17" s="22">
        <v>2.753417749818798E-2</v>
      </c>
      <c r="AF17" s="22">
        <v>-6.2844751534846255E-4</v>
      </c>
      <c r="AG17" s="22">
        <v>-0.1087576192881147</v>
      </c>
      <c r="AH17" s="22">
        <v>-0.10572774380951069</v>
      </c>
      <c r="AI17" s="22">
        <v>-5.00974831985323E-2</v>
      </c>
      <c r="AJ17" s="22">
        <v>-0.21067947245303539</v>
      </c>
      <c r="AK17" s="22">
        <v>-0.11525129699499601</v>
      </c>
      <c r="AL17" s="22">
        <v>-0.1717199834525511</v>
      </c>
      <c r="AM17" s="22">
        <v>-8.4393377646875906E-2</v>
      </c>
      <c r="AN17" s="22">
        <v>-8.6312085845875158E-2</v>
      </c>
      <c r="AO17" s="22">
        <v>-0.1055172979011328</v>
      </c>
      <c r="AP17" s="22">
        <v>-7.4502147406134339E-2</v>
      </c>
      <c r="AQ17" s="22">
        <v>-0.12792267411710501</v>
      </c>
      <c r="AR17" s="22">
        <v>-6.7992062509762363E-2</v>
      </c>
      <c r="AS17" s="22">
        <v>-1.4540606162307681E-2</v>
      </c>
      <c r="AT17" s="22">
        <v>4.6922739297818261E-2</v>
      </c>
      <c r="AU17" s="22">
        <v>-5.7982955405120128E-2</v>
      </c>
      <c r="AW17" s="22">
        <v>-0.15109935274436981</v>
      </c>
      <c r="AX17" s="22">
        <v>0.12863169451963111</v>
      </c>
      <c r="AZ17" s="22">
        <v>-0.1027182541750937</v>
      </c>
      <c r="BA17" s="22">
        <v>-8.858382524965383E-2</v>
      </c>
      <c r="BC17" s="22">
        <v>-0.12839309051556211</v>
      </c>
      <c r="BD17" s="22">
        <v>-0.1126079185937066</v>
      </c>
      <c r="BE17" s="22">
        <v>-0.12806128098235689</v>
      </c>
      <c r="BF17" s="22">
        <v>-9.0342727265580819E-2</v>
      </c>
      <c r="BG17" s="22">
        <v>1.072127025346936E-2</v>
      </c>
      <c r="BH17" s="22">
        <v>-4.7857866405085492E-3</v>
      </c>
      <c r="BI17" s="22">
        <v>-7.588762207580417E-2</v>
      </c>
      <c r="BK17" s="22">
        <v>-0.14286784895870319</v>
      </c>
      <c r="BL17" s="22">
        <v>-0.14873563098750189</v>
      </c>
      <c r="BM17" s="22">
        <v>6.0876800501191493E-2</v>
      </c>
      <c r="BN17" s="22">
        <v>-5.0285346860832657E-2</v>
      </c>
      <c r="BO17" s="22">
        <v>4.8369759921444669E-2</v>
      </c>
      <c r="BQ17" s="22">
        <v>-0.1313571529082169</v>
      </c>
      <c r="BR17" s="22">
        <v>-4.303445347155066E-2</v>
      </c>
      <c r="BS17" s="22">
        <v>-0.14726311457195149</v>
      </c>
      <c r="BT17" s="22">
        <v>4.0870860784428482E-2</v>
      </c>
      <c r="BU17" s="22">
        <v>-3.4952456933734277E-2</v>
      </c>
      <c r="BV17" s="22">
        <v>-4.4573074643300431E-2</v>
      </c>
      <c r="BW17" s="22">
        <v>-3.0507969841332E-2</v>
      </c>
      <c r="BX17" s="22">
        <v>-0.23402606645669879</v>
      </c>
      <c r="BZ17" s="22">
        <v>-9.223769914251298E-2</v>
      </c>
      <c r="CA17" s="22">
        <v>-5.4244004573708621E-2</v>
      </c>
      <c r="CB17" s="22">
        <v>-0.14872975251874551</v>
      </c>
      <c r="CC17" s="22">
        <v>-0.16143084707632371</v>
      </c>
      <c r="CD17" s="22">
        <v>-0.1168571752146161</v>
      </c>
      <c r="CE17" s="22">
        <v>-0.40502647300513689</v>
      </c>
      <c r="CF17" s="22">
        <v>-7.3514164210699007E-3</v>
      </c>
      <c r="CG17" s="22">
        <v>-4.3692797402697769E-2</v>
      </c>
      <c r="CI17" s="22">
        <v>-6.0061952681424453E-2</v>
      </c>
      <c r="CJ17" s="22">
        <v>-5.438257575948513E-3</v>
      </c>
      <c r="CK17" s="22">
        <v>-0.16861026086674319</v>
      </c>
      <c r="CL17" s="22">
        <v>-0.1162676161299258</v>
      </c>
      <c r="CM17" s="22">
        <v>-9.9114575671994276E-2</v>
      </c>
      <c r="CN17" s="22">
        <v>-5.587390630205652E-2</v>
      </c>
      <c r="CO17" s="22">
        <v>-8.9073257765128422E-2</v>
      </c>
      <c r="CP17" s="22">
        <v>-0.34592162385455982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189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0.1140919684488176</v>
      </c>
      <c r="D9" s="17">
        <v>7.9224790730611463E-2</v>
      </c>
      <c r="E9" s="17">
        <v>7.844245390489954E-2</v>
      </c>
      <c r="F9" s="17">
        <v>8.6847117561867512E-2</v>
      </c>
      <c r="G9" s="17">
        <v>0.10309917999126419</v>
      </c>
      <c r="H9" s="17">
        <v>0.14831426368925429</v>
      </c>
      <c r="I9" s="17">
        <v>0.17419095330466011</v>
      </c>
      <c r="K9" s="17">
        <v>0.14982962250807269</v>
      </c>
      <c r="L9" s="17">
        <v>7.9178178364821911E-2</v>
      </c>
      <c r="N9" s="17">
        <v>0.27298109993554531</v>
      </c>
      <c r="O9" s="17">
        <v>0.1059100163167595</v>
      </c>
      <c r="P9" s="17">
        <v>0.1116770459493272</v>
      </c>
      <c r="Q9" s="17">
        <v>0.101793068152098</v>
      </c>
      <c r="R9" s="17">
        <v>0.1099215701431234</v>
      </c>
      <c r="S9" s="17">
        <v>8.8816451557337806E-2</v>
      </c>
      <c r="T9" s="17">
        <v>9.8186169780459145E-2</v>
      </c>
      <c r="U9" s="17">
        <v>9.491421172238089E-2</v>
      </c>
      <c r="V9" s="17">
        <v>0.1031704152239058</v>
      </c>
      <c r="W9" s="17">
        <v>0.10184746060984411</v>
      </c>
      <c r="X9" s="17">
        <v>6.6140062149040446E-2</v>
      </c>
      <c r="Z9" s="17">
        <v>0.13975603655014579</v>
      </c>
      <c r="AA9" s="17">
        <v>0.1195893655787028</v>
      </c>
      <c r="AB9" s="17">
        <v>9.8514154600460591E-2</v>
      </c>
      <c r="AC9" s="17">
        <v>9.4314004867539866E-2</v>
      </c>
      <c r="AE9" s="17">
        <v>6.2303805905283692E-2</v>
      </c>
      <c r="AF9" s="17">
        <v>6.8595951234765057E-2</v>
      </c>
      <c r="AG9" s="17">
        <v>0.12064731320533741</v>
      </c>
      <c r="AH9" s="17">
        <v>7.6332701521830651E-2</v>
      </c>
      <c r="AI9" s="17">
        <v>9.5402925157271362E-2</v>
      </c>
      <c r="AJ9" s="17">
        <v>0.10867060777412541</v>
      </c>
      <c r="AK9" s="17">
        <v>0.1291679379860248</v>
      </c>
      <c r="AL9" s="17">
        <v>0.1190189337878647</v>
      </c>
      <c r="AM9" s="17">
        <v>0.1214551327865207</v>
      </c>
      <c r="AN9" s="17">
        <v>0.1245098951412224</v>
      </c>
      <c r="AO9" s="17">
        <v>0.12639416166175929</v>
      </c>
      <c r="AP9" s="17">
        <v>0.1054386342448056</v>
      </c>
      <c r="AQ9" s="17">
        <v>0.1267660664781621</v>
      </c>
      <c r="AR9" s="17">
        <v>0.11072524239257241</v>
      </c>
      <c r="AS9" s="17">
        <v>0.13810990352108479</v>
      </c>
      <c r="AT9" s="17">
        <v>0.15053469618320861</v>
      </c>
      <c r="AU9" s="17">
        <v>0.12653236416086139</v>
      </c>
      <c r="AW9" s="17">
        <v>0.1206022799453835</v>
      </c>
      <c r="AX9" s="17">
        <v>8.9353021763531437E-2</v>
      </c>
      <c r="AZ9" s="17">
        <v>0.1208417446594604</v>
      </c>
      <c r="BA9" s="17">
        <v>0.1034026436213286</v>
      </c>
      <c r="BC9" s="17">
        <v>0.1098285597004401</v>
      </c>
      <c r="BD9" s="17">
        <v>9.4784105329741811E-2</v>
      </c>
      <c r="BE9" s="17">
        <v>0.15744119792249239</v>
      </c>
      <c r="BF9" s="17">
        <v>0.12683624557819001</v>
      </c>
      <c r="BG9" s="17">
        <v>0.1008253235036969</v>
      </c>
      <c r="BH9" s="17">
        <v>0.16355637185035449</v>
      </c>
      <c r="BI9" s="17">
        <v>9.4178600773524745E-2</v>
      </c>
      <c r="BK9" s="17">
        <v>0.1295137451960294</v>
      </c>
      <c r="BL9" s="17">
        <v>0.13417020843572561</v>
      </c>
      <c r="BM9" s="17">
        <v>7.45000503423109E-2</v>
      </c>
      <c r="BN9" s="17">
        <v>7.1431098869712287E-2</v>
      </c>
      <c r="BO9" s="17">
        <v>3.0004703090348271E-2</v>
      </c>
      <c r="BQ9" s="17">
        <v>0.13940641383174851</v>
      </c>
      <c r="BR9" s="17">
        <v>9.728297526807303E-2</v>
      </c>
      <c r="BS9" s="17">
        <v>0.1256311876848889</v>
      </c>
      <c r="BT9" s="17">
        <v>8.4588950788595144E-2</v>
      </c>
      <c r="BU9" s="17">
        <v>0.13333867547996381</v>
      </c>
      <c r="BV9" s="17">
        <v>8.0223237732697114E-2</v>
      </c>
      <c r="BW9" s="17">
        <v>5.2079442937351297E-2</v>
      </c>
      <c r="BX9" s="17">
        <v>0.14526272677527749</v>
      </c>
      <c r="BZ9" s="17">
        <v>0.1277149757249427</v>
      </c>
      <c r="CA9" s="17">
        <v>9.6184190662750912E-2</v>
      </c>
      <c r="CB9" s="17">
        <v>0.1101201573886733</v>
      </c>
      <c r="CC9" s="17">
        <v>0.104555070343313</v>
      </c>
      <c r="CD9" s="17">
        <v>0.14200155109656271</v>
      </c>
      <c r="CE9" s="17">
        <v>0.29130234976684172</v>
      </c>
      <c r="CF9" s="17">
        <v>4.7057951767113998E-2</v>
      </c>
      <c r="CG9" s="17">
        <v>7.7428261199990814E-2</v>
      </c>
      <c r="CI9" s="17">
        <v>0.1068520343091615</v>
      </c>
      <c r="CJ9" s="17">
        <v>0.10598515910440399</v>
      </c>
      <c r="CK9" s="17">
        <v>0.1344337169441282</v>
      </c>
      <c r="CL9" s="17">
        <v>7.1336716416933454E-2</v>
      </c>
      <c r="CM9" s="17">
        <v>0.12919664678303899</v>
      </c>
      <c r="CN9" s="17">
        <v>5.641890733723192E-2</v>
      </c>
      <c r="CO9" s="17">
        <v>8.3530701094394436E-2</v>
      </c>
      <c r="CP9" s="17">
        <v>0.23767806346727571</v>
      </c>
    </row>
    <row r="10" spans="2:96" ht="18.95" customHeight="1" x14ac:dyDescent="0.25">
      <c r="B10" s="19" t="s">
        <v>150</v>
      </c>
      <c r="C10" s="17">
        <v>0.18247538630284171</v>
      </c>
      <c r="D10" s="17">
        <v>0.1799381927302855</v>
      </c>
      <c r="E10" s="17">
        <v>0.13761685861219611</v>
      </c>
      <c r="F10" s="17">
        <v>0.16455717430270059</v>
      </c>
      <c r="G10" s="17">
        <v>0.17282382453809891</v>
      </c>
      <c r="H10" s="17">
        <v>0.19941435102137181</v>
      </c>
      <c r="I10" s="17">
        <v>0.23168994557364411</v>
      </c>
      <c r="K10" s="17">
        <v>0.20088799886128539</v>
      </c>
      <c r="L10" s="17">
        <v>0.163792527814974</v>
      </c>
      <c r="N10" s="17">
        <v>0.2227531573166808</v>
      </c>
      <c r="O10" s="17">
        <v>0.22203073229588971</v>
      </c>
      <c r="P10" s="17">
        <v>0.2023077747451632</v>
      </c>
      <c r="Q10" s="17">
        <v>0.17684747261983891</v>
      </c>
      <c r="R10" s="17">
        <v>0.134116696569652</v>
      </c>
      <c r="S10" s="17">
        <v>0.19564705217794989</v>
      </c>
      <c r="T10" s="17">
        <v>0.18183498770994849</v>
      </c>
      <c r="U10" s="17">
        <v>0.17656948860684851</v>
      </c>
      <c r="V10" s="17">
        <v>0.15687706469504681</v>
      </c>
      <c r="W10" s="17">
        <v>0.17638174937379139</v>
      </c>
      <c r="X10" s="17">
        <v>0.20477221258785239</v>
      </c>
      <c r="Z10" s="17">
        <v>0.19307268205832459</v>
      </c>
      <c r="AA10" s="17">
        <v>0.19339247431820039</v>
      </c>
      <c r="AB10" s="17">
        <v>0.19469954927166361</v>
      </c>
      <c r="AC10" s="17">
        <v>0.14955334153769589</v>
      </c>
      <c r="AE10" s="17">
        <v>8.4007625952588191E-2</v>
      </c>
      <c r="AF10" s="17">
        <v>0.133477742120238</v>
      </c>
      <c r="AG10" s="17">
        <v>0.17666643109957211</v>
      </c>
      <c r="AH10" s="17">
        <v>0.16521860232014859</v>
      </c>
      <c r="AI10" s="17">
        <v>0.18466290505147781</v>
      </c>
      <c r="AJ10" s="17">
        <v>0.2004743504940078</v>
      </c>
      <c r="AK10" s="17">
        <v>0.1862212052284026</v>
      </c>
      <c r="AL10" s="17">
        <v>0.2005258738144281</v>
      </c>
      <c r="AM10" s="17">
        <v>0.19666448787465129</v>
      </c>
      <c r="AN10" s="17">
        <v>0.25133448422512339</v>
      </c>
      <c r="AO10" s="17">
        <v>0.18114204987342661</v>
      </c>
      <c r="AP10" s="17">
        <v>0.20272585393873721</v>
      </c>
      <c r="AQ10" s="17">
        <v>0.21490699616443881</v>
      </c>
      <c r="AR10" s="17">
        <v>0.15272748282846799</v>
      </c>
      <c r="AS10" s="17">
        <v>0.20156657016238291</v>
      </c>
      <c r="AT10" s="17">
        <v>0.1142544131114553</v>
      </c>
      <c r="AU10" s="17">
        <v>8.6095396838779467E-2</v>
      </c>
      <c r="AW10" s="17">
        <v>0.19533559378421211</v>
      </c>
      <c r="AX10" s="17">
        <v>0.13244877340078501</v>
      </c>
      <c r="AZ10" s="17">
        <v>0.18616999835084741</v>
      </c>
      <c r="BA10" s="17">
        <v>0.176624391090524</v>
      </c>
      <c r="BC10" s="17">
        <v>0.17249229965500229</v>
      </c>
      <c r="BD10" s="17">
        <v>0.19477248059883609</v>
      </c>
      <c r="BE10" s="17">
        <v>0.2063350227880183</v>
      </c>
      <c r="BF10" s="17">
        <v>0.18067616384628399</v>
      </c>
      <c r="BG10" s="17">
        <v>0.18465005796309969</v>
      </c>
      <c r="BH10" s="17">
        <v>0.1511178800331433</v>
      </c>
      <c r="BI10" s="17">
        <v>0.1192259012408844</v>
      </c>
      <c r="BK10" s="17">
        <v>0.20074759474703699</v>
      </c>
      <c r="BL10" s="17">
        <v>0.1919318878655854</v>
      </c>
      <c r="BM10" s="17">
        <v>0.1339855236290878</v>
      </c>
      <c r="BN10" s="17">
        <v>0.19213689272993001</v>
      </c>
      <c r="BO10" s="17">
        <v>6.3798218777308582E-2</v>
      </c>
      <c r="BQ10" s="17">
        <v>0.20180956333710029</v>
      </c>
      <c r="BR10" s="17">
        <v>0.18146167641182581</v>
      </c>
      <c r="BS10" s="17">
        <v>0.19467733545580609</v>
      </c>
      <c r="BT10" s="17">
        <v>0.20120438671235411</v>
      </c>
      <c r="BU10" s="17">
        <v>0.168438787385705</v>
      </c>
      <c r="BV10" s="17">
        <v>0.13034480111684271</v>
      </c>
      <c r="BW10" s="17">
        <v>8.4453145844967048E-2</v>
      </c>
      <c r="BX10" s="17">
        <v>0.21636494355074221</v>
      </c>
      <c r="BZ10" s="17">
        <v>0.20870694384012139</v>
      </c>
      <c r="CA10" s="17">
        <v>0.19489747546388109</v>
      </c>
      <c r="CB10" s="17">
        <v>0.2166160139649308</v>
      </c>
      <c r="CC10" s="17">
        <v>0.21726127406427809</v>
      </c>
      <c r="CD10" s="17">
        <v>0.16073423709093909</v>
      </c>
      <c r="CE10" s="17">
        <v>0.1708604990431741</v>
      </c>
      <c r="CF10" s="17">
        <v>3.7956419614779732E-2</v>
      </c>
      <c r="CG10" s="17">
        <v>0.15117572987047001</v>
      </c>
      <c r="CI10" s="17">
        <v>0.22421169708159161</v>
      </c>
      <c r="CJ10" s="17">
        <v>0.17247413803447309</v>
      </c>
      <c r="CK10" s="17">
        <v>0.21707969267581539</v>
      </c>
      <c r="CL10" s="17">
        <v>0.18518835589954169</v>
      </c>
      <c r="CM10" s="17">
        <v>0.17438355034177599</v>
      </c>
      <c r="CN10" s="17">
        <v>0.1199172496575281</v>
      </c>
      <c r="CO10" s="17">
        <v>0.13345767126275629</v>
      </c>
      <c r="CP10" s="17">
        <v>0.20974145974617259</v>
      </c>
    </row>
    <row r="11" spans="2:96" ht="18.95" customHeight="1" x14ac:dyDescent="0.25">
      <c r="B11" s="19" t="s">
        <v>151</v>
      </c>
      <c r="C11" s="17">
        <v>0.16051526052538059</v>
      </c>
      <c r="D11" s="17">
        <v>0.18419118066800069</v>
      </c>
      <c r="E11" s="17">
        <v>0.22557579636952349</v>
      </c>
      <c r="F11" s="17">
        <v>0.17667479104667189</v>
      </c>
      <c r="G11" s="17">
        <v>0.14988454592028361</v>
      </c>
      <c r="H11" s="17">
        <v>0.14216912522938091</v>
      </c>
      <c r="I11" s="17">
        <v>9.9708187143879579E-2</v>
      </c>
      <c r="K11" s="17">
        <v>0.16576232469679331</v>
      </c>
      <c r="L11" s="17">
        <v>0.15518071538297731</v>
      </c>
      <c r="N11" s="17">
        <v>0.15358972416472819</v>
      </c>
      <c r="O11" s="17">
        <v>0.156659999411317</v>
      </c>
      <c r="P11" s="17">
        <v>0.13566636580830019</v>
      </c>
      <c r="Q11" s="17">
        <v>0.1388032580979747</v>
      </c>
      <c r="R11" s="17">
        <v>0.17533164561097131</v>
      </c>
      <c r="S11" s="17">
        <v>0.14216575581570359</v>
      </c>
      <c r="T11" s="17">
        <v>0.19051798276682941</v>
      </c>
      <c r="U11" s="17">
        <v>0.16927355548381759</v>
      </c>
      <c r="V11" s="17">
        <v>0.19157802066198509</v>
      </c>
      <c r="W11" s="17">
        <v>0.15227583386720309</v>
      </c>
      <c r="X11" s="17">
        <v>0.133763920193329</v>
      </c>
      <c r="Z11" s="17">
        <v>0.14487776363865371</v>
      </c>
      <c r="AA11" s="17">
        <v>0.1441752429765481</v>
      </c>
      <c r="AB11" s="17">
        <v>0.17671791873060361</v>
      </c>
      <c r="AC11" s="17">
        <v>0.17893146024097811</v>
      </c>
      <c r="AE11" s="17">
        <v>0.12989752703014271</v>
      </c>
      <c r="AF11" s="17">
        <v>0.210260766737458</v>
      </c>
      <c r="AG11" s="17">
        <v>0.1748879401769016</v>
      </c>
      <c r="AH11" s="17">
        <v>0.15261507732095961</v>
      </c>
      <c r="AI11" s="17">
        <v>0.17308712743335319</v>
      </c>
      <c r="AJ11" s="17">
        <v>0.18243594754295719</v>
      </c>
      <c r="AK11" s="17">
        <v>0.17238297527474611</v>
      </c>
      <c r="AL11" s="17">
        <v>0.1373057135098712</v>
      </c>
      <c r="AM11" s="17">
        <v>0.1443436778005307</v>
      </c>
      <c r="AN11" s="17">
        <v>0.1231273163653803</v>
      </c>
      <c r="AO11" s="17">
        <v>0.1539098655306293</v>
      </c>
      <c r="AP11" s="17">
        <v>0.1789719346843035</v>
      </c>
      <c r="AQ11" s="17">
        <v>0.1381447569124529</v>
      </c>
      <c r="AR11" s="17">
        <v>0.16339893831864261</v>
      </c>
      <c r="AS11" s="17">
        <v>0.1121231387898307</v>
      </c>
      <c r="AT11" s="17">
        <v>0.181241430572396</v>
      </c>
      <c r="AU11" s="17">
        <v>0.12516735511381341</v>
      </c>
      <c r="AW11" s="17">
        <v>0.15097628283704259</v>
      </c>
      <c r="AX11" s="17">
        <v>0.20196967928536211</v>
      </c>
      <c r="AZ11" s="17">
        <v>0.16037287531556721</v>
      </c>
      <c r="BA11" s="17">
        <v>0.1607407497432195</v>
      </c>
      <c r="BC11" s="17">
        <v>0.16105968423947509</v>
      </c>
      <c r="BD11" s="17">
        <v>0.1780687793072232</v>
      </c>
      <c r="BE11" s="17">
        <v>0.14651849265806249</v>
      </c>
      <c r="BF11" s="17">
        <v>0.14705444448797189</v>
      </c>
      <c r="BG11" s="17">
        <v>0.17698509276541999</v>
      </c>
      <c r="BH11" s="17">
        <v>0.18040554458204691</v>
      </c>
      <c r="BI11" s="17">
        <v>9.5306499900357625E-2</v>
      </c>
      <c r="BK11" s="17">
        <v>0.16262412200271509</v>
      </c>
      <c r="BL11" s="17">
        <v>0.14671297865275459</v>
      </c>
      <c r="BM11" s="17">
        <v>0.16614566985495699</v>
      </c>
      <c r="BN11" s="17">
        <v>0.1906332481080415</v>
      </c>
      <c r="BO11" s="17">
        <v>0.1613310501613755</v>
      </c>
      <c r="BQ11" s="17">
        <v>0.14336190435298449</v>
      </c>
      <c r="BR11" s="17">
        <v>0.17612824397887991</v>
      </c>
      <c r="BS11" s="17">
        <v>0.14819469577255981</v>
      </c>
      <c r="BT11" s="17">
        <v>0.20236041788927131</v>
      </c>
      <c r="BU11" s="17">
        <v>0.1550405922363107</v>
      </c>
      <c r="BV11" s="17">
        <v>0.16489768070260991</v>
      </c>
      <c r="BW11" s="17">
        <v>0.16226050060639269</v>
      </c>
      <c r="BX11" s="17">
        <v>0.15714861857371701</v>
      </c>
      <c r="BZ11" s="17">
        <v>0.15143408529478811</v>
      </c>
      <c r="CA11" s="17">
        <v>0.16805440234600619</v>
      </c>
      <c r="CB11" s="17">
        <v>0.14574454981220991</v>
      </c>
      <c r="CC11" s="17">
        <v>0.22659225134255259</v>
      </c>
      <c r="CD11" s="17">
        <v>0.16935182273355981</v>
      </c>
      <c r="CE11" s="17">
        <v>0.17676593736856211</v>
      </c>
      <c r="CF11" s="17">
        <v>0.13257011956722489</v>
      </c>
      <c r="CG11" s="17">
        <v>0.14455603777195489</v>
      </c>
      <c r="CI11" s="17">
        <v>0.16356666781481849</v>
      </c>
      <c r="CJ11" s="17">
        <v>0.17706634733607499</v>
      </c>
      <c r="CK11" s="17">
        <v>0.13990511879858</v>
      </c>
      <c r="CL11" s="17">
        <v>0.1846438968130012</v>
      </c>
      <c r="CM11" s="17">
        <v>0.17122962212629941</v>
      </c>
      <c r="CN11" s="17">
        <v>0.1197275074845475</v>
      </c>
      <c r="CO11" s="17">
        <v>0.11063418063479399</v>
      </c>
      <c r="CP11" s="17">
        <v>0.16187185524176301</v>
      </c>
    </row>
    <row r="12" spans="2:96" ht="32.1" customHeight="1" x14ac:dyDescent="0.25">
      <c r="B12" s="19" t="s">
        <v>152</v>
      </c>
      <c r="C12" s="17">
        <v>0.1664217818302588</v>
      </c>
      <c r="D12" s="17">
        <v>0.20334066116252869</v>
      </c>
      <c r="E12" s="17">
        <v>0.20299076476605449</v>
      </c>
      <c r="F12" s="17">
        <v>0.1919704443135466</v>
      </c>
      <c r="G12" s="17">
        <v>0.176466962527392</v>
      </c>
      <c r="H12" s="17">
        <v>0.1511216838106936</v>
      </c>
      <c r="I12" s="17">
        <v>9.3654623729959155E-2</v>
      </c>
      <c r="K12" s="17">
        <v>0.168919842159616</v>
      </c>
      <c r="L12" s="17">
        <v>0.16481180168841439</v>
      </c>
      <c r="N12" s="17">
        <v>0.14753682618232281</v>
      </c>
      <c r="O12" s="17">
        <v>0.15986029375115751</v>
      </c>
      <c r="P12" s="17">
        <v>0.1571835648728403</v>
      </c>
      <c r="Q12" s="17">
        <v>0.1917119185957703</v>
      </c>
      <c r="R12" s="17">
        <v>0.1771923244099857</v>
      </c>
      <c r="S12" s="17">
        <v>0.1750695818156231</v>
      </c>
      <c r="T12" s="17">
        <v>0.1759049001143215</v>
      </c>
      <c r="U12" s="17">
        <v>0.16599126330978309</v>
      </c>
      <c r="V12" s="17">
        <v>0.16510132530413599</v>
      </c>
      <c r="W12" s="17">
        <v>0.14091423226860841</v>
      </c>
      <c r="X12" s="17">
        <v>0.16944477301324179</v>
      </c>
      <c r="Z12" s="17">
        <v>0.1556211041521712</v>
      </c>
      <c r="AA12" s="17">
        <v>0.14276306748764839</v>
      </c>
      <c r="AB12" s="17">
        <v>0.19918446677796731</v>
      </c>
      <c r="AC12" s="17">
        <v>0.17509558304674919</v>
      </c>
      <c r="AE12" s="17">
        <v>0.1581352832384427</v>
      </c>
      <c r="AF12" s="17">
        <v>0.14335046365840179</v>
      </c>
      <c r="AG12" s="17">
        <v>0.15026265316707349</v>
      </c>
      <c r="AH12" s="17">
        <v>0.1482925707132921</v>
      </c>
      <c r="AI12" s="17">
        <v>0.17427919326001651</v>
      </c>
      <c r="AJ12" s="17">
        <v>0.172890693809063</v>
      </c>
      <c r="AK12" s="17">
        <v>0.16483140310800459</v>
      </c>
      <c r="AL12" s="17">
        <v>0.1766940235019806</v>
      </c>
      <c r="AM12" s="17">
        <v>0.17533593494127039</v>
      </c>
      <c r="AN12" s="17">
        <v>0.1480284049182776</v>
      </c>
      <c r="AO12" s="17">
        <v>0.1713809076451635</v>
      </c>
      <c r="AP12" s="17">
        <v>0.12636523690783649</v>
      </c>
      <c r="AQ12" s="17">
        <v>0.21300827487746249</v>
      </c>
      <c r="AR12" s="17">
        <v>0.18452487953794711</v>
      </c>
      <c r="AS12" s="17">
        <v>0.16560387273372981</v>
      </c>
      <c r="AT12" s="17">
        <v>0.19885331452439561</v>
      </c>
      <c r="AU12" s="17">
        <v>0.1351403984814539</v>
      </c>
      <c r="AW12" s="17">
        <v>0.15475203218497949</v>
      </c>
      <c r="AX12" s="17">
        <v>0.21871450340667681</v>
      </c>
      <c r="AZ12" s="17">
        <v>0.17254179605956749</v>
      </c>
      <c r="BA12" s="17">
        <v>0.1567297834581077</v>
      </c>
      <c r="BC12" s="17">
        <v>0.15844601050816151</v>
      </c>
      <c r="BD12" s="17">
        <v>0.15977525809896789</v>
      </c>
      <c r="BE12" s="17">
        <v>0.18906107149389001</v>
      </c>
      <c r="BF12" s="17">
        <v>0.15885468621884</v>
      </c>
      <c r="BG12" s="17">
        <v>0.20776263259448019</v>
      </c>
      <c r="BH12" s="17">
        <v>0.20547455990169419</v>
      </c>
      <c r="BI12" s="17">
        <v>0.1065995409258792</v>
      </c>
      <c r="BK12" s="17">
        <v>0.16633614610196401</v>
      </c>
      <c r="BL12" s="17">
        <v>0.16979196505119509</v>
      </c>
      <c r="BM12" s="17">
        <v>0.1787685289423826</v>
      </c>
      <c r="BN12" s="17">
        <v>0.14763599608327321</v>
      </c>
      <c r="BO12" s="17">
        <v>0.1041455895146407</v>
      </c>
      <c r="BQ12" s="17">
        <v>0.1641992440888278</v>
      </c>
      <c r="BR12" s="17">
        <v>0.20944502849885721</v>
      </c>
      <c r="BS12" s="17">
        <v>0.1628688146659325</v>
      </c>
      <c r="BT12" s="17">
        <v>0.19138547961444491</v>
      </c>
      <c r="BU12" s="17">
        <v>0.18182779059691409</v>
      </c>
      <c r="BV12" s="17">
        <v>0.13846302264759239</v>
      </c>
      <c r="BW12" s="17">
        <v>0.12636713308770819</v>
      </c>
      <c r="BX12" s="17">
        <v>0.11683982563946529</v>
      </c>
      <c r="BZ12" s="17">
        <v>0.16241691465838781</v>
      </c>
      <c r="CA12" s="17">
        <v>0.19520521095796731</v>
      </c>
      <c r="CB12" s="17">
        <v>0.1244803772700829</v>
      </c>
      <c r="CC12" s="17">
        <v>0.14338783203998451</v>
      </c>
      <c r="CD12" s="17">
        <v>0.17945651400961879</v>
      </c>
      <c r="CE12" s="17">
        <v>0.18849973517830521</v>
      </c>
      <c r="CF12" s="17">
        <v>6.570919412480547E-2</v>
      </c>
      <c r="CG12" s="17">
        <v>0.15720948209331631</v>
      </c>
      <c r="CI12" s="17">
        <v>0.18273361396023791</v>
      </c>
      <c r="CJ12" s="17">
        <v>0.2069708314408466</v>
      </c>
      <c r="CK12" s="17">
        <v>0.15803515173993279</v>
      </c>
      <c r="CL12" s="17">
        <v>0.16680283727793291</v>
      </c>
      <c r="CM12" s="17">
        <v>0.17693549545055651</v>
      </c>
      <c r="CN12" s="17">
        <v>0.14596646695989751</v>
      </c>
      <c r="CO12" s="17">
        <v>8.9990580861620484E-2</v>
      </c>
      <c r="CP12" s="17">
        <v>0.1054528821355414</v>
      </c>
    </row>
    <row r="13" spans="2:96" ht="32.1" customHeight="1" x14ac:dyDescent="0.25">
      <c r="B13" s="19" t="s">
        <v>153</v>
      </c>
      <c r="C13" s="17">
        <v>5.7804732732071519E-2</v>
      </c>
      <c r="D13" s="17">
        <v>9.1863821257430894E-2</v>
      </c>
      <c r="E13" s="17">
        <v>0.1113153689105288</v>
      </c>
      <c r="F13" s="17">
        <v>6.4208936763531468E-2</v>
      </c>
      <c r="G13" s="17">
        <v>3.892076893384578E-2</v>
      </c>
      <c r="H13" s="17">
        <v>3.7050116957003609E-2</v>
      </c>
      <c r="I13" s="17">
        <v>1.5784486886954371E-2</v>
      </c>
      <c r="K13" s="17">
        <v>6.0038381841341373E-2</v>
      </c>
      <c r="L13" s="17">
        <v>5.5783786193754403E-2</v>
      </c>
      <c r="N13" s="17">
        <v>6.8886557590948652E-2</v>
      </c>
      <c r="O13" s="17">
        <v>5.5410994000945298E-2</v>
      </c>
      <c r="P13" s="17">
        <v>3.6664667979712677E-2</v>
      </c>
      <c r="Q13" s="17">
        <v>6.7121273303576659E-2</v>
      </c>
      <c r="R13" s="17">
        <v>4.8081321277941451E-2</v>
      </c>
      <c r="S13" s="17">
        <v>3.8180551384222848E-2</v>
      </c>
      <c r="T13" s="17">
        <v>5.211529123354941E-2</v>
      </c>
      <c r="U13" s="17">
        <v>5.031584517808977E-2</v>
      </c>
      <c r="V13" s="17">
        <v>8.2263368800370801E-2</v>
      </c>
      <c r="W13" s="17">
        <v>4.7752857469841072E-2</v>
      </c>
      <c r="X13" s="17">
        <v>6.1342541565030738E-2</v>
      </c>
      <c r="Z13" s="17">
        <v>7.0073830768082865E-2</v>
      </c>
      <c r="AA13" s="17">
        <v>4.3246208831237733E-2</v>
      </c>
      <c r="AB13" s="17">
        <v>6.7513491009813381E-2</v>
      </c>
      <c r="AC13" s="17">
        <v>5.0629479135870313E-2</v>
      </c>
      <c r="AE13" s="17">
        <v>7.6539513864263845E-2</v>
      </c>
      <c r="AF13" s="17">
        <v>8.2200408393199503E-2</v>
      </c>
      <c r="AG13" s="17">
        <v>4.5292031680774343E-2</v>
      </c>
      <c r="AH13" s="17">
        <v>4.9609962651548087E-2</v>
      </c>
      <c r="AI13" s="17">
        <v>5.3049957568346108E-2</v>
      </c>
      <c r="AJ13" s="17">
        <v>5.3175892557149232E-2</v>
      </c>
      <c r="AK13" s="17">
        <v>4.8080369101222167E-2</v>
      </c>
      <c r="AL13" s="17">
        <v>4.2849947688493227E-2</v>
      </c>
      <c r="AM13" s="17">
        <v>3.8568155718298983E-2</v>
      </c>
      <c r="AN13" s="17">
        <v>5.2023375107160368E-2</v>
      </c>
      <c r="AO13" s="17">
        <v>5.6791436266097783E-2</v>
      </c>
      <c r="AP13" s="17">
        <v>4.3147940024745188E-2</v>
      </c>
      <c r="AQ13" s="17">
        <v>8.7824408342484631E-2</v>
      </c>
      <c r="AR13" s="17">
        <v>6.494824838652527E-2</v>
      </c>
      <c r="AS13" s="17">
        <v>0.10232999183836371</v>
      </c>
      <c r="AT13" s="17">
        <v>0.13014001611458001</v>
      </c>
      <c r="AU13" s="17">
        <v>4.2841074605692288E-2</v>
      </c>
      <c r="AW13" s="17">
        <v>4.7358993763657493E-2</v>
      </c>
      <c r="AX13" s="17">
        <v>0.1022761651262557</v>
      </c>
      <c r="AZ13" s="17">
        <v>5.9808964548011628E-2</v>
      </c>
      <c r="BA13" s="17">
        <v>5.4630718625293929E-2</v>
      </c>
      <c r="BC13" s="17">
        <v>4.3635915672782487E-2</v>
      </c>
      <c r="BD13" s="17">
        <v>4.5737557021430279E-2</v>
      </c>
      <c r="BE13" s="17">
        <v>4.8002915053226743E-2</v>
      </c>
      <c r="BF13" s="17">
        <v>6.5647501208211875E-2</v>
      </c>
      <c r="BG13" s="17">
        <v>0.1032707419154085</v>
      </c>
      <c r="BH13" s="17">
        <v>0.14556115002348261</v>
      </c>
      <c r="BI13" s="17">
        <v>5.2676814685195437E-2</v>
      </c>
      <c r="BK13" s="17">
        <v>6.0506537907113613E-2</v>
      </c>
      <c r="BL13" s="17">
        <v>4.5628878057615688E-2</v>
      </c>
      <c r="BM13" s="17">
        <v>7.8557057777490086E-2</v>
      </c>
      <c r="BN13" s="17">
        <v>5.581710781305365E-2</v>
      </c>
      <c r="BO13" s="17">
        <v>3.9374972186136031E-2</v>
      </c>
      <c r="BQ13" s="17">
        <v>3.5650052922440632E-2</v>
      </c>
      <c r="BR13" s="17">
        <v>6.889377985432954E-2</v>
      </c>
      <c r="BS13" s="17">
        <v>5.8215163867666481E-2</v>
      </c>
      <c r="BT13" s="17">
        <v>0.14595592071019531</v>
      </c>
      <c r="BU13" s="17">
        <v>7.3382927887213609E-2</v>
      </c>
      <c r="BV13" s="17">
        <v>5.2047113114072348E-2</v>
      </c>
      <c r="BW13" s="17">
        <v>4.0400665460153258E-2</v>
      </c>
      <c r="BX13" s="17">
        <v>6.6616166540659133E-2</v>
      </c>
      <c r="BZ13" s="17">
        <v>3.3134712891496193E-2</v>
      </c>
      <c r="CA13" s="17">
        <v>7.5194926987303595E-2</v>
      </c>
      <c r="CB13" s="17">
        <v>4.6180313162106218E-2</v>
      </c>
      <c r="CC13" s="17">
        <v>5.5224183827993212E-2</v>
      </c>
      <c r="CD13" s="17">
        <v>6.0577692260959742E-2</v>
      </c>
      <c r="CE13" s="17">
        <v>8.6136059063086551E-2</v>
      </c>
      <c r="CF13" s="17">
        <v>4.6776308641086381E-2</v>
      </c>
      <c r="CG13" s="17">
        <v>5.6835879455347918E-2</v>
      </c>
      <c r="CI13" s="17">
        <v>4.5521851347181758E-2</v>
      </c>
      <c r="CJ13" s="17">
        <v>8.837706347512124E-2</v>
      </c>
      <c r="CK13" s="17">
        <v>3.7168243748886637E-2</v>
      </c>
      <c r="CL13" s="17">
        <v>5.3299233585289763E-2</v>
      </c>
      <c r="CM13" s="17">
        <v>6.1586938201599911E-2</v>
      </c>
      <c r="CN13" s="17">
        <v>4.9609261370663522E-2</v>
      </c>
      <c r="CO13" s="17">
        <v>3.2951155995022623E-2</v>
      </c>
      <c r="CP13" s="17">
        <v>6.5824399380234905E-2</v>
      </c>
    </row>
    <row r="14" spans="2:96" ht="18.95" customHeight="1" x14ac:dyDescent="0.25">
      <c r="B14" s="19" t="s">
        <v>85</v>
      </c>
      <c r="C14" s="17">
        <v>0.31869087016062969</v>
      </c>
      <c r="D14" s="17">
        <v>0.26144135345114278</v>
      </c>
      <c r="E14" s="17">
        <v>0.24405875743679739</v>
      </c>
      <c r="F14" s="17">
        <v>0.31574153601168192</v>
      </c>
      <c r="G14" s="17">
        <v>0.35880471808911552</v>
      </c>
      <c r="H14" s="17">
        <v>0.32193045929229569</v>
      </c>
      <c r="I14" s="17">
        <v>0.38497180336090259</v>
      </c>
      <c r="K14" s="17">
        <v>0.25456182993289123</v>
      </c>
      <c r="L14" s="17">
        <v>0.38125299055505812</v>
      </c>
      <c r="N14" s="17">
        <v>0.13425263480977409</v>
      </c>
      <c r="O14" s="17">
        <v>0.30012796422393101</v>
      </c>
      <c r="P14" s="17">
        <v>0.35650058064465628</v>
      </c>
      <c r="Q14" s="17">
        <v>0.32372300923074138</v>
      </c>
      <c r="R14" s="17">
        <v>0.35535644198832611</v>
      </c>
      <c r="S14" s="17">
        <v>0.36012060724916273</v>
      </c>
      <c r="T14" s="17">
        <v>0.30144066839489209</v>
      </c>
      <c r="U14" s="17">
        <v>0.34293563569908031</v>
      </c>
      <c r="V14" s="17">
        <v>0.30100980531455551</v>
      </c>
      <c r="W14" s="17">
        <v>0.38082786641071198</v>
      </c>
      <c r="X14" s="17">
        <v>0.36453649049150538</v>
      </c>
      <c r="Z14" s="17">
        <v>0.29659858283262203</v>
      </c>
      <c r="AA14" s="17">
        <v>0.35683364080766278</v>
      </c>
      <c r="AB14" s="17">
        <v>0.26337041960949159</v>
      </c>
      <c r="AC14" s="17">
        <v>0.35147613117116661</v>
      </c>
      <c r="AE14" s="17">
        <v>0.48911624400927911</v>
      </c>
      <c r="AF14" s="17">
        <v>0.36211466785593738</v>
      </c>
      <c r="AG14" s="17">
        <v>0.33224363067034102</v>
      </c>
      <c r="AH14" s="17">
        <v>0.40793108547222079</v>
      </c>
      <c r="AI14" s="17">
        <v>0.31951789152953503</v>
      </c>
      <c r="AJ14" s="17">
        <v>0.28235250782269722</v>
      </c>
      <c r="AK14" s="17">
        <v>0.29931610930159958</v>
      </c>
      <c r="AL14" s="17">
        <v>0.32360550769736213</v>
      </c>
      <c r="AM14" s="17">
        <v>0.32363261087872802</v>
      </c>
      <c r="AN14" s="17">
        <v>0.30097652424283589</v>
      </c>
      <c r="AO14" s="17">
        <v>0.31038157902292351</v>
      </c>
      <c r="AP14" s="17">
        <v>0.34335040019957203</v>
      </c>
      <c r="AQ14" s="17">
        <v>0.2193494972249993</v>
      </c>
      <c r="AR14" s="17">
        <v>0.32367520853584458</v>
      </c>
      <c r="AS14" s="17">
        <v>0.28026652295460802</v>
      </c>
      <c r="AT14" s="17">
        <v>0.22497612949396459</v>
      </c>
      <c r="AU14" s="17">
        <v>0.48422341079939962</v>
      </c>
      <c r="AW14" s="17">
        <v>0.3309748174847249</v>
      </c>
      <c r="AX14" s="17">
        <v>0.25523785701738899</v>
      </c>
      <c r="AZ14" s="17">
        <v>0.30026462106654578</v>
      </c>
      <c r="BA14" s="17">
        <v>0.34787171346152629</v>
      </c>
      <c r="BC14" s="17">
        <v>0.35453753022413859</v>
      </c>
      <c r="BD14" s="17">
        <v>0.32686181964380079</v>
      </c>
      <c r="BE14" s="17">
        <v>0.25264130008431013</v>
      </c>
      <c r="BF14" s="17">
        <v>0.3209309586605022</v>
      </c>
      <c r="BG14" s="17">
        <v>0.22650615125789461</v>
      </c>
      <c r="BH14" s="17">
        <v>0.15388449360927861</v>
      </c>
      <c r="BI14" s="17">
        <v>0.53201264247415847</v>
      </c>
      <c r="BK14" s="17">
        <v>0.28027185404514088</v>
      </c>
      <c r="BL14" s="17">
        <v>0.31176408193712368</v>
      </c>
      <c r="BM14" s="17">
        <v>0.36804316945377169</v>
      </c>
      <c r="BN14" s="17">
        <v>0.3423456563959893</v>
      </c>
      <c r="BO14" s="17">
        <v>0.6013454662701907</v>
      </c>
      <c r="BQ14" s="17">
        <v>0.31557282146689819</v>
      </c>
      <c r="BR14" s="17">
        <v>0.2667882959880345</v>
      </c>
      <c r="BS14" s="17">
        <v>0.31041280255314613</v>
      </c>
      <c r="BT14" s="17">
        <v>0.17450484428513929</v>
      </c>
      <c r="BU14" s="17">
        <v>0.287971226413893</v>
      </c>
      <c r="BV14" s="17">
        <v>0.43402414468618578</v>
      </c>
      <c r="BW14" s="17">
        <v>0.53443911206342753</v>
      </c>
      <c r="BX14" s="17">
        <v>0.29776771892013881</v>
      </c>
      <c r="BZ14" s="17">
        <v>0.31659236759026382</v>
      </c>
      <c r="CA14" s="17">
        <v>0.27046379358209088</v>
      </c>
      <c r="CB14" s="17">
        <v>0.3568585884019968</v>
      </c>
      <c r="CC14" s="17">
        <v>0.2529793883818785</v>
      </c>
      <c r="CD14" s="17">
        <v>0.28787818280835992</v>
      </c>
      <c r="CE14" s="17">
        <v>8.6435419580030384E-2</v>
      </c>
      <c r="CF14" s="17">
        <v>0.66993000628498944</v>
      </c>
      <c r="CG14" s="17">
        <v>0.41279460960892012</v>
      </c>
      <c r="CI14" s="17">
        <v>0.27711413548700892</v>
      </c>
      <c r="CJ14" s="17">
        <v>0.24912646060907989</v>
      </c>
      <c r="CK14" s="17">
        <v>0.31337807609265711</v>
      </c>
      <c r="CL14" s="17">
        <v>0.33872896000730091</v>
      </c>
      <c r="CM14" s="17">
        <v>0.28666774709672921</v>
      </c>
      <c r="CN14" s="17">
        <v>0.50836060719013121</v>
      </c>
      <c r="CO14" s="17">
        <v>0.54943571015141202</v>
      </c>
      <c r="CP14" s="17">
        <v>0.21943134002901241</v>
      </c>
    </row>
    <row r="15" spans="2:96" ht="18.95" customHeight="1" x14ac:dyDescent="0.25">
      <c r="B15" s="21" t="s">
        <v>139</v>
      </c>
      <c r="C15" s="22">
        <v>0.22422651456233031</v>
      </c>
      <c r="D15" s="22">
        <v>0.29520448241995961</v>
      </c>
      <c r="E15" s="22">
        <v>0.31430613367658328</v>
      </c>
      <c r="F15" s="22">
        <v>0.25617938107707799</v>
      </c>
      <c r="G15" s="22">
        <v>0.2153877314612378</v>
      </c>
      <c r="H15" s="22">
        <v>0.18817180076769721</v>
      </c>
      <c r="I15" s="22">
        <v>0.1094391106169135</v>
      </c>
      <c r="K15" s="22">
        <v>0.22895822400095731</v>
      </c>
      <c r="L15" s="22">
        <v>0.22059558788216879</v>
      </c>
      <c r="N15" s="22">
        <v>0.2164233837732715</v>
      </c>
      <c r="O15" s="22">
        <v>0.2152712877521028</v>
      </c>
      <c r="P15" s="22">
        <v>0.19384823285255301</v>
      </c>
      <c r="Q15" s="22">
        <v>0.25883319189934689</v>
      </c>
      <c r="R15" s="22">
        <v>0.22527364568792721</v>
      </c>
      <c r="S15" s="22">
        <v>0.21325013319984601</v>
      </c>
      <c r="T15" s="22">
        <v>0.22802019134787091</v>
      </c>
      <c r="U15" s="22">
        <v>0.21630710848787291</v>
      </c>
      <c r="V15" s="22">
        <v>0.24736469410450679</v>
      </c>
      <c r="W15" s="22">
        <v>0.1886670897384494</v>
      </c>
      <c r="X15" s="22">
        <v>0.23078731457827259</v>
      </c>
      <c r="Z15" s="22">
        <v>0.22569493492025411</v>
      </c>
      <c r="AA15" s="22">
        <v>0.18600927631888611</v>
      </c>
      <c r="AB15" s="22">
        <v>0.26669795778778072</v>
      </c>
      <c r="AC15" s="22">
        <v>0.22572506218261951</v>
      </c>
      <c r="AE15" s="22">
        <v>0.23467479710270661</v>
      </c>
      <c r="AF15" s="22">
        <v>0.22555087205160129</v>
      </c>
      <c r="AG15" s="22">
        <v>0.19555468484784791</v>
      </c>
      <c r="AH15" s="22">
        <v>0.19790253336484021</v>
      </c>
      <c r="AI15" s="22">
        <v>0.22732915082836261</v>
      </c>
      <c r="AJ15" s="22">
        <v>0.22606658636621221</v>
      </c>
      <c r="AK15" s="22">
        <v>0.2129117722092268</v>
      </c>
      <c r="AL15" s="22">
        <v>0.21954397119047381</v>
      </c>
      <c r="AM15" s="22">
        <v>0.21390409065956939</v>
      </c>
      <c r="AN15" s="22">
        <v>0.20005178002543789</v>
      </c>
      <c r="AO15" s="22">
        <v>0.22817234391126129</v>
      </c>
      <c r="AP15" s="22">
        <v>0.16951317693258169</v>
      </c>
      <c r="AQ15" s="22">
        <v>0.30083268321994711</v>
      </c>
      <c r="AR15" s="22">
        <v>0.24947312792447229</v>
      </c>
      <c r="AS15" s="22">
        <v>0.26793386457209362</v>
      </c>
      <c r="AT15" s="22">
        <v>0.32899333063897562</v>
      </c>
      <c r="AU15" s="22">
        <v>0.17798147308714621</v>
      </c>
      <c r="AW15" s="22">
        <v>0.20211102594863689</v>
      </c>
      <c r="AX15" s="22">
        <v>0.32099066853293251</v>
      </c>
      <c r="AZ15" s="22">
        <v>0.23235076060757909</v>
      </c>
      <c r="BA15" s="22">
        <v>0.2113605020834016</v>
      </c>
      <c r="BC15" s="22">
        <v>0.202081926180944</v>
      </c>
      <c r="BD15" s="22">
        <v>0.20551281512039821</v>
      </c>
      <c r="BE15" s="22">
        <v>0.2370639865471168</v>
      </c>
      <c r="BF15" s="22">
        <v>0.22450218742705191</v>
      </c>
      <c r="BG15" s="22">
        <v>0.31103337450988872</v>
      </c>
      <c r="BH15" s="22">
        <v>0.35103570992517669</v>
      </c>
      <c r="BI15" s="22">
        <v>0.15927635561107459</v>
      </c>
      <c r="BK15" s="22">
        <v>0.22684268400907759</v>
      </c>
      <c r="BL15" s="22">
        <v>0.21542084310881079</v>
      </c>
      <c r="BM15" s="22">
        <v>0.25732558671987271</v>
      </c>
      <c r="BN15" s="22">
        <v>0.20345310389632679</v>
      </c>
      <c r="BO15" s="22">
        <v>0.14352056170077679</v>
      </c>
      <c r="BQ15" s="22">
        <v>0.1998492970112685</v>
      </c>
      <c r="BR15" s="22">
        <v>0.27833880835318681</v>
      </c>
      <c r="BS15" s="22">
        <v>0.22108397853359901</v>
      </c>
      <c r="BT15" s="22">
        <v>0.33734140032464011</v>
      </c>
      <c r="BU15" s="22">
        <v>0.25521071848412769</v>
      </c>
      <c r="BV15" s="22">
        <v>0.19051013576166481</v>
      </c>
      <c r="BW15" s="22">
        <v>0.16676779854786139</v>
      </c>
      <c r="BX15" s="22">
        <v>0.1834559921801244</v>
      </c>
      <c r="BZ15" s="22">
        <v>0.19555162754988401</v>
      </c>
      <c r="CA15" s="22">
        <v>0.2704001379452709</v>
      </c>
      <c r="CB15" s="22">
        <v>0.17066069043218909</v>
      </c>
      <c r="CC15" s="22">
        <v>0.19861201586797769</v>
      </c>
      <c r="CD15" s="22">
        <v>0.2400342062705785</v>
      </c>
      <c r="CE15" s="22">
        <v>0.27463579424139178</v>
      </c>
      <c r="CF15" s="22">
        <v>0.11248550276589191</v>
      </c>
      <c r="CG15" s="22">
        <v>0.21404536154866419</v>
      </c>
      <c r="CI15" s="22">
        <v>0.22825546530741961</v>
      </c>
      <c r="CJ15" s="22">
        <v>0.29534789491596791</v>
      </c>
      <c r="CK15" s="22">
        <v>0.1952033954888194</v>
      </c>
      <c r="CL15" s="22">
        <v>0.2201020708632227</v>
      </c>
      <c r="CM15" s="22">
        <v>0.23852243365215639</v>
      </c>
      <c r="CN15" s="22">
        <v>0.195575728330561</v>
      </c>
      <c r="CO15" s="22">
        <v>0.1229417368566431</v>
      </c>
      <c r="CP15" s="22">
        <v>0.17127728151577629</v>
      </c>
    </row>
    <row r="16" spans="2:96" ht="18.95" customHeight="1" x14ac:dyDescent="0.25">
      <c r="B16" s="21" t="s">
        <v>140</v>
      </c>
      <c r="C16" s="22">
        <v>0.29656735475165941</v>
      </c>
      <c r="D16" s="22">
        <v>0.259162983460897</v>
      </c>
      <c r="E16" s="22">
        <v>0.2160593125170957</v>
      </c>
      <c r="F16" s="22">
        <v>0.25140429186456809</v>
      </c>
      <c r="G16" s="22">
        <v>0.27592300452936319</v>
      </c>
      <c r="H16" s="22">
        <v>0.3477286147106261</v>
      </c>
      <c r="I16" s="22">
        <v>0.40588089887830409</v>
      </c>
      <c r="K16" s="22">
        <v>0.35071762136935808</v>
      </c>
      <c r="L16" s="22">
        <v>0.24297070617979591</v>
      </c>
      <c r="N16" s="22">
        <v>0.49573425725222608</v>
      </c>
      <c r="O16" s="22">
        <v>0.32794074861264921</v>
      </c>
      <c r="P16" s="22">
        <v>0.31398482069449052</v>
      </c>
      <c r="Q16" s="22">
        <v>0.2786405407719369</v>
      </c>
      <c r="R16" s="22">
        <v>0.2440382667127754</v>
      </c>
      <c r="S16" s="22">
        <v>0.28446350373528773</v>
      </c>
      <c r="T16" s="22">
        <v>0.28002115749040762</v>
      </c>
      <c r="U16" s="22">
        <v>0.27148370032922942</v>
      </c>
      <c r="V16" s="22">
        <v>0.26004747991895261</v>
      </c>
      <c r="W16" s="22">
        <v>0.27822920998363548</v>
      </c>
      <c r="X16" s="22">
        <v>0.27091227473689278</v>
      </c>
      <c r="Z16" s="22">
        <v>0.33282871860847041</v>
      </c>
      <c r="AA16" s="22">
        <v>0.31298183989690309</v>
      </c>
      <c r="AB16" s="22">
        <v>0.29321370387212409</v>
      </c>
      <c r="AC16" s="22">
        <v>0.2438673464052358</v>
      </c>
      <c r="AE16" s="22">
        <v>0.1463114318578719</v>
      </c>
      <c r="AF16" s="22">
        <v>0.20207369335500311</v>
      </c>
      <c r="AG16" s="22">
        <v>0.29731374430490942</v>
      </c>
      <c r="AH16" s="22">
        <v>0.24155130384197929</v>
      </c>
      <c r="AI16" s="22">
        <v>0.2800658302087492</v>
      </c>
      <c r="AJ16" s="22">
        <v>0.30914495826813332</v>
      </c>
      <c r="AK16" s="22">
        <v>0.3153891432144274</v>
      </c>
      <c r="AL16" s="22">
        <v>0.31954480760229281</v>
      </c>
      <c r="AM16" s="22">
        <v>0.31811962066117189</v>
      </c>
      <c r="AN16" s="22">
        <v>0.3758443793663459</v>
      </c>
      <c r="AO16" s="22">
        <v>0.30753621153518601</v>
      </c>
      <c r="AP16" s="22">
        <v>0.30816448818354281</v>
      </c>
      <c r="AQ16" s="22">
        <v>0.34167306264260089</v>
      </c>
      <c r="AR16" s="22">
        <v>0.26345272522104052</v>
      </c>
      <c r="AS16" s="22">
        <v>0.33967647368346771</v>
      </c>
      <c r="AT16" s="22">
        <v>0.26478910929466393</v>
      </c>
      <c r="AU16" s="22">
        <v>0.2126277609996409</v>
      </c>
      <c r="AW16" s="22">
        <v>0.31593787372959559</v>
      </c>
      <c r="AX16" s="22">
        <v>0.22180179516431639</v>
      </c>
      <c r="AZ16" s="22">
        <v>0.30701174301030781</v>
      </c>
      <c r="BA16" s="22">
        <v>0.28002703471185258</v>
      </c>
      <c r="BC16" s="22">
        <v>0.28232085935544238</v>
      </c>
      <c r="BD16" s="22">
        <v>0.28955658592857791</v>
      </c>
      <c r="BE16" s="22">
        <v>0.36377622071051069</v>
      </c>
      <c r="BF16" s="22">
        <v>0.307512409424474</v>
      </c>
      <c r="BG16" s="22">
        <v>0.28547538146679657</v>
      </c>
      <c r="BH16" s="22">
        <v>0.31467425188349779</v>
      </c>
      <c r="BI16" s="22">
        <v>0.21340450201440911</v>
      </c>
      <c r="BK16" s="22">
        <v>0.33026133994306639</v>
      </c>
      <c r="BL16" s="22">
        <v>0.32610209630131098</v>
      </c>
      <c r="BM16" s="22">
        <v>0.20848557397139869</v>
      </c>
      <c r="BN16" s="22">
        <v>0.26356799159964228</v>
      </c>
      <c r="BO16" s="22">
        <v>9.3802921867656847E-2</v>
      </c>
      <c r="BQ16" s="22">
        <v>0.34121597716884883</v>
      </c>
      <c r="BR16" s="22">
        <v>0.27874465167989881</v>
      </c>
      <c r="BS16" s="22">
        <v>0.32030852314069502</v>
      </c>
      <c r="BT16" s="22">
        <v>0.28579333750094932</v>
      </c>
      <c r="BU16" s="22">
        <v>0.30177746286566881</v>
      </c>
      <c r="BV16" s="22">
        <v>0.21056803884953981</v>
      </c>
      <c r="BW16" s="22">
        <v>0.1365325887823183</v>
      </c>
      <c r="BX16" s="22">
        <v>0.36162767032601972</v>
      </c>
      <c r="BZ16" s="22">
        <v>0.33642191956506418</v>
      </c>
      <c r="CA16" s="22">
        <v>0.291081666126632</v>
      </c>
      <c r="CB16" s="22">
        <v>0.32673617135360411</v>
      </c>
      <c r="CC16" s="22">
        <v>0.3218163444075911</v>
      </c>
      <c r="CD16" s="22">
        <v>0.3027357881875018</v>
      </c>
      <c r="CE16" s="22">
        <v>0.46216284881001579</v>
      </c>
      <c r="CF16" s="22">
        <v>8.501437138189373E-2</v>
      </c>
      <c r="CG16" s="22">
        <v>0.22860399107046081</v>
      </c>
      <c r="CI16" s="22">
        <v>0.33106373139075312</v>
      </c>
      <c r="CJ16" s="22">
        <v>0.27845929713887713</v>
      </c>
      <c r="CK16" s="22">
        <v>0.35151340961994371</v>
      </c>
      <c r="CL16" s="22">
        <v>0.2565250723164752</v>
      </c>
      <c r="CM16" s="22">
        <v>0.30358019712481499</v>
      </c>
      <c r="CN16" s="22">
        <v>0.17633615699475999</v>
      </c>
      <c r="CO16" s="22">
        <v>0.21698837235715071</v>
      </c>
      <c r="CP16" s="22">
        <v>0.44741952321344819</v>
      </c>
    </row>
    <row r="17" spans="2:94" ht="18.95" customHeight="1" x14ac:dyDescent="0.25">
      <c r="B17" s="21" t="s">
        <v>141</v>
      </c>
      <c r="C17" s="22">
        <v>-7.2340840189329014E-2</v>
      </c>
      <c r="D17" s="22">
        <v>3.6041498959062557E-2</v>
      </c>
      <c r="E17" s="22">
        <v>9.8246821159487657E-2</v>
      </c>
      <c r="F17" s="22">
        <v>4.7750892125099642E-3</v>
      </c>
      <c r="G17" s="22">
        <v>-6.0535273068125388E-2</v>
      </c>
      <c r="H17" s="22">
        <v>-0.15955681394292889</v>
      </c>
      <c r="I17" s="22">
        <v>-0.29644178826139062</v>
      </c>
      <c r="K17" s="22">
        <v>-0.1217593973684007</v>
      </c>
      <c r="L17" s="22">
        <v>-2.237511829762712E-2</v>
      </c>
      <c r="N17" s="22">
        <v>-0.27931087347895461</v>
      </c>
      <c r="O17" s="22">
        <v>-0.1126694608605464</v>
      </c>
      <c r="P17" s="22">
        <v>-0.12013658784193749</v>
      </c>
      <c r="Q17" s="22">
        <v>-1.9807348872589951E-2</v>
      </c>
      <c r="R17" s="22">
        <v>-1.876462102484824E-2</v>
      </c>
      <c r="S17" s="22">
        <v>-7.1213370535441745E-2</v>
      </c>
      <c r="T17" s="22">
        <v>-5.2000966142536693E-2</v>
      </c>
      <c r="U17" s="22">
        <v>-5.5176591841356509E-2</v>
      </c>
      <c r="V17" s="22">
        <v>-1.2682785814445759E-2</v>
      </c>
      <c r="W17" s="22">
        <v>-8.9562120245186061E-2</v>
      </c>
      <c r="X17" s="22">
        <v>-4.0124960158620243E-2</v>
      </c>
      <c r="Z17" s="22">
        <v>-0.1071337836882163</v>
      </c>
      <c r="AA17" s="22">
        <v>-0.12697256357801701</v>
      </c>
      <c r="AB17" s="22">
        <v>-2.6515746084343431E-2</v>
      </c>
      <c r="AC17" s="22">
        <v>-1.814228422261624E-2</v>
      </c>
      <c r="AE17" s="22">
        <v>8.836336524483468E-2</v>
      </c>
      <c r="AF17" s="22">
        <v>2.3477178696598239E-2</v>
      </c>
      <c r="AG17" s="22">
        <v>-0.1017590594570615</v>
      </c>
      <c r="AH17" s="22">
        <v>-4.3648770477139109E-2</v>
      </c>
      <c r="AI17" s="22">
        <v>-5.2736679380386557E-2</v>
      </c>
      <c r="AJ17" s="22">
        <v>-8.3078371901921022E-2</v>
      </c>
      <c r="AK17" s="22">
        <v>-0.1024773710052006</v>
      </c>
      <c r="AL17" s="22">
        <v>-0.10000083641181901</v>
      </c>
      <c r="AM17" s="22">
        <v>-0.10421553000160259</v>
      </c>
      <c r="AN17" s="22">
        <v>-0.17579259934090799</v>
      </c>
      <c r="AO17" s="22">
        <v>-7.9363867623924639E-2</v>
      </c>
      <c r="AP17" s="22">
        <v>-0.13865131125096111</v>
      </c>
      <c r="AQ17" s="22">
        <v>-4.0840379422653783E-2</v>
      </c>
      <c r="AR17" s="22">
        <v>-1.397959729656811E-2</v>
      </c>
      <c r="AS17" s="22">
        <v>-7.1742609111374145E-2</v>
      </c>
      <c r="AT17" s="22">
        <v>6.4204221344311752E-2</v>
      </c>
      <c r="AU17" s="22">
        <v>-3.4646287912494689E-2</v>
      </c>
      <c r="AW17" s="22">
        <v>-0.1138268477809586</v>
      </c>
      <c r="AX17" s="22">
        <v>9.9188873368616121E-2</v>
      </c>
      <c r="AZ17" s="22">
        <v>-7.4660982402728671E-2</v>
      </c>
      <c r="BA17" s="22">
        <v>-6.8666532628450988E-2</v>
      </c>
      <c r="BC17" s="22">
        <v>-8.0238933174498428E-2</v>
      </c>
      <c r="BD17" s="22">
        <v>-8.4043770808179624E-2</v>
      </c>
      <c r="BE17" s="22">
        <v>-0.12671223416339389</v>
      </c>
      <c r="BF17" s="22">
        <v>-8.3010221997422085E-2</v>
      </c>
      <c r="BG17" s="22">
        <v>2.555799304309209E-2</v>
      </c>
      <c r="BH17" s="22">
        <v>3.6361458041678903E-2</v>
      </c>
      <c r="BI17" s="22">
        <v>-5.4128146403334521E-2</v>
      </c>
      <c r="BK17" s="22">
        <v>-0.1034186559339888</v>
      </c>
      <c r="BL17" s="22">
        <v>-0.1106812531925003</v>
      </c>
      <c r="BM17" s="22">
        <v>4.8840012748473938E-2</v>
      </c>
      <c r="BN17" s="22">
        <v>-6.0114887703315439E-2</v>
      </c>
      <c r="BO17" s="22">
        <v>4.9717639833119907E-2</v>
      </c>
      <c r="BQ17" s="22">
        <v>-0.1413666801575803</v>
      </c>
      <c r="BR17" s="22">
        <v>-4.0584332671206308E-4</v>
      </c>
      <c r="BS17" s="22">
        <v>-9.922454460709601E-2</v>
      </c>
      <c r="BT17" s="22">
        <v>5.1548062823690843E-2</v>
      </c>
      <c r="BU17" s="22">
        <v>-4.6566744381541007E-2</v>
      </c>
      <c r="BV17" s="22">
        <v>-2.0057903087875029E-2</v>
      </c>
      <c r="BW17" s="22">
        <v>3.0235209765543111E-2</v>
      </c>
      <c r="BX17" s="22">
        <v>-0.17817167814589521</v>
      </c>
      <c r="BZ17" s="22">
        <v>-0.1408702920151802</v>
      </c>
      <c r="CA17" s="22">
        <v>-2.0681528181361101E-2</v>
      </c>
      <c r="CB17" s="22">
        <v>-0.15607548092141499</v>
      </c>
      <c r="CC17" s="22">
        <v>-0.1232043285396134</v>
      </c>
      <c r="CD17" s="22">
        <v>-6.2701581916923294E-2</v>
      </c>
      <c r="CE17" s="22">
        <v>-0.18752705456862401</v>
      </c>
      <c r="CF17" s="22">
        <v>2.7471131383998121E-2</v>
      </c>
      <c r="CG17" s="22">
        <v>-1.455862952179662E-2</v>
      </c>
      <c r="CI17" s="22">
        <v>-0.1028082660833335</v>
      </c>
      <c r="CJ17" s="22">
        <v>1.688859777709073E-2</v>
      </c>
      <c r="CK17" s="22">
        <v>-0.15631001413112419</v>
      </c>
      <c r="CL17" s="22">
        <v>-3.6423001453252501E-2</v>
      </c>
      <c r="CM17" s="22">
        <v>-6.505776347265857E-2</v>
      </c>
      <c r="CN17" s="22">
        <v>1.9239571335800929E-2</v>
      </c>
      <c r="CO17" s="22">
        <v>-9.4046635500507625E-2</v>
      </c>
      <c r="CP17" s="22">
        <v>-0.27614224169767188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190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5.5308021907912688E-2</v>
      </c>
      <c r="D9" s="17">
        <v>6.1281220437614921E-2</v>
      </c>
      <c r="E9" s="17">
        <v>4.7004663737523697E-2</v>
      </c>
      <c r="F9" s="17">
        <v>5.1517979619243107E-2</v>
      </c>
      <c r="G9" s="17">
        <v>4.8366588673220252E-2</v>
      </c>
      <c r="H9" s="17">
        <v>6.017036144503432E-2</v>
      </c>
      <c r="I9" s="17">
        <v>6.356913425104023E-2</v>
      </c>
      <c r="K9" s="17">
        <v>6.7558536300482058E-2</v>
      </c>
      <c r="L9" s="17">
        <v>4.3618763421165538E-2</v>
      </c>
      <c r="N9" s="17">
        <v>0.15650752821845559</v>
      </c>
      <c r="O9" s="17">
        <v>6.6957888384747449E-2</v>
      </c>
      <c r="P9" s="17">
        <v>6.2872325134084667E-2</v>
      </c>
      <c r="Q9" s="17">
        <v>2.595536696055013E-2</v>
      </c>
      <c r="R9" s="17">
        <v>5.6335969673808953E-2</v>
      </c>
      <c r="S9" s="17">
        <v>5.4944041667493212E-2</v>
      </c>
      <c r="T9" s="17">
        <v>3.9168690077551943E-2</v>
      </c>
      <c r="U9" s="17">
        <v>3.7753130625352023E-2</v>
      </c>
      <c r="V9" s="17">
        <v>5.6399138002293438E-2</v>
      </c>
      <c r="W9" s="17">
        <v>4.4532946267704043E-2</v>
      </c>
      <c r="X9" s="17">
        <v>2.4913785324523392E-2</v>
      </c>
      <c r="Z9" s="17">
        <v>5.3347926876081947E-2</v>
      </c>
      <c r="AA9" s="17">
        <v>6.6558504580850344E-2</v>
      </c>
      <c r="AB9" s="17">
        <v>5.4856432980924442E-2</v>
      </c>
      <c r="AC9" s="17">
        <v>4.6255395788098737E-2</v>
      </c>
      <c r="AE9" s="17">
        <v>3.2242064772096582E-2</v>
      </c>
      <c r="AF9" s="17">
        <v>2.9687761210336061E-2</v>
      </c>
      <c r="AG9" s="17">
        <v>5.4081486607308278E-2</v>
      </c>
      <c r="AH9" s="17">
        <v>5.0158254952434991E-2</v>
      </c>
      <c r="AI9" s="17">
        <v>5.3657717551883297E-2</v>
      </c>
      <c r="AJ9" s="17">
        <v>5.0337644726695059E-2</v>
      </c>
      <c r="AK9" s="17">
        <v>6.7520626601698788E-2</v>
      </c>
      <c r="AL9" s="17">
        <v>5.9955364798718581E-2</v>
      </c>
      <c r="AM9" s="17">
        <v>7.4164407099088961E-2</v>
      </c>
      <c r="AN9" s="17">
        <v>4.9010246595677077E-2</v>
      </c>
      <c r="AO9" s="17">
        <v>5.6952138651749612E-2</v>
      </c>
      <c r="AP9" s="17">
        <v>6.3462070177134178E-2</v>
      </c>
      <c r="AQ9" s="17">
        <v>4.4947479151338912E-2</v>
      </c>
      <c r="AR9" s="17">
        <v>2.842042543351591E-2</v>
      </c>
      <c r="AS9" s="17">
        <v>7.8701198422207241E-2</v>
      </c>
      <c r="AT9" s="17">
        <v>5.5785169175169749E-2</v>
      </c>
      <c r="AU9" s="17">
        <v>5.7535603982376893E-2</v>
      </c>
      <c r="AW9" s="17">
        <v>5.6809936811735247E-2</v>
      </c>
      <c r="AX9" s="17">
        <v>5.038349998086554E-2</v>
      </c>
      <c r="AZ9" s="17">
        <v>5.0829717193776922E-2</v>
      </c>
      <c r="BA9" s="17">
        <v>6.2400116856244817E-2</v>
      </c>
      <c r="BC9" s="17">
        <v>4.9067184955585888E-2</v>
      </c>
      <c r="BD9" s="17">
        <v>6.0741900997663328E-2</v>
      </c>
      <c r="BE9" s="17">
        <v>7.5440816350806711E-2</v>
      </c>
      <c r="BF9" s="17">
        <v>5.3493486897571343E-2</v>
      </c>
      <c r="BG9" s="17">
        <v>3.8419057891433447E-2</v>
      </c>
      <c r="BH9" s="17">
        <v>7.9272701903502718E-2</v>
      </c>
      <c r="BI9" s="17">
        <v>5.019318815464896E-2</v>
      </c>
      <c r="BK9" s="17">
        <v>5.7376218041617917E-2</v>
      </c>
      <c r="BL9" s="17">
        <v>6.2616161102186249E-2</v>
      </c>
      <c r="BM9" s="17">
        <v>4.2779384588245727E-2</v>
      </c>
      <c r="BN9" s="17">
        <v>5.821023430211221E-2</v>
      </c>
      <c r="BO9" s="17">
        <v>0</v>
      </c>
      <c r="BQ9" s="17">
        <v>6.2304146690270262E-2</v>
      </c>
      <c r="BR9" s="17">
        <v>5.1609932270899272E-2</v>
      </c>
      <c r="BS9" s="17">
        <v>4.4692761652717822E-2</v>
      </c>
      <c r="BT9" s="17">
        <v>2.181449745287346E-2</v>
      </c>
      <c r="BU9" s="17">
        <v>9.3447120657612751E-2</v>
      </c>
      <c r="BV9" s="17">
        <v>4.1172359366703229E-2</v>
      </c>
      <c r="BW9" s="17">
        <v>3.4712471932723803E-2</v>
      </c>
      <c r="BX9" s="17">
        <v>7.7794408502628906E-2</v>
      </c>
      <c r="BZ9" s="17">
        <v>4.5622716832701797E-2</v>
      </c>
      <c r="CA9" s="17">
        <v>4.576352627905024E-2</v>
      </c>
      <c r="CB9" s="17">
        <v>5.1813621559773218E-2</v>
      </c>
      <c r="CC9" s="17">
        <v>4.5381592631144073E-2</v>
      </c>
      <c r="CD9" s="17">
        <v>8.5484795668826913E-2</v>
      </c>
      <c r="CE9" s="17">
        <v>0.13375633438541251</v>
      </c>
      <c r="CF9" s="17">
        <v>1.720110960468928E-2</v>
      </c>
      <c r="CG9" s="17">
        <v>4.9132321441887943E-2</v>
      </c>
      <c r="CI9" s="17">
        <v>4.5089647115581263E-2</v>
      </c>
      <c r="CJ9" s="17">
        <v>4.6027832800274518E-2</v>
      </c>
      <c r="CK9" s="17">
        <v>4.79348230545781E-2</v>
      </c>
      <c r="CL9" s="17">
        <v>5.7689296455899403E-2</v>
      </c>
      <c r="CM9" s="17">
        <v>7.5374834080660674E-2</v>
      </c>
      <c r="CN9" s="17">
        <v>3.0565467597956621E-2</v>
      </c>
      <c r="CO9" s="17">
        <v>2.235338102008411E-2</v>
      </c>
      <c r="CP9" s="17">
        <v>0.1043446661061801</v>
      </c>
    </row>
    <row r="10" spans="2:96" ht="18.95" customHeight="1" x14ac:dyDescent="0.25">
      <c r="B10" s="19" t="s">
        <v>150</v>
      </c>
      <c r="C10" s="17">
        <v>0.12610727814907899</v>
      </c>
      <c r="D10" s="17">
        <v>0.17762342983974169</v>
      </c>
      <c r="E10" s="17">
        <v>0.1544273932528536</v>
      </c>
      <c r="F10" s="17">
        <v>0.1173698324912167</v>
      </c>
      <c r="G10" s="17">
        <v>0.1268808255968539</v>
      </c>
      <c r="H10" s="17">
        <v>0.1072344819845836</v>
      </c>
      <c r="I10" s="17">
        <v>8.8182815532689085E-2</v>
      </c>
      <c r="K10" s="17">
        <v>0.12594068854812179</v>
      </c>
      <c r="L10" s="17">
        <v>0.1249355087328452</v>
      </c>
      <c r="N10" s="17">
        <v>0.17880168316051981</v>
      </c>
      <c r="O10" s="17">
        <v>0.14354925825387871</v>
      </c>
      <c r="P10" s="17">
        <v>0.1128655971051933</v>
      </c>
      <c r="Q10" s="17">
        <v>0.12133779208457909</v>
      </c>
      <c r="R10" s="17">
        <v>9.1996609589723263E-2</v>
      </c>
      <c r="S10" s="17">
        <v>0.17416354100631609</v>
      </c>
      <c r="T10" s="17">
        <v>0.1070377096087977</v>
      </c>
      <c r="U10" s="17">
        <v>8.6886090596659804E-2</v>
      </c>
      <c r="V10" s="17">
        <v>0.15505121784985021</v>
      </c>
      <c r="W10" s="17">
        <v>0.1069621107366435</v>
      </c>
      <c r="X10" s="17">
        <v>0.10558085000868569</v>
      </c>
      <c r="Z10" s="17">
        <v>0.12572391518934781</v>
      </c>
      <c r="AA10" s="17">
        <v>0.1184632967826138</v>
      </c>
      <c r="AB10" s="17">
        <v>0.13595688903422559</v>
      </c>
      <c r="AC10" s="17">
        <v>0.1245672152983366</v>
      </c>
      <c r="AE10" s="17">
        <v>0.11759697124610539</v>
      </c>
      <c r="AF10" s="17">
        <v>0.1142284180312781</v>
      </c>
      <c r="AG10" s="17">
        <v>0.15777313879310029</v>
      </c>
      <c r="AH10" s="17">
        <v>0.12783434674858879</v>
      </c>
      <c r="AI10" s="17">
        <v>0.1447871704877475</v>
      </c>
      <c r="AJ10" s="17">
        <v>0.12233918559544429</v>
      </c>
      <c r="AK10" s="17">
        <v>0.14432120260063161</v>
      </c>
      <c r="AL10" s="17">
        <v>0.12077350620663301</v>
      </c>
      <c r="AM10" s="17">
        <v>0.1244999745895488</v>
      </c>
      <c r="AN10" s="17">
        <v>8.5963588747170042E-2</v>
      </c>
      <c r="AO10" s="17">
        <v>0.11758762757847151</v>
      </c>
      <c r="AP10" s="17">
        <v>0.1373810838723831</v>
      </c>
      <c r="AQ10" s="17">
        <v>0.1666656859503142</v>
      </c>
      <c r="AR10" s="17">
        <v>0.10864852568009779</v>
      </c>
      <c r="AS10" s="17">
        <v>0.1077966916575558</v>
      </c>
      <c r="AT10" s="17">
        <v>0.1224494804604216</v>
      </c>
      <c r="AU10" s="17">
        <v>5.1777437418931593E-2</v>
      </c>
      <c r="AW10" s="17">
        <v>0.1208697468476433</v>
      </c>
      <c r="AX10" s="17">
        <v>0.15189317784611869</v>
      </c>
      <c r="AZ10" s="17">
        <v>0.12458706030152419</v>
      </c>
      <c r="BA10" s="17">
        <v>0.1285147805423342</v>
      </c>
      <c r="BC10" s="17">
        <v>0.1144804391819267</v>
      </c>
      <c r="BD10" s="17">
        <v>0.1398538411943604</v>
      </c>
      <c r="BE10" s="17">
        <v>0.1385350537689001</v>
      </c>
      <c r="BF10" s="17">
        <v>0.1191188349002731</v>
      </c>
      <c r="BG10" s="17">
        <v>0.1269957566506924</v>
      </c>
      <c r="BH10" s="17">
        <v>0.1518156756243316</v>
      </c>
      <c r="BI10" s="17">
        <v>0.1014016712181605</v>
      </c>
      <c r="BK10" s="17">
        <v>0.12960585788637369</v>
      </c>
      <c r="BL10" s="17">
        <v>0.1108470124157281</v>
      </c>
      <c r="BM10" s="17">
        <v>0.12327766810755381</v>
      </c>
      <c r="BN10" s="17">
        <v>0.17526427667275291</v>
      </c>
      <c r="BO10" s="17">
        <v>0.1129319964021782</v>
      </c>
      <c r="BQ10" s="17">
        <v>0.10009718064835001</v>
      </c>
      <c r="BR10" s="17">
        <v>0.13826921623480731</v>
      </c>
      <c r="BS10" s="17">
        <v>0.1112952586080477</v>
      </c>
      <c r="BT10" s="17">
        <v>0.22771314437135171</v>
      </c>
      <c r="BU10" s="17">
        <v>9.852191829559756E-2</v>
      </c>
      <c r="BV10" s="17">
        <v>0.12257773960710611</v>
      </c>
      <c r="BW10" s="17">
        <v>0.1221844071421173</v>
      </c>
      <c r="BX10" s="17">
        <v>0.14849450710821099</v>
      </c>
      <c r="BZ10" s="17">
        <v>0.10406612583968081</v>
      </c>
      <c r="CA10" s="17">
        <v>0.1285579327903226</v>
      </c>
      <c r="CB10" s="17">
        <v>0.14133645833046299</v>
      </c>
      <c r="CC10" s="17">
        <v>0.1747628225128362</v>
      </c>
      <c r="CD10" s="17">
        <v>0.1085419091995756</v>
      </c>
      <c r="CE10" s="17">
        <v>0.18390550072052789</v>
      </c>
      <c r="CF10" s="17">
        <v>7.7589181246069436E-2</v>
      </c>
      <c r="CG10" s="17">
        <v>0.12778056603433199</v>
      </c>
      <c r="CI10" s="17">
        <v>0.1124136164017434</v>
      </c>
      <c r="CJ10" s="17">
        <v>0.1205711633108084</v>
      </c>
      <c r="CK10" s="17">
        <v>0.13139926249513509</v>
      </c>
      <c r="CL10" s="17">
        <v>0.163963794776251</v>
      </c>
      <c r="CM10" s="17">
        <v>0.1238455832467464</v>
      </c>
      <c r="CN10" s="17">
        <v>0.1225044487735851</v>
      </c>
      <c r="CO10" s="17">
        <v>0.1054461513799702</v>
      </c>
      <c r="CP10" s="17">
        <v>0.14016855689833679</v>
      </c>
    </row>
    <row r="11" spans="2:96" ht="18.95" customHeight="1" x14ac:dyDescent="0.25">
      <c r="B11" s="19" t="s">
        <v>151</v>
      </c>
      <c r="C11" s="17">
        <v>0.15756767229874821</v>
      </c>
      <c r="D11" s="17">
        <v>0.20473644931841961</v>
      </c>
      <c r="E11" s="17">
        <v>0.23097746994681101</v>
      </c>
      <c r="F11" s="17">
        <v>0.17550229340643389</v>
      </c>
      <c r="G11" s="17">
        <v>0.16775373976485211</v>
      </c>
      <c r="H11" s="17">
        <v>0.12118230955842441</v>
      </c>
      <c r="I11" s="17">
        <v>6.8254896380007632E-2</v>
      </c>
      <c r="K11" s="17">
        <v>0.1686002370381724</v>
      </c>
      <c r="L11" s="17">
        <v>0.14641784210455019</v>
      </c>
      <c r="N11" s="17">
        <v>0.18233335847485541</v>
      </c>
      <c r="O11" s="17">
        <v>0.13859764242582179</v>
      </c>
      <c r="P11" s="17">
        <v>0.1536041381407727</v>
      </c>
      <c r="Q11" s="17">
        <v>0.1326152780241204</v>
      </c>
      <c r="R11" s="17">
        <v>0.15744026968861549</v>
      </c>
      <c r="S11" s="17">
        <v>0.19473236796636481</v>
      </c>
      <c r="T11" s="17">
        <v>0.17023381592928291</v>
      </c>
      <c r="U11" s="17">
        <v>0.1656181896013442</v>
      </c>
      <c r="V11" s="17">
        <v>0.17228627919928341</v>
      </c>
      <c r="W11" s="17">
        <v>0.14245891709505951</v>
      </c>
      <c r="X11" s="17">
        <v>0.12491391405582471</v>
      </c>
      <c r="Z11" s="17">
        <v>0.1329935543077902</v>
      </c>
      <c r="AA11" s="17">
        <v>0.1495546059634488</v>
      </c>
      <c r="AB11" s="17">
        <v>0.17921841997254651</v>
      </c>
      <c r="AC11" s="17">
        <v>0.17361511660287099</v>
      </c>
      <c r="AE11" s="17">
        <v>0.18444244596097209</v>
      </c>
      <c r="AF11" s="17">
        <v>0.2295584645834825</v>
      </c>
      <c r="AG11" s="17">
        <v>0.1357688920545545</v>
      </c>
      <c r="AH11" s="17">
        <v>0.1799886742178273</v>
      </c>
      <c r="AI11" s="17">
        <v>0.17656474578003761</v>
      </c>
      <c r="AJ11" s="17">
        <v>0.18043012153813709</v>
      </c>
      <c r="AK11" s="17">
        <v>0.15548063064749129</v>
      </c>
      <c r="AL11" s="17">
        <v>0.1405691456813461</v>
      </c>
      <c r="AM11" s="17">
        <v>0.14912015312323229</v>
      </c>
      <c r="AN11" s="17">
        <v>0.1366233479525793</v>
      </c>
      <c r="AO11" s="17">
        <v>0.15737914582575621</v>
      </c>
      <c r="AP11" s="17">
        <v>0.1069081602085676</v>
      </c>
      <c r="AQ11" s="17">
        <v>0.15636377387766501</v>
      </c>
      <c r="AR11" s="17">
        <v>0.14453475765259241</v>
      </c>
      <c r="AS11" s="17">
        <v>9.4450436613761735E-2</v>
      </c>
      <c r="AT11" s="17">
        <v>0.1649165510619264</v>
      </c>
      <c r="AU11" s="17">
        <v>0.16416179682116769</v>
      </c>
      <c r="AW11" s="17">
        <v>0.14899269667931239</v>
      </c>
      <c r="AX11" s="17">
        <v>0.1984644850519347</v>
      </c>
      <c r="AZ11" s="17">
        <v>0.1555378342714524</v>
      </c>
      <c r="BA11" s="17">
        <v>0.1607822378404532</v>
      </c>
      <c r="BC11" s="17">
        <v>0.14937026011109009</v>
      </c>
      <c r="BD11" s="17">
        <v>0.17999132148325531</v>
      </c>
      <c r="BE11" s="17">
        <v>0.14208865762180589</v>
      </c>
      <c r="BF11" s="17">
        <v>0.15228451076710611</v>
      </c>
      <c r="BG11" s="17">
        <v>0.17074169265895359</v>
      </c>
      <c r="BH11" s="17">
        <v>0.14784895752018301</v>
      </c>
      <c r="BI11" s="17">
        <v>0.10412503224845659</v>
      </c>
      <c r="BK11" s="17">
        <v>0.15615118221074631</v>
      </c>
      <c r="BL11" s="17">
        <v>0.14282771367500199</v>
      </c>
      <c r="BM11" s="17">
        <v>0.18172206766202609</v>
      </c>
      <c r="BN11" s="17">
        <v>0.17985370538254419</v>
      </c>
      <c r="BO11" s="17">
        <v>0.12607799105390191</v>
      </c>
      <c r="BQ11" s="17">
        <v>0.12304738485927549</v>
      </c>
      <c r="BR11" s="17">
        <v>0.18010210455138301</v>
      </c>
      <c r="BS11" s="17">
        <v>0.16530166534842039</v>
      </c>
      <c r="BT11" s="17">
        <v>0.2031604494512764</v>
      </c>
      <c r="BU11" s="17">
        <v>0.14016153860176239</v>
      </c>
      <c r="BV11" s="17">
        <v>0.1630737684469877</v>
      </c>
      <c r="BW11" s="17">
        <v>0.1104381016465092</v>
      </c>
      <c r="BX11" s="17">
        <v>0.17913343832466011</v>
      </c>
      <c r="BZ11" s="17">
        <v>0.1397350398376638</v>
      </c>
      <c r="CA11" s="17">
        <v>0.16172900317631381</v>
      </c>
      <c r="CB11" s="17">
        <v>0.14987054068859151</v>
      </c>
      <c r="CC11" s="17">
        <v>0.23302885917666119</v>
      </c>
      <c r="CD11" s="17">
        <v>0.157109075526915</v>
      </c>
      <c r="CE11" s="17">
        <v>0.23678135133598699</v>
      </c>
      <c r="CF11" s="17">
        <v>0.1445439582202602</v>
      </c>
      <c r="CG11" s="17">
        <v>0.13673519555804539</v>
      </c>
      <c r="CI11" s="17">
        <v>0.16579509479730239</v>
      </c>
      <c r="CJ11" s="17">
        <v>0.17166227119915881</v>
      </c>
      <c r="CK11" s="17">
        <v>0.15624465784396441</v>
      </c>
      <c r="CL11" s="17">
        <v>0.17736351072518569</v>
      </c>
      <c r="CM11" s="17">
        <v>0.14902864970780061</v>
      </c>
      <c r="CN11" s="17">
        <v>0.14944189118860729</v>
      </c>
      <c r="CO11" s="17">
        <v>8.3233939913527344E-2</v>
      </c>
      <c r="CP11" s="17">
        <v>0.19548420237517869</v>
      </c>
    </row>
    <row r="12" spans="2:96" ht="32.1" customHeight="1" x14ac:dyDescent="0.25">
      <c r="B12" s="19" t="s">
        <v>152</v>
      </c>
      <c r="C12" s="17">
        <v>0.22662046773392311</v>
      </c>
      <c r="D12" s="17">
        <v>0.1926385294241289</v>
      </c>
      <c r="E12" s="17">
        <v>0.22241684422253519</v>
      </c>
      <c r="F12" s="17">
        <v>0.23507193948429431</v>
      </c>
      <c r="G12" s="17">
        <v>0.21082473522498249</v>
      </c>
      <c r="H12" s="17">
        <v>0.24935026638865571</v>
      </c>
      <c r="I12" s="17">
        <v>0.24314598737792081</v>
      </c>
      <c r="K12" s="17">
        <v>0.2514986566782767</v>
      </c>
      <c r="L12" s="17">
        <v>0.2023255883665275</v>
      </c>
      <c r="N12" s="17">
        <v>0.23409308907859699</v>
      </c>
      <c r="O12" s="17">
        <v>0.27562831402875487</v>
      </c>
      <c r="P12" s="17">
        <v>0.25680348802167219</v>
      </c>
      <c r="Q12" s="17">
        <v>0.23906925945233151</v>
      </c>
      <c r="R12" s="17">
        <v>0.25244219173184768</v>
      </c>
      <c r="S12" s="17">
        <v>0.15227032095264889</v>
      </c>
      <c r="T12" s="17">
        <v>0.2229566989596187</v>
      </c>
      <c r="U12" s="17">
        <v>0.23224110182272309</v>
      </c>
      <c r="V12" s="17">
        <v>0.20319430260325019</v>
      </c>
      <c r="W12" s="17">
        <v>0.21157496849600349</v>
      </c>
      <c r="X12" s="17">
        <v>0.247862037524088</v>
      </c>
      <c r="Z12" s="17">
        <v>0.24107016786195981</v>
      </c>
      <c r="AA12" s="17">
        <v>0.21654488038941441</v>
      </c>
      <c r="AB12" s="17">
        <v>0.23167523868554341</v>
      </c>
      <c r="AC12" s="17">
        <v>0.21751409922501089</v>
      </c>
      <c r="AE12" s="17">
        <v>0.14978968560041289</v>
      </c>
      <c r="AF12" s="17">
        <v>0.19799987292792351</v>
      </c>
      <c r="AG12" s="17">
        <v>0.19391339299758431</v>
      </c>
      <c r="AH12" s="17">
        <v>0.18177757271182701</v>
      </c>
      <c r="AI12" s="17">
        <v>0.23478951238318299</v>
      </c>
      <c r="AJ12" s="17">
        <v>0.2266957629295645</v>
      </c>
      <c r="AK12" s="17">
        <v>0.21784119375787411</v>
      </c>
      <c r="AL12" s="17">
        <v>0.2113824727175613</v>
      </c>
      <c r="AM12" s="17">
        <v>0.2212955362332015</v>
      </c>
      <c r="AN12" s="17">
        <v>0.2852040631319705</v>
      </c>
      <c r="AO12" s="17">
        <v>0.24351353824178301</v>
      </c>
      <c r="AP12" s="17">
        <v>0.2447287948794859</v>
      </c>
      <c r="AQ12" s="17">
        <v>0.28363325191968758</v>
      </c>
      <c r="AR12" s="17">
        <v>0.21583360742430391</v>
      </c>
      <c r="AS12" s="17">
        <v>0.30107446040453473</v>
      </c>
      <c r="AT12" s="17">
        <v>0.26786520698326</v>
      </c>
      <c r="AU12" s="17">
        <v>0.12523664605846899</v>
      </c>
      <c r="AW12" s="17">
        <v>0.22619367309052271</v>
      </c>
      <c r="AX12" s="17">
        <v>0.22993931070588561</v>
      </c>
      <c r="AZ12" s="17">
        <v>0.2371898044939115</v>
      </c>
      <c r="BA12" s="17">
        <v>0.20988227222745659</v>
      </c>
      <c r="BC12" s="17">
        <v>0.21436492435648549</v>
      </c>
      <c r="BD12" s="17">
        <v>0.20882026415688171</v>
      </c>
      <c r="BE12" s="17">
        <v>0.26854542787010621</v>
      </c>
      <c r="BF12" s="17">
        <v>0.22521534920914041</v>
      </c>
      <c r="BG12" s="17">
        <v>0.28508727737766082</v>
      </c>
      <c r="BH12" s="17">
        <v>0.30187395770377579</v>
      </c>
      <c r="BI12" s="17">
        <v>0.1172589413648004</v>
      </c>
      <c r="BK12" s="17">
        <v>0.25474447670861528</v>
      </c>
      <c r="BL12" s="17">
        <v>0.22725937577909339</v>
      </c>
      <c r="BM12" s="17">
        <v>0.19271655867016621</v>
      </c>
      <c r="BN12" s="17">
        <v>0.19070494373827879</v>
      </c>
      <c r="BO12" s="17">
        <v>0.1344529068247251</v>
      </c>
      <c r="BQ12" s="17">
        <v>0.2333025270037436</v>
      </c>
      <c r="BR12" s="17">
        <v>0.26088440557905052</v>
      </c>
      <c r="BS12" s="17">
        <v>0.25142354918941262</v>
      </c>
      <c r="BT12" s="17">
        <v>0.241866027662377</v>
      </c>
      <c r="BU12" s="17">
        <v>0.21083250255938599</v>
      </c>
      <c r="BV12" s="17">
        <v>0.17205896111952809</v>
      </c>
      <c r="BW12" s="17">
        <v>0.13886157834126869</v>
      </c>
      <c r="BX12" s="17">
        <v>0.2102114489054932</v>
      </c>
      <c r="BZ12" s="17">
        <v>0.24739522755186341</v>
      </c>
      <c r="CA12" s="17">
        <v>0.26586116404966831</v>
      </c>
      <c r="CB12" s="17">
        <v>0.20951768029134249</v>
      </c>
      <c r="CC12" s="17">
        <v>0.2197965851790428</v>
      </c>
      <c r="CD12" s="17">
        <v>0.21485268717660461</v>
      </c>
      <c r="CE12" s="17">
        <v>0.22725640253203699</v>
      </c>
      <c r="CF12" s="17">
        <v>8.090493742147857E-2</v>
      </c>
      <c r="CG12" s="17">
        <v>0.1897413354722135</v>
      </c>
      <c r="CI12" s="17">
        <v>0.25571718340365918</v>
      </c>
      <c r="CJ12" s="17">
        <v>0.29385160255081438</v>
      </c>
      <c r="CK12" s="17">
        <v>0.2301957365517171</v>
      </c>
      <c r="CL12" s="17">
        <v>0.20102757775372701</v>
      </c>
      <c r="CM12" s="17">
        <v>0.21415527284108521</v>
      </c>
      <c r="CN12" s="17">
        <v>0.13492123879741999</v>
      </c>
      <c r="CO12" s="17">
        <v>0.16995316072115971</v>
      </c>
      <c r="CP12" s="17">
        <v>0.2227656276906983</v>
      </c>
    </row>
    <row r="13" spans="2:96" ht="32.1" customHeight="1" x14ac:dyDescent="0.25">
      <c r="B13" s="19" t="s">
        <v>153</v>
      </c>
      <c r="C13" s="17">
        <v>0.12882366853184049</v>
      </c>
      <c r="D13" s="17">
        <v>9.0647667982652752E-2</v>
      </c>
      <c r="E13" s="17">
        <v>0.10522500525402689</v>
      </c>
      <c r="F13" s="17">
        <v>0.1030384638634205</v>
      </c>
      <c r="G13" s="17">
        <v>9.9761597697419768E-2</v>
      </c>
      <c r="H13" s="17">
        <v>0.16241953787187599</v>
      </c>
      <c r="I13" s="17">
        <v>0.1951729804504069</v>
      </c>
      <c r="K13" s="17">
        <v>0.14816775490117401</v>
      </c>
      <c r="L13" s="17">
        <v>0.1105727209473165</v>
      </c>
      <c r="N13" s="17">
        <v>0.1238104620564912</v>
      </c>
      <c r="O13" s="17">
        <v>9.0738817316691492E-2</v>
      </c>
      <c r="P13" s="17">
        <v>9.2039994635366121E-2</v>
      </c>
      <c r="Q13" s="17">
        <v>0.16231016210192231</v>
      </c>
      <c r="R13" s="17">
        <v>0.111190245729857</v>
      </c>
      <c r="S13" s="17">
        <v>9.1602974141657925E-2</v>
      </c>
      <c r="T13" s="17">
        <v>0.16585710616115051</v>
      </c>
      <c r="U13" s="17">
        <v>0.13825959130784141</v>
      </c>
      <c r="V13" s="17">
        <v>0.11797935053935391</v>
      </c>
      <c r="W13" s="17">
        <v>0.1366105335897039</v>
      </c>
      <c r="X13" s="17">
        <v>0.1380945428687364</v>
      </c>
      <c r="Z13" s="17">
        <v>0.16775838540666241</v>
      </c>
      <c r="AA13" s="17">
        <v>0.11622392550371061</v>
      </c>
      <c r="AB13" s="17">
        <v>0.13576864919142309</v>
      </c>
      <c r="AC13" s="17">
        <v>9.4519445562875865E-2</v>
      </c>
      <c r="AE13" s="17">
        <v>7.7109877914055741E-2</v>
      </c>
      <c r="AF13" s="17">
        <v>6.9079448690906639E-2</v>
      </c>
      <c r="AG13" s="17">
        <v>0.1197413484191342</v>
      </c>
      <c r="AH13" s="17">
        <v>7.4024705665165877E-2</v>
      </c>
      <c r="AI13" s="17">
        <v>0.10667015933855641</v>
      </c>
      <c r="AJ13" s="17">
        <v>0.14067510518666609</v>
      </c>
      <c r="AK13" s="17">
        <v>0.13341287751981221</v>
      </c>
      <c r="AL13" s="17">
        <v>0.1403602393878903</v>
      </c>
      <c r="AM13" s="17">
        <v>0.13183972953322359</v>
      </c>
      <c r="AN13" s="17">
        <v>0.14466648964136911</v>
      </c>
      <c r="AO13" s="17">
        <v>0.14487176744522379</v>
      </c>
      <c r="AP13" s="17">
        <v>0.13483480074947429</v>
      </c>
      <c r="AQ13" s="17">
        <v>0.11628866192299241</v>
      </c>
      <c r="AR13" s="17">
        <v>0.18182784884138281</v>
      </c>
      <c r="AS13" s="17">
        <v>0.16052876189983711</v>
      </c>
      <c r="AT13" s="17">
        <v>0.16429884005347409</v>
      </c>
      <c r="AU13" s="17">
        <v>0.12509621347661881</v>
      </c>
      <c r="AW13" s="17">
        <v>0.13233462687644101</v>
      </c>
      <c r="AX13" s="17">
        <v>0.1133111598698892</v>
      </c>
      <c r="AZ13" s="17">
        <v>0.14332364936660141</v>
      </c>
      <c r="BA13" s="17">
        <v>0.1058606842345638</v>
      </c>
      <c r="BC13" s="17">
        <v>0.12561146221728101</v>
      </c>
      <c r="BD13" s="17">
        <v>0.10395015545742869</v>
      </c>
      <c r="BE13" s="17">
        <v>0.14957692643503831</v>
      </c>
      <c r="BF13" s="17">
        <v>0.1502692357145973</v>
      </c>
      <c r="BG13" s="17">
        <v>0.14606788411575461</v>
      </c>
      <c r="BH13" s="17">
        <v>0.15090958013641409</v>
      </c>
      <c r="BI13" s="17">
        <v>8.4209327345341395E-2</v>
      </c>
      <c r="BK13" s="17">
        <v>0.13264502212161669</v>
      </c>
      <c r="BL13" s="17">
        <v>0.1712579868647289</v>
      </c>
      <c r="BM13" s="17">
        <v>9.0370607238498296E-2</v>
      </c>
      <c r="BN13" s="17">
        <v>6.1360916961011078E-2</v>
      </c>
      <c r="BO13" s="17">
        <v>1.3990836122989479E-2</v>
      </c>
      <c r="BQ13" s="17">
        <v>0.19102274461652871</v>
      </c>
      <c r="BR13" s="17">
        <v>0.1112150592261988</v>
      </c>
      <c r="BS13" s="17">
        <v>0.14499227451603469</v>
      </c>
      <c r="BT13" s="17">
        <v>0.11085285088632001</v>
      </c>
      <c r="BU13" s="17">
        <v>0.16389374617421379</v>
      </c>
      <c r="BV13" s="17">
        <v>7.5317528708413919E-2</v>
      </c>
      <c r="BW13" s="17">
        <v>7.1009539867101387E-2</v>
      </c>
      <c r="BX13" s="17">
        <v>9.1518236028933581E-2</v>
      </c>
      <c r="BZ13" s="17">
        <v>0.17574954675736451</v>
      </c>
      <c r="CA13" s="17">
        <v>0.13553888822800039</v>
      </c>
      <c r="CB13" s="17">
        <v>0.12540947114788639</v>
      </c>
      <c r="CC13" s="17">
        <v>9.4319175937067526E-2</v>
      </c>
      <c r="CD13" s="17">
        <v>0.14194151515983919</v>
      </c>
      <c r="CE13" s="17">
        <v>0.14784715255989361</v>
      </c>
      <c r="CF13" s="17">
        <v>4.6489204595213558E-2</v>
      </c>
      <c r="CG13" s="17">
        <v>8.2779921101360704E-2</v>
      </c>
      <c r="CI13" s="17">
        <v>0.16809216506439839</v>
      </c>
      <c r="CJ13" s="17">
        <v>0.12682363844575459</v>
      </c>
      <c r="CK13" s="17">
        <v>0.14252717277646709</v>
      </c>
      <c r="CL13" s="17">
        <v>7.5990153880600556E-2</v>
      </c>
      <c r="CM13" s="17">
        <v>0.16302457988797359</v>
      </c>
      <c r="CN13" s="17">
        <v>4.5340913405624017E-2</v>
      </c>
      <c r="CO13" s="17">
        <v>9.0118664237112567E-2</v>
      </c>
      <c r="CP13" s="17">
        <v>0.1216818135426917</v>
      </c>
    </row>
    <row r="14" spans="2:96" ht="18.95" customHeight="1" x14ac:dyDescent="0.25">
      <c r="B14" s="19" t="s">
        <v>85</v>
      </c>
      <c r="C14" s="17">
        <v>0.30557289137849653</v>
      </c>
      <c r="D14" s="17">
        <v>0.27307270299744218</v>
      </c>
      <c r="E14" s="17">
        <v>0.23994862358624949</v>
      </c>
      <c r="F14" s="17">
        <v>0.3174994911353915</v>
      </c>
      <c r="G14" s="17">
        <v>0.34641251304267162</v>
      </c>
      <c r="H14" s="17">
        <v>0.29964304275142589</v>
      </c>
      <c r="I14" s="17">
        <v>0.34167418600793542</v>
      </c>
      <c r="K14" s="17">
        <v>0.23823412653377299</v>
      </c>
      <c r="L14" s="17">
        <v>0.37212957642759498</v>
      </c>
      <c r="N14" s="17">
        <v>0.12445387901108081</v>
      </c>
      <c r="O14" s="17">
        <v>0.28452807959010568</v>
      </c>
      <c r="P14" s="17">
        <v>0.321814456962911</v>
      </c>
      <c r="Q14" s="17">
        <v>0.31871214137649662</v>
      </c>
      <c r="R14" s="17">
        <v>0.3305947135861475</v>
      </c>
      <c r="S14" s="17">
        <v>0.33228675426551912</v>
      </c>
      <c r="T14" s="17">
        <v>0.2947459792635983</v>
      </c>
      <c r="U14" s="17">
        <v>0.33924189604607963</v>
      </c>
      <c r="V14" s="17">
        <v>0.29508971180596871</v>
      </c>
      <c r="W14" s="17">
        <v>0.35786052381488548</v>
      </c>
      <c r="X14" s="17">
        <v>0.35863487021814172</v>
      </c>
      <c r="Z14" s="17">
        <v>0.27910605035815789</v>
      </c>
      <c r="AA14" s="17">
        <v>0.33265478677996202</v>
      </c>
      <c r="AB14" s="17">
        <v>0.26252437013533703</v>
      </c>
      <c r="AC14" s="17">
        <v>0.34352872752280678</v>
      </c>
      <c r="AE14" s="17">
        <v>0.43881895450635749</v>
      </c>
      <c r="AF14" s="17">
        <v>0.35944603455607299</v>
      </c>
      <c r="AG14" s="17">
        <v>0.33872174112831832</v>
      </c>
      <c r="AH14" s="17">
        <v>0.38621644570415592</v>
      </c>
      <c r="AI14" s="17">
        <v>0.28353069445859208</v>
      </c>
      <c r="AJ14" s="17">
        <v>0.27952218002349288</v>
      </c>
      <c r="AK14" s="17">
        <v>0.28142346887249198</v>
      </c>
      <c r="AL14" s="17">
        <v>0.32695927120785051</v>
      </c>
      <c r="AM14" s="17">
        <v>0.29908019942170477</v>
      </c>
      <c r="AN14" s="17">
        <v>0.29853226393123389</v>
      </c>
      <c r="AO14" s="17">
        <v>0.2796957822570158</v>
      </c>
      <c r="AP14" s="17">
        <v>0.31268509011295492</v>
      </c>
      <c r="AQ14" s="17">
        <v>0.23210114717800209</v>
      </c>
      <c r="AR14" s="17">
        <v>0.32073483496810712</v>
      </c>
      <c r="AS14" s="17">
        <v>0.25744845100210328</v>
      </c>
      <c r="AT14" s="17">
        <v>0.22468475226574811</v>
      </c>
      <c r="AU14" s="17">
        <v>0.47619230224243603</v>
      </c>
      <c r="AW14" s="17">
        <v>0.31479931969434549</v>
      </c>
      <c r="AX14" s="17">
        <v>0.25600836654530629</v>
      </c>
      <c r="AZ14" s="17">
        <v>0.28853193437273361</v>
      </c>
      <c r="BA14" s="17">
        <v>0.33255990829894733</v>
      </c>
      <c r="BC14" s="17">
        <v>0.34710572917763077</v>
      </c>
      <c r="BD14" s="17">
        <v>0.30664251671041082</v>
      </c>
      <c r="BE14" s="17">
        <v>0.2258131179533428</v>
      </c>
      <c r="BF14" s="17">
        <v>0.29961858251131168</v>
      </c>
      <c r="BG14" s="17">
        <v>0.23268833130550509</v>
      </c>
      <c r="BH14" s="17">
        <v>0.16827912711179299</v>
      </c>
      <c r="BI14" s="17">
        <v>0.54281183966859203</v>
      </c>
      <c r="BK14" s="17">
        <v>0.26947724303103021</v>
      </c>
      <c r="BL14" s="17">
        <v>0.28519175016326143</v>
      </c>
      <c r="BM14" s="17">
        <v>0.36913371373350989</v>
      </c>
      <c r="BN14" s="17">
        <v>0.3346059229433006</v>
      </c>
      <c r="BO14" s="17">
        <v>0.61254626959620506</v>
      </c>
      <c r="BQ14" s="17">
        <v>0.29022601618183208</v>
      </c>
      <c r="BR14" s="17">
        <v>0.25791928213766108</v>
      </c>
      <c r="BS14" s="17">
        <v>0.28229449068536677</v>
      </c>
      <c r="BT14" s="17">
        <v>0.19459303017580151</v>
      </c>
      <c r="BU14" s="17">
        <v>0.29314317371142762</v>
      </c>
      <c r="BV14" s="17">
        <v>0.4257996427512612</v>
      </c>
      <c r="BW14" s="17">
        <v>0.52279390107027957</v>
      </c>
      <c r="BX14" s="17">
        <v>0.29284796113007322</v>
      </c>
      <c r="BZ14" s="17">
        <v>0.28743134318072572</v>
      </c>
      <c r="CA14" s="17">
        <v>0.2625494854766447</v>
      </c>
      <c r="CB14" s="17">
        <v>0.32205222798194327</v>
      </c>
      <c r="CC14" s="17">
        <v>0.2327109645632483</v>
      </c>
      <c r="CD14" s="17">
        <v>0.29207001726823861</v>
      </c>
      <c r="CE14" s="17">
        <v>7.045325846614206E-2</v>
      </c>
      <c r="CF14" s="17">
        <v>0.63327160891228884</v>
      </c>
      <c r="CG14" s="17">
        <v>0.41383066039216038</v>
      </c>
      <c r="CI14" s="17">
        <v>0.25289229321731532</v>
      </c>
      <c r="CJ14" s="17">
        <v>0.2410634916931893</v>
      </c>
      <c r="CK14" s="17">
        <v>0.29169834727813831</v>
      </c>
      <c r="CL14" s="17">
        <v>0.32396566640833641</v>
      </c>
      <c r="CM14" s="17">
        <v>0.27457108023573351</v>
      </c>
      <c r="CN14" s="17">
        <v>0.51722604023680663</v>
      </c>
      <c r="CO14" s="17">
        <v>0.52889470272814598</v>
      </c>
      <c r="CP14" s="17">
        <v>0.21555513338691429</v>
      </c>
    </row>
    <row r="15" spans="2:96" ht="18.95" customHeight="1" x14ac:dyDescent="0.25">
      <c r="B15" s="21" t="s">
        <v>139</v>
      </c>
      <c r="C15" s="22">
        <v>0.35544413626576371</v>
      </c>
      <c r="D15" s="22">
        <v>0.28328619740678163</v>
      </c>
      <c r="E15" s="22">
        <v>0.32764184947656211</v>
      </c>
      <c r="F15" s="22">
        <v>0.33811040334771469</v>
      </c>
      <c r="G15" s="22">
        <v>0.31058633292240218</v>
      </c>
      <c r="H15" s="22">
        <v>0.41176980426053172</v>
      </c>
      <c r="I15" s="22">
        <v>0.43831896782832769</v>
      </c>
      <c r="K15" s="22">
        <v>0.39966641157945071</v>
      </c>
      <c r="L15" s="22">
        <v>0.31289830931384399</v>
      </c>
      <c r="N15" s="22">
        <v>0.3579035511350882</v>
      </c>
      <c r="O15" s="22">
        <v>0.36636713134544641</v>
      </c>
      <c r="P15" s="22">
        <v>0.3488434826570383</v>
      </c>
      <c r="Q15" s="22">
        <v>0.40137942155425382</v>
      </c>
      <c r="R15" s="22">
        <v>0.36363243746170471</v>
      </c>
      <c r="S15" s="22">
        <v>0.2438732950943068</v>
      </c>
      <c r="T15" s="22">
        <v>0.38881380512076918</v>
      </c>
      <c r="U15" s="22">
        <v>0.37050069313056438</v>
      </c>
      <c r="V15" s="22">
        <v>0.32117365314260421</v>
      </c>
      <c r="W15" s="22">
        <v>0.34818550208570742</v>
      </c>
      <c r="X15" s="22">
        <v>0.38595658039282438</v>
      </c>
      <c r="Z15" s="22">
        <v>0.40882855326862211</v>
      </c>
      <c r="AA15" s="22">
        <v>0.33276880589312502</v>
      </c>
      <c r="AB15" s="22">
        <v>0.36744388787696658</v>
      </c>
      <c r="AC15" s="22">
        <v>0.3120335447878867</v>
      </c>
      <c r="AE15" s="22">
        <v>0.22689956351446869</v>
      </c>
      <c r="AF15" s="22">
        <v>0.26707932161883008</v>
      </c>
      <c r="AG15" s="22">
        <v>0.31365474141671862</v>
      </c>
      <c r="AH15" s="22">
        <v>0.25580227837699288</v>
      </c>
      <c r="AI15" s="22">
        <v>0.34145967172173952</v>
      </c>
      <c r="AJ15" s="22">
        <v>0.36737086811623071</v>
      </c>
      <c r="AK15" s="22">
        <v>0.35125407127768632</v>
      </c>
      <c r="AL15" s="22">
        <v>0.35174271210545149</v>
      </c>
      <c r="AM15" s="22">
        <v>0.35313526576642518</v>
      </c>
      <c r="AN15" s="22">
        <v>0.42987055277333952</v>
      </c>
      <c r="AO15" s="22">
        <v>0.38838530568700691</v>
      </c>
      <c r="AP15" s="22">
        <v>0.37956359562896019</v>
      </c>
      <c r="AQ15" s="22">
        <v>0.39992191384268011</v>
      </c>
      <c r="AR15" s="22">
        <v>0.39766145626568672</v>
      </c>
      <c r="AS15" s="22">
        <v>0.46160322230437179</v>
      </c>
      <c r="AT15" s="22">
        <v>0.43216404703673411</v>
      </c>
      <c r="AU15" s="22">
        <v>0.25033285953508783</v>
      </c>
      <c r="AW15" s="22">
        <v>0.35852829996696362</v>
      </c>
      <c r="AX15" s="22">
        <v>0.34325047057577468</v>
      </c>
      <c r="AZ15" s="22">
        <v>0.38051345386051288</v>
      </c>
      <c r="BA15" s="22">
        <v>0.31574295646202039</v>
      </c>
      <c r="BC15" s="22">
        <v>0.3399763865737665</v>
      </c>
      <c r="BD15" s="22">
        <v>0.3127704196143104</v>
      </c>
      <c r="BE15" s="22">
        <v>0.41812235430514461</v>
      </c>
      <c r="BF15" s="22">
        <v>0.37548458492373771</v>
      </c>
      <c r="BG15" s="22">
        <v>0.43115516149341548</v>
      </c>
      <c r="BH15" s="22">
        <v>0.45278353784018988</v>
      </c>
      <c r="BI15" s="22">
        <v>0.20146826871014181</v>
      </c>
      <c r="BK15" s="22">
        <v>0.38738949883023199</v>
      </c>
      <c r="BL15" s="22">
        <v>0.39851736264382243</v>
      </c>
      <c r="BM15" s="22">
        <v>0.28308716590866451</v>
      </c>
      <c r="BN15" s="22">
        <v>0.25206586069928988</v>
      </c>
      <c r="BO15" s="22">
        <v>0.14844374294771459</v>
      </c>
      <c r="BQ15" s="22">
        <v>0.42432527162027223</v>
      </c>
      <c r="BR15" s="22">
        <v>0.37209946480524919</v>
      </c>
      <c r="BS15" s="22">
        <v>0.39641582370544731</v>
      </c>
      <c r="BT15" s="22">
        <v>0.3527188785486971</v>
      </c>
      <c r="BU15" s="22">
        <v>0.37472624873359978</v>
      </c>
      <c r="BV15" s="22">
        <v>0.247376489827942</v>
      </c>
      <c r="BW15" s="22">
        <v>0.20987111820837009</v>
      </c>
      <c r="BX15" s="22">
        <v>0.30172968493442681</v>
      </c>
      <c r="BZ15" s="22">
        <v>0.42314477430922792</v>
      </c>
      <c r="CA15" s="22">
        <v>0.40140005227766862</v>
      </c>
      <c r="CB15" s="22">
        <v>0.33492715143922891</v>
      </c>
      <c r="CC15" s="22">
        <v>0.31411576111611028</v>
      </c>
      <c r="CD15" s="22">
        <v>0.35679420233644382</v>
      </c>
      <c r="CE15" s="22">
        <v>0.37510355509193061</v>
      </c>
      <c r="CF15" s="22">
        <v>0.12739414201669211</v>
      </c>
      <c r="CG15" s="22">
        <v>0.27252125657357418</v>
      </c>
      <c r="CI15" s="22">
        <v>0.42380934846805762</v>
      </c>
      <c r="CJ15" s="22">
        <v>0.420675240996569</v>
      </c>
      <c r="CK15" s="22">
        <v>0.37272290932818408</v>
      </c>
      <c r="CL15" s="22">
        <v>0.27701773163432752</v>
      </c>
      <c r="CM15" s="22">
        <v>0.3771798527290588</v>
      </c>
      <c r="CN15" s="22">
        <v>0.18026215220304409</v>
      </c>
      <c r="CO15" s="22">
        <v>0.2600718249582723</v>
      </c>
      <c r="CP15" s="22">
        <v>0.34444744123338999</v>
      </c>
    </row>
    <row r="16" spans="2:96" ht="18.95" customHeight="1" x14ac:dyDescent="0.25">
      <c r="B16" s="21" t="s">
        <v>140</v>
      </c>
      <c r="C16" s="22">
        <v>0.18141530005699169</v>
      </c>
      <c r="D16" s="22">
        <v>0.23890465027735661</v>
      </c>
      <c r="E16" s="22">
        <v>0.20143205699037731</v>
      </c>
      <c r="F16" s="22">
        <v>0.16888781211045981</v>
      </c>
      <c r="G16" s="22">
        <v>0.17524741427007409</v>
      </c>
      <c r="H16" s="22">
        <v>0.16740484342961789</v>
      </c>
      <c r="I16" s="22">
        <v>0.1517519497837293</v>
      </c>
      <c r="K16" s="22">
        <v>0.19349922484860391</v>
      </c>
      <c r="L16" s="22">
        <v>0.1685542721540107</v>
      </c>
      <c r="N16" s="22">
        <v>0.33530921137897551</v>
      </c>
      <c r="O16" s="22">
        <v>0.2105071466386261</v>
      </c>
      <c r="P16" s="22">
        <v>0.175737922239278</v>
      </c>
      <c r="Q16" s="22">
        <v>0.14729315904512921</v>
      </c>
      <c r="R16" s="22">
        <v>0.14833257926353219</v>
      </c>
      <c r="S16" s="22">
        <v>0.22910758267380929</v>
      </c>
      <c r="T16" s="22">
        <v>0.1462063996863496</v>
      </c>
      <c r="U16" s="22">
        <v>0.12463922122201181</v>
      </c>
      <c r="V16" s="22">
        <v>0.21145035585214361</v>
      </c>
      <c r="W16" s="22">
        <v>0.15149505700434759</v>
      </c>
      <c r="X16" s="22">
        <v>0.13049463533320901</v>
      </c>
      <c r="Z16" s="22">
        <v>0.1790718420654297</v>
      </c>
      <c r="AA16" s="22">
        <v>0.18502180136346411</v>
      </c>
      <c r="AB16" s="22">
        <v>0.19081332201515</v>
      </c>
      <c r="AC16" s="22">
        <v>0.17082261108643529</v>
      </c>
      <c r="AE16" s="22">
        <v>0.149839036018202</v>
      </c>
      <c r="AF16" s="22">
        <v>0.14391617924161421</v>
      </c>
      <c r="AG16" s="22">
        <v>0.21185462540040861</v>
      </c>
      <c r="AH16" s="22">
        <v>0.17799260170102379</v>
      </c>
      <c r="AI16" s="22">
        <v>0.19844488803963081</v>
      </c>
      <c r="AJ16" s="22">
        <v>0.1726768303221394</v>
      </c>
      <c r="AK16" s="22">
        <v>0.21184182920233041</v>
      </c>
      <c r="AL16" s="22">
        <v>0.18072887100535159</v>
      </c>
      <c r="AM16" s="22">
        <v>0.19866438168863779</v>
      </c>
      <c r="AN16" s="22">
        <v>0.1349738353428471</v>
      </c>
      <c r="AO16" s="22">
        <v>0.17453976623022111</v>
      </c>
      <c r="AP16" s="22">
        <v>0.20084315404951719</v>
      </c>
      <c r="AQ16" s="22">
        <v>0.21161316510165309</v>
      </c>
      <c r="AR16" s="22">
        <v>0.13706895111361381</v>
      </c>
      <c r="AS16" s="22">
        <v>0.18649789007976311</v>
      </c>
      <c r="AT16" s="22">
        <v>0.17823464963559141</v>
      </c>
      <c r="AU16" s="22">
        <v>0.1093130414013085</v>
      </c>
      <c r="AW16" s="22">
        <v>0.17767968365937861</v>
      </c>
      <c r="AX16" s="22">
        <v>0.2022766778269843</v>
      </c>
      <c r="AZ16" s="22">
        <v>0.1754167774953011</v>
      </c>
      <c r="BA16" s="22">
        <v>0.190914897398579</v>
      </c>
      <c r="BC16" s="22">
        <v>0.16354762413751259</v>
      </c>
      <c r="BD16" s="22">
        <v>0.2005957421920237</v>
      </c>
      <c r="BE16" s="22">
        <v>0.21397587011970681</v>
      </c>
      <c r="BF16" s="22">
        <v>0.17261232179784439</v>
      </c>
      <c r="BG16" s="22">
        <v>0.16541481454212589</v>
      </c>
      <c r="BH16" s="22">
        <v>0.23108837752783429</v>
      </c>
      <c r="BI16" s="22">
        <v>0.1515948593728095</v>
      </c>
      <c r="BK16" s="22">
        <v>0.1869820759279916</v>
      </c>
      <c r="BL16" s="22">
        <v>0.1734631735179144</v>
      </c>
      <c r="BM16" s="22">
        <v>0.16605705269579951</v>
      </c>
      <c r="BN16" s="22">
        <v>0.2334745109748651</v>
      </c>
      <c r="BO16" s="22">
        <v>0.1129319964021782</v>
      </c>
      <c r="BQ16" s="22">
        <v>0.1624013273386202</v>
      </c>
      <c r="BR16" s="22">
        <v>0.18987914850570661</v>
      </c>
      <c r="BS16" s="22">
        <v>0.15598802026076561</v>
      </c>
      <c r="BT16" s="22">
        <v>0.24952764182422521</v>
      </c>
      <c r="BU16" s="22">
        <v>0.1919690389532103</v>
      </c>
      <c r="BV16" s="22">
        <v>0.1637500989738094</v>
      </c>
      <c r="BW16" s="22">
        <v>0.15689687907484109</v>
      </c>
      <c r="BX16" s="22">
        <v>0.22628891561083991</v>
      </c>
      <c r="BZ16" s="22">
        <v>0.14968884267238261</v>
      </c>
      <c r="CA16" s="22">
        <v>0.1743214590693728</v>
      </c>
      <c r="CB16" s="22">
        <v>0.19315007989023619</v>
      </c>
      <c r="CC16" s="22">
        <v>0.22014441514398031</v>
      </c>
      <c r="CD16" s="22">
        <v>0.19402670486840251</v>
      </c>
      <c r="CE16" s="22">
        <v>0.31766183510594043</v>
      </c>
      <c r="CF16" s="22">
        <v>9.4790290850758713E-2</v>
      </c>
      <c r="CG16" s="22">
        <v>0.17691288747622</v>
      </c>
      <c r="CI16" s="22">
        <v>0.1575032635173246</v>
      </c>
      <c r="CJ16" s="22">
        <v>0.16659899611108289</v>
      </c>
      <c r="CK16" s="22">
        <v>0.1793340855497132</v>
      </c>
      <c r="CL16" s="22">
        <v>0.22165309123215041</v>
      </c>
      <c r="CM16" s="22">
        <v>0.199220417327407</v>
      </c>
      <c r="CN16" s="22">
        <v>0.15306991637154169</v>
      </c>
      <c r="CO16" s="22">
        <v>0.12779953240005429</v>
      </c>
      <c r="CP16" s="22">
        <v>0.24451322300451689</v>
      </c>
    </row>
    <row r="17" spans="2:94" ht="18.95" customHeight="1" x14ac:dyDescent="0.25">
      <c r="B17" s="21" t="s">
        <v>141</v>
      </c>
      <c r="C17" s="22">
        <v>0.17402883620877199</v>
      </c>
      <c r="D17" s="22">
        <v>4.438154712942502E-2</v>
      </c>
      <c r="E17" s="22">
        <v>0.1262097924861848</v>
      </c>
      <c r="F17" s="22">
        <v>0.16922259123725489</v>
      </c>
      <c r="G17" s="22">
        <v>0.13533891865232811</v>
      </c>
      <c r="H17" s="22">
        <v>0.24436496083091369</v>
      </c>
      <c r="I17" s="22">
        <v>0.28656701804459839</v>
      </c>
      <c r="K17" s="22">
        <v>0.20616718673084669</v>
      </c>
      <c r="L17" s="22">
        <v>0.14434403715983329</v>
      </c>
      <c r="N17" s="22">
        <v>2.259433975611275E-2</v>
      </c>
      <c r="O17" s="22">
        <v>0.1558599847068203</v>
      </c>
      <c r="P17" s="22">
        <v>0.17310556041776029</v>
      </c>
      <c r="Q17" s="22">
        <v>0.25408626250912458</v>
      </c>
      <c r="R17" s="22">
        <v>0.21529985819817249</v>
      </c>
      <c r="S17" s="22">
        <v>1.476571242049751E-2</v>
      </c>
      <c r="T17" s="22">
        <v>0.24260740543441961</v>
      </c>
      <c r="U17" s="22">
        <v>0.24586147190855259</v>
      </c>
      <c r="V17" s="22">
        <v>0.1097232972904605</v>
      </c>
      <c r="W17" s="22">
        <v>0.19669044508135991</v>
      </c>
      <c r="X17" s="22">
        <v>0.25546194505961539</v>
      </c>
      <c r="Z17" s="22">
        <v>0.22975671120319241</v>
      </c>
      <c r="AA17" s="22">
        <v>0.14774700452966091</v>
      </c>
      <c r="AB17" s="22">
        <v>0.17663056586181661</v>
      </c>
      <c r="AC17" s="22">
        <v>0.14121093370145141</v>
      </c>
      <c r="AE17" s="22">
        <v>7.7060527496266712E-2</v>
      </c>
      <c r="AF17" s="22">
        <v>0.123163142377216</v>
      </c>
      <c r="AG17" s="22">
        <v>0.10180011601631</v>
      </c>
      <c r="AH17" s="22">
        <v>7.7809676675969053E-2</v>
      </c>
      <c r="AI17" s="22">
        <v>0.14301478368210871</v>
      </c>
      <c r="AJ17" s="22">
        <v>0.19469403779409131</v>
      </c>
      <c r="AK17" s="22">
        <v>0.13941224207535591</v>
      </c>
      <c r="AL17" s="22">
        <v>0.17101384110010001</v>
      </c>
      <c r="AM17" s="22">
        <v>0.15447088407778739</v>
      </c>
      <c r="AN17" s="22">
        <v>0.29489671743049239</v>
      </c>
      <c r="AO17" s="22">
        <v>0.2138455394567858</v>
      </c>
      <c r="AP17" s="22">
        <v>0.178720441579443</v>
      </c>
      <c r="AQ17" s="22">
        <v>0.18830874874102699</v>
      </c>
      <c r="AR17" s="22">
        <v>0.26059250515207288</v>
      </c>
      <c r="AS17" s="22">
        <v>0.2751053322246087</v>
      </c>
      <c r="AT17" s="22">
        <v>0.25392939740114268</v>
      </c>
      <c r="AU17" s="22">
        <v>0.14101981813377931</v>
      </c>
      <c r="AW17" s="22">
        <v>0.18084861630758511</v>
      </c>
      <c r="AX17" s="22">
        <v>0.14097379274879049</v>
      </c>
      <c r="AZ17" s="22">
        <v>0.20509667636521181</v>
      </c>
      <c r="BA17" s="22">
        <v>0.12482805906344149</v>
      </c>
      <c r="BC17" s="22">
        <v>0.17642876243625391</v>
      </c>
      <c r="BD17" s="22">
        <v>0.11217467742228671</v>
      </c>
      <c r="BE17" s="22">
        <v>0.20414648418543779</v>
      </c>
      <c r="BF17" s="22">
        <v>0.20287226312589329</v>
      </c>
      <c r="BG17" s="22">
        <v>0.26574034695128962</v>
      </c>
      <c r="BH17" s="22">
        <v>0.22169516031235559</v>
      </c>
      <c r="BI17" s="22">
        <v>4.9873409337332281E-2</v>
      </c>
      <c r="BK17" s="22">
        <v>0.2004074229022404</v>
      </c>
      <c r="BL17" s="22">
        <v>0.22505418912590799</v>
      </c>
      <c r="BM17" s="22">
        <v>0.1170301132128649</v>
      </c>
      <c r="BN17" s="22">
        <v>1.8591349724424829E-2</v>
      </c>
      <c r="BO17" s="22">
        <v>3.5511746545536391E-2</v>
      </c>
      <c r="BQ17" s="22">
        <v>0.261923944281652</v>
      </c>
      <c r="BR17" s="22">
        <v>0.18222031629954269</v>
      </c>
      <c r="BS17" s="22">
        <v>0.2404278034446817</v>
      </c>
      <c r="BT17" s="22">
        <v>0.1031912367244719</v>
      </c>
      <c r="BU17" s="22">
        <v>0.18275720978038951</v>
      </c>
      <c r="BV17" s="22">
        <v>8.3626390854132593E-2</v>
      </c>
      <c r="BW17" s="22">
        <v>5.2974239133529027E-2</v>
      </c>
      <c r="BX17" s="22">
        <v>7.5440769323586898E-2</v>
      </c>
      <c r="BZ17" s="22">
        <v>0.27345593163684528</v>
      </c>
      <c r="CA17" s="22">
        <v>0.22707859320829579</v>
      </c>
      <c r="CB17" s="22">
        <v>0.14177707154899269</v>
      </c>
      <c r="CC17" s="22">
        <v>9.3971345972130083E-2</v>
      </c>
      <c r="CD17" s="22">
        <v>0.16276749746804131</v>
      </c>
      <c r="CE17" s="22">
        <v>5.7441719985990243E-2</v>
      </c>
      <c r="CF17" s="22">
        <v>3.2603851165933423E-2</v>
      </c>
      <c r="CG17" s="22">
        <v>9.5608369097354179E-2</v>
      </c>
      <c r="CI17" s="22">
        <v>0.26630608495073299</v>
      </c>
      <c r="CJ17" s="22">
        <v>0.25407624488548608</v>
      </c>
      <c r="CK17" s="22">
        <v>0.19338882377847089</v>
      </c>
      <c r="CL17" s="22">
        <v>5.5364640402177118E-2</v>
      </c>
      <c r="CM17" s="22">
        <v>0.17795943540165179</v>
      </c>
      <c r="CN17" s="22">
        <v>2.7192235831502379E-2</v>
      </c>
      <c r="CO17" s="22">
        <v>0.13227229255821801</v>
      </c>
      <c r="CP17" s="22">
        <v>9.9934218228873078E-2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191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6.5053668164079759E-2</v>
      </c>
      <c r="D9" s="17">
        <v>5.3554677267208001E-2</v>
      </c>
      <c r="E9" s="17">
        <v>6.0104085952081637E-2</v>
      </c>
      <c r="F9" s="17">
        <v>5.7073347942272243E-2</v>
      </c>
      <c r="G9" s="17">
        <v>5.9571071422343483E-2</v>
      </c>
      <c r="H9" s="17">
        <v>8.2566559141248747E-2</v>
      </c>
      <c r="I9" s="17">
        <v>7.5835298258260964E-2</v>
      </c>
      <c r="K9" s="17">
        <v>7.9772893175835663E-2</v>
      </c>
      <c r="L9" s="17">
        <v>5.0424006904962952E-2</v>
      </c>
      <c r="N9" s="17">
        <v>0.18229936473932271</v>
      </c>
      <c r="O9" s="17">
        <v>7.166930104916977E-2</v>
      </c>
      <c r="P9" s="17">
        <v>6.5547796136080652E-2</v>
      </c>
      <c r="Q9" s="17">
        <v>4.5950375679613388E-2</v>
      </c>
      <c r="R9" s="17">
        <v>7.6388764671549314E-2</v>
      </c>
      <c r="S9" s="17">
        <v>2.698935441731912E-2</v>
      </c>
      <c r="T9" s="17">
        <v>6.7557481555742718E-2</v>
      </c>
      <c r="U9" s="17">
        <v>5.1057268177799472E-2</v>
      </c>
      <c r="V9" s="17">
        <v>5.4687382303470027E-2</v>
      </c>
      <c r="W9" s="17">
        <v>5.4055625039076058E-2</v>
      </c>
      <c r="X9" s="17">
        <v>2.752289697301135E-2</v>
      </c>
      <c r="Z9" s="17">
        <v>6.9369635244832584E-2</v>
      </c>
      <c r="AA9" s="17">
        <v>7.0743403067576538E-2</v>
      </c>
      <c r="AB9" s="17">
        <v>6.2127757134173033E-2</v>
      </c>
      <c r="AC9" s="17">
        <v>5.7218462311225467E-2</v>
      </c>
      <c r="AE9" s="17">
        <v>4.0445900487712953E-2</v>
      </c>
      <c r="AF9" s="17">
        <v>5.4107480039087649E-2</v>
      </c>
      <c r="AG9" s="17">
        <v>5.8083787556765458E-2</v>
      </c>
      <c r="AH9" s="17">
        <v>5.2618320945654717E-2</v>
      </c>
      <c r="AI9" s="17">
        <v>5.7597933375165097E-2</v>
      </c>
      <c r="AJ9" s="17">
        <v>5.6919979479908643E-2</v>
      </c>
      <c r="AK9" s="17">
        <v>6.7290775658683577E-2</v>
      </c>
      <c r="AL9" s="17">
        <v>8.1839502806169598E-2</v>
      </c>
      <c r="AM9" s="17">
        <v>7.971590006852676E-2</v>
      </c>
      <c r="AN9" s="17">
        <v>6.3397331160833542E-2</v>
      </c>
      <c r="AO9" s="17">
        <v>7.3217923353521855E-2</v>
      </c>
      <c r="AP9" s="17">
        <v>4.7470663088092183E-2</v>
      </c>
      <c r="AQ9" s="17">
        <v>5.2094117234731077E-2</v>
      </c>
      <c r="AR9" s="17">
        <v>4.87094000392993E-2</v>
      </c>
      <c r="AS9" s="17">
        <v>0.12924950859999421</v>
      </c>
      <c r="AT9" s="17">
        <v>0.107765155300626</v>
      </c>
      <c r="AU9" s="17">
        <v>2.943924513524801E-2</v>
      </c>
      <c r="AW9" s="17">
        <v>6.6145099697649437E-2</v>
      </c>
      <c r="AX9" s="17">
        <v>6.2146354792810193E-2</v>
      </c>
      <c r="AZ9" s="17">
        <v>6.6928507271698093E-2</v>
      </c>
      <c r="BA9" s="17">
        <v>6.2084567619825781E-2</v>
      </c>
      <c r="BC9" s="17">
        <v>6.3923825553720892E-2</v>
      </c>
      <c r="BD9" s="17">
        <v>6.6537438006480265E-2</v>
      </c>
      <c r="BE9" s="17">
        <v>6.98646024455499E-2</v>
      </c>
      <c r="BF9" s="17">
        <v>6.2325462003633272E-2</v>
      </c>
      <c r="BG9" s="17">
        <v>5.9165139447504622E-2</v>
      </c>
      <c r="BH9" s="17">
        <v>9.6731440187249038E-2</v>
      </c>
      <c r="BI9" s="17">
        <v>6.5169004190989546E-2</v>
      </c>
      <c r="BK9" s="17">
        <v>7.2369220282516189E-2</v>
      </c>
      <c r="BL9" s="17">
        <v>7.2718467054659425E-2</v>
      </c>
      <c r="BM9" s="17">
        <v>4.4535114323750589E-2</v>
      </c>
      <c r="BN9" s="17">
        <v>6.1571291032073379E-2</v>
      </c>
      <c r="BO9" s="17">
        <v>0</v>
      </c>
      <c r="BQ9" s="17">
        <v>7.5302049602039345E-2</v>
      </c>
      <c r="BR9" s="17">
        <v>5.3720264121560737E-2</v>
      </c>
      <c r="BS9" s="17">
        <v>3.01941851858839E-2</v>
      </c>
      <c r="BT9" s="17">
        <v>5.5092914954377403E-2</v>
      </c>
      <c r="BU9" s="17">
        <v>7.4524117939349752E-2</v>
      </c>
      <c r="BV9" s="17">
        <v>5.6535873037297707E-2</v>
      </c>
      <c r="BW9" s="17">
        <v>3.2726637063138421E-2</v>
      </c>
      <c r="BX9" s="17">
        <v>0.1050284118908037</v>
      </c>
      <c r="BZ9" s="17">
        <v>7.8156313606616332E-2</v>
      </c>
      <c r="CA9" s="17">
        <v>5.4916833785772078E-2</v>
      </c>
      <c r="CB9" s="17">
        <v>5.1223423591187388E-2</v>
      </c>
      <c r="CC9" s="17">
        <v>3.1736887417599759E-2</v>
      </c>
      <c r="CD9" s="17">
        <v>6.8358436613306692E-2</v>
      </c>
      <c r="CE9" s="17">
        <v>0.17624188583988309</v>
      </c>
      <c r="CF9" s="17">
        <v>3.1367700465636777E-2</v>
      </c>
      <c r="CG9" s="17">
        <v>5.5683360470903748E-2</v>
      </c>
      <c r="CI9" s="17">
        <v>6.7327096394357466E-2</v>
      </c>
      <c r="CJ9" s="17">
        <v>5.4372961560034412E-2</v>
      </c>
      <c r="CK9" s="17">
        <v>4.5427433577099927E-2</v>
      </c>
      <c r="CL9" s="17">
        <v>4.0298907157098378E-2</v>
      </c>
      <c r="CM9" s="17">
        <v>8.7367460441849634E-2</v>
      </c>
      <c r="CN9" s="17">
        <v>4.8396666065080897E-2</v>
      </c>
      <c r="CO9" s="17">
        <v>3.7530191988728277E-2</v>
      </c>
      <c r="CP9" s="17">
        <v>0.12629409542406611</v>
      </c>
    </row>
    <row r="10" spans="2:96" ht="18.95" customHeight="1" x14ac:dyDescent="0.25">
      <c r="B10" s="19" t="s">
        <v>150</v>
      </c>
      <c r="C10" s="17">
        <v>0.134970486057854</v>
      </c>
      <c r="D10" s="17">
        <v>0.14051307097979979</v>
      </c>
      <c r="E10" s="17">
        <v>0.15518463415147479</v>
      </c>
      <c r="F10" s="17">
        <v>0.1178131562216842</v>
      </c>
      <c r="G10" s="17">
        <v>0.13965099049120641</v>
      </c>
      <c r="H10" s="17">
        <v>0.13881294211732639</v>
      </c>
      <c r="I10" s="17">
        <v>0.1224007700239579</v>
      </c>
      <c r="K10" s="17">
        <v>0.12598857058424781</v>
      </c>
      <c r="L10" s="17">
        <v>0.1438664354569468</v>
      </c>
      <c r="N10" s="17">
        <v>0.18087516559317249</v>
      </c>
      <c r="O10" s="17">
        <v>0.121879847885843</v>
      </c>
      <c r="P10" s="17">
        <v>0.13502935992592879</v>
      </c>
      <c r="Q10" s="17">
        <v>0.1282905319514768</v>
      </c>
      <c r="R10" s="17">
        <v>0.1378672940871967</v>
      </c>
      <c r="S10" s="17">
        <v>0.14082099713330731</v>
      </c>
      <c r="T10" s="17">
        <v>0.1130201276576951</v>
      </c>
      <c r="U10" s="17">
        <v>0.1108006234092328</v>
      </c>
      <c r="V10" s="17">
        <v>0.15335685712497399</v>
      </c>
      <c r="W10" s="17">
        <v>0.11912987073713779</v>
      </c>
      <c r="X10" s="17">
        <v>0.1313332454958111</v>
      </c>
      <c r="Z10" s="17">
        <v>0.1258587347446109</v>
      </c>
      <c r="AA10" s="17">
        <v>0.12755073660940219</v>
      </c>
      <c r="AB10" s="17">
        <v>0.15193530549713721</v>
      </c>
      <c r="AC10" s="17">
        <v>0.13625132453661701</v>
      </c>
      <c r="AE10" s="17">
        <v>0.14047238343217469</v>
      </c>
      <c r="AF10" s="17">
        <v>6.4029708020426568E-2</v>
      </c>
      <c r="AG10" s="17">
        <v>0.18286394194816979</v>
      </c>
      <c r="AH10" s="17">
        <v>0.1320093879473174</v>
      </c>
      <c r="AI10" s="17">
        <v>0.14586238910330121</v>
      </c>
      <c r="AJ10" s="17">
        <v>0.14936136130116681</v>
      </c>
      <c r="AK10" s="17">
        <v>0.16867168365868049</v>
      </c>
      <c r="AL10" s="17">
        <v>0.12708796845913989</v>
      </c>
      <c r="AM10" s="17">
        <v>0.1003182043297297</v>
      </c>
      <c r="AN10" s="17">
        <v>0.16428557979470579</v>
      </c>
      <c r="AO10" s="17">
        <v>0.10970415670599699</v>
      </c>
      <c r="AP10" s="17">
        <v>0.14832173221745831</v>
      </c>
      <c r="AQ10" s="17">
        <v>0.14004438867576979</v>
      </c>
      <c r="AR10" s="17">
        <v>0.11085181065243239</v>
      </c>
      <c r="AS10" s="17">
        <v>0.1399733842244362</v>
      </c>
      <c r="AT10" s="17">
        <v>0.1204539116606784</v>
      </c>
      <c r="AU10" s="17">
        <v>6.6045621413739666E-2</v>
      </c>
      <c r="AW10" s="17">
        <v>0.13742022173111901</v>
      </c>
      <c r="AX10" s="17">
        <v>0.12814678238222121</v>
      </c>
      <c r="AZ10" s="17">
        <v>0.1441009982948139</v>
      </c>
      <c r="BA10" s="17">
        <v>0.1205108939030302</v>
      </c>
      <c r="BC10" s="17">
        <v>0.1196160869948204</v>
      </c>
      <c r="BD10" s="17">
        <v>0.15755931505788631</v>
      </c>
      <c r="BE10" s="17">
        <v>0.15020446935779039</v>
      </c>
      <c r="BF10" s="17">
        <v>0.13552613846262351</v>
      </c>
      <c r="BG10" s="17">
        <v>0.1143923938261415</v>
      </c>
      <c r="BH10" s="17">
        <v>9.9221263700067341E-2</v>
      </c>
      <c r="BI10" s="17">
        <v>0.11825550371778</v>
      </c>
      <c r="BK10" s="17">
        <v>0.1383165035025796</v>
      </c>
      <c r="BL10" s="17">
        <v>0.1434285977623819</v>
      </c>
      <c r="BM10" s="17">
        <v>0.1199325564314685</v>
      </c>
      <c r="BN10" s="17">
        <v>0.1242736318468748</v>
      </c>
      <c r="BO10" s="17">
        <v>0.11207949042096781</v>
      </c>
      <c r="BQ10" s="17">
        <v>0.13387705284263379</v>
      </c>
      <c r="BR10" s="17">
        <v>0.13948711971816269</v>
      </c>
      <c r="BS10" s="17">
        <v>0.1351799990855849</v>
      </c>
      <c r="BT10" s="17">
        <v>0.18973544546948029</v>
      </c>
      <c r="BU10" s="17">
        <v>0.1099334660724058</v>
      </c>
      <c r="BV10" s="17">
        <v>0.107266960979151</v>
      </c>
      <c r="BW10" s="17">
        <v>0.13815752593815531</v>
      </c>
      <c r="BX10" s="17">
        <v>0.14817208162569301</v>
      </c>
      <c r="BZ10" s="17">
        <v>0.13212292533881609</v>
      </c>
      <c r="CA10" s="17">
        <v>0.12648923731878881</v>
      </c>
      <c r="CB10" s="17">
        <v>0.1475622913883331</v>
      </c>
      <c r="CC10" s="17">
        <v>0.17582070390157931</v>
      </c>
      <c r="CD10" s="17">
        <v>0.14644145255921151</v>
      </c>
      <c r="CE10" s="17">
        <v>0.17951965092159969</v>
      </c>
      <c r="CF10" s="17">
        <v>7.6850008707917819E-2</v>
      </c>
      <c r="CG10" s="17">
        <v>0.1232680225293262</v>
      </c>
      <c r="CI10" s="17">
        <v>0.14412090365606781</v>
      </c>
      <c r="CJ10" s="17">
        <v>0.1192200958578917</v>
      </c>
      <c r="CK10" s="17">
        <v>0.14328777431536721</v>
      </c>
      <c r="CL10" s="17">
        <v>0.16070592811439499</v>
      </c>
      <c r="CM10" s="17">
        <v>0.14137271806570281</v>
      </c>
      <c r="CN10" s="17">
        <v>0.1160631869473205</v>
      </c>
      <c r="CO10" s="17">
        <v>9.3760204963806063E-2</v>
      </c>
      <c r="CP10" s="17">
        <v>0.14730145045086721</v>
      </c>
    </row>
    <row r="11" spans="2:96" ht="18.95" customHeight="1" x14ac:dyDescent="0.25">
      <c r="B11" s="19" t="s">
        <v>151</v>
      </c>
      <c r="C11" s="17">
        <v>0.18257087123266311</v>
      </c>
      <c r="D11" s="17">
        <v>0.2481485083551431</v>
      </c>
      <c r="E11" s="17">
        <v>0.2233058900668449</v>
      </c>
      <c r="F11" s="17">
        <v>0.19475603315221959</v>
      </c>
      <c r="G11" s="17">
        <v>0.16888484690647379</v>
      </c>
      <c r="H11" s="17">
        <v>0.1511901197831759</v>
      </c>
      <c r="I11" s="17">
        <v>0.12838791440414341</v>
      </c>
      <c r="K11" s="17">
        <v>0.200397639972372</v>
      </c>
      <c r="L11" s="17">
        <v>0.16400022472704029</v>
      </c>
      <c r="N11" s="17">
        <v>0.16936904620526791</v>
      </c>
      <c r="O11" s="17">
        <v>0.22950785154299311</v>
      </c>
      <c r="P11" s="17">
        <v>0.14663665622930239</v>
      </c>
      <c r="Q11" s="17">
        <v>0.1674711361947083</v>
      </c>
      <c r="R11" s="17">
        <v>0.17005641403146329</v>
      </c>
      <c r="S11" s="17">
        <v>0.19564006394588421</v>
      </c>
      <c r="T11" s="17">
        <v>0.2308057554882095</v>
      </c>
      <c r="U11" s="17">
        <v>0.19382005765052529</v>
      </c>
      <c r="V11" s="17">
        <v>0.1920262290173998</v>
      </c>
      <c r="W11" s="17">
        <v>0.16771735069316421</v>
      </c>
      <c r="X11" s="17">
        <v>0.1531441850641006</v>
      </c>
      <c r="Z11" s="17">
        <v>0.16550004549869121</v>
      </c>
      <c r="AA11" s="17">
        <v>0.17990127226227251</v>
      </c>
      <c r="AB11" s="17">
        <v>0.19654261845514651</v>
      </c>
      <c r="AC11" s="17">
        <v>0.19197677976743399</v>
      </c>
      <c r="AE11" s="17">
        <v>0.20740370666217989</v>
      </c>
      <c r="AF11" s="17">
        <v>0.262647093824245</v>
      </c>
      <c r="AG11" s="17">
        <v>0.14759255411552491</v>
      </c>
      <c r="AH11" s="17">
        <v>0.18843319586300961</v>
      </c>
      <c r="AI11" s="17">
        <v>0.17035716777738771</v>
      </c>
      <c r="AJ11" s="17">
        <v>0.20099374531665429</v>
      </c>
      <c r="AK11" s="17">
        <v>0.20264099631855831</v>
      </c>
      <c r="AL11" s="17">
        <v>0.15826257456496509</v>
      </c>
      <c r="AM11" s="17">
        <v>0.17193066831494261</v>
      </c>
      <c r="AN11" s="17">
        <v>0.15136395590384921</v>
      </c>
      <c r="AO11" s="17">
        <v>0.20228784753425469</v>
      </c>
      <c r="AP11" s="17">
        <v>0.17154015350112761</v>
      </c>
      <c r="AQ11" s="17">
        <v>0.15436528412838221</v>
      </c>
      <c r="AR11" s="17">
        <v>0.20907321526527231</v>
      </c>
      <c r="AS11" s="17">
        <v>0.15833613896822521</v>
      </c>
      <c r="AT11" s="17">
        <v>0.15270637375177781</v>
      </c>
      <c r="AU11" s="17">
        <v>0.21851658549190789</v>
      </c>
      <c r="AW11" s="17">
        <v>0.17500712522054379</v>
      </c>
      <c r="AX11" s="17">
        <v>0.21782235826832089</v>
      </c>
      <c r="AZ11" s="17">
        <v>0.17435568468552859</v>
      </c>
      <c r="BA11" s="17">
        <v>0.19558090219965649</v>
      </c>
      <c r="BC11" s="17">
        <v>0.18706488782586661</v>
      </c>
      <c r="BD11" s="17">
        <v>0.1876697906708438</v>
      </c>
      <c r="BE11" s="17">
        <v>0.19119006922177101</v>
      </c>
      <c r="BF11" s="17">
        <v>0.1747371249630765</v>
      </c>
      <c r="BG11" s="17">
        <v>0.20520871485259709</v>
      </c>
      <c r="BH11" s="17">
        <v>0.17878207315977179</v>
      </c>
      <c r="BI11" s="17">
        <v>7.248314209733428E-2</v>
      </c>
      <c r="BK11" s="17">
        <v>0.18200649293325061</v>
      </c>
      <c r="BL11" s="17">
        <v>0.17066189713831151</v>
      </c>
      <c r="BM11" s="17">
        <v>0.19267593793707349</v>
      </c>
      <c r="BN11" s="17">
        <v>0.22295452021054801</v>
      </c>
      <c r="BO11" s="17">
        <v>0.13067655727370059</v>
      </c>
      <c r="BQ11" s="17">
        <v>0.1426885389821731</v>
      </c>
      <c r="BR11" s="17">
        <v>0.20007335980363891</v>
      </c>
      <c r="BS11" s="17">
        <v>0.21019366954396021</v>
      </c>
      <c r="BT11" s="17">
        <v>0.23491095088271219</v>
      </c>
      <c r="BU11" s="17">
        <v>0.21933549130080079</v>
      </c>
      <c r="BV11" s="17">
        <v>0.18698924596885819</v>
      </c>
      <c r="BW11" s="17">
        <v>0.13965168227757979</v>
      </c>
      <c r="BX11" s="17">
        <v>0.20302270371905251</v>
      </c>
      <c r="BZ11" s="17">
        <v>0.1577691832138276</v>
      </c>
      <c r="CA11" s="17">
        <v>0.18981473859958359</v>
      </c>
      <c r="CB11" s="17">
        <v>0.17356152578284789</v>
      </c>
      <c r="CC11" s="17">
        <v>0.21783963747041879</v>
      </c>
      <c r="CD11" s="17">
        <v>0.1996691381699815</v>
      </c>
      <c r="CE11" s="17">
        <v>0.21354584953160011</v>
      </c>
      <c r="CF11" s="17">
        <v>0.14763306455844841</v>
      </c>
      <c r="CG11" s="17">
        <v>0.17919013357553451</v>
      </c>
      <c r="CI11" s="17">
        <v>0.16167139292401531</v>
      </c>
      <c r="CJ11" s="17">
        <v>0.19860118903738269</v>
      </c>
      <c r="CK11" s="17">
        <v>0.18689904375433811</v>
      </c>
      <c r="CL11" s="17">
        <v>0.1912767418283598</v>
      </c>
      <c r="CM11" s="17">
        <v>0.19667919221602551</v>
      </c>
      <c r="CN11" s="17">
        <v>0.14542412364694821</v>
      </c>
      <c r="CO11" s="17">
        <v>0.14228410965819499</v>
      </c>
      <c r="CP11" s="17">
        <v>0.2062770257981576</v>
      </c>
    </row>
    <row r="12" spans="2:96" ht="32.1" customHeight="1" x14ac:dyDescent="0.25">
      <c r="B12" s="19" t="s">
        <v>152</v>
      </c>
      <c r="C12" s="17">
        <v>0.22273709533012659</v>
      </c>
      <c r="D12" s="17">
        <v>0.2175857326963645</v>
      </c>
      <c r="E12" s="17">
        <v>0.21536989892929259</v>
      </c>
      <c r="F12" s="17">
        <v>0.21791775182750969</v>
      </c>
      <c r="G12" s="17">
        <v>0.22670938782846881</v>
      </c>
      <c r="H12" s="17">
        <v>0.23486056849695919</v>
      </c>
      <c r="I12" s="17">
        <v>0.22468778878222731</v>
      </c>
      <c r="K12" s="17">
        <v>0.2463564377326172</v>
      </c>
      <c r="L12" s="17">
        <v>0.20077881720361671</v>
      </c>
      <c r="N12" s="17">
        <v>0.22655453982098159</v>
      </c>
      <c r="O12" s="17">
        <v>0.2271970758211394</v>
      </c>
      <c r="P12" s="17">
        <v>0.2072453873421487</v>
      </c>
      <c r="Q12" s="17">
        <v>0.26529462388989011</v>
      </c>
      <c r="R12" s="17">
        <v>0.19661382396371049</v>
      </c>
      <c r="S12" s="17">
        <v>0.1994094750541239</v>
      </c>
      <c r="T12" s="17">
        <v>0.23083437214723621</v>
      </c>
      <c r="U12" s="17">
        <v>0.232307602510646</v>
      </c>
      <c r="V12" s="17">
        <v>0.20072001047034649</v>
      </c>
      <c r="W12" s="17">
        <v>0.21741264819152289</v>
      </c>
      <c r="X12" s="17">
        <v>0.23401657635619191</v>
      </c>
      <c r="Z12" s="17">
        <v>0.24232809043248621</v>
      </c>
      <c r="AA12" s="17">
        <v>0.21091735775332199</v>
      </c>
      <c r="AB12" s="17">
        <v>0.23833979391585089</v>
      </c>
      <c r="AC12" s="17">
        <v>0.2019001653900476</v>
      </c>
      <c r="AE12" s="17">
        <v>9.2943684118849526E-2</v>
      </c>
      <c r="AF12" s="17">
        <v>0.1617639311869731</v>
      </c>
      <c r="AG12" s="17">
        <v>0.20957300395946091</v>
      </c>
      <c r="AH12" s="17">
        <v>0.15582669098889931</v>
      </c>
      <c r="AI12" s="17">
        <v>0.25499608986453581</v>
      </c>
      <c r="AJ12" s="17">
        <v>0.2403857892579139</v>
      </c>
      <c r="AK12" s="17">
        <v>0.21979946050278501</v>
      </c>
      <c r="AL12" s="17">
        <v>0.25444063831126462</v>
      </c>
      <c r="AM12" s="17">
        <v>0.25108388697345829</v>
      </c>
      <c r="AN12" s="17">
        <v>0.22754661284047789</v>
      </c>
      <c r="AO12" s="17">
        <v>0.22265244332920539</v>
      </c>
      <c r="AP12" s="17">
        <v>0.21153244598929091</v>
      </c>
      <c r="AQ12" s="17">
        <v>0.27588822861996731</v>
      </c>
      <c r="AR12" s="17">
        <v>0.23595560891999759</v>
      </c>
      <c r="AS12" s="17">
        <v>0.1959573988387153</v>
      </c>
      <c r="AT12" s="17">
        <v>0.23021604598160281</v>
      </c>
      <c r="AU12" s="17">
        <v>0.15136918763086621</v>
      </c>
      <c r="AW12" s="17">
        <v>0.22163937588123919</v>
      </c>
      <c r="AX12" s="17">
        <v>0.230817354664825</v>
      </c>
      <c r="AZ12" s="17">
        <v>0.23165200988869411</v>
      </c>
      <c r="BA12" s="17">
        <v>0.20861893577165411</v>
      </c>
      <c r="BC12" s="17">
        <v>0.19832731408158821</v>
      </c>
      <c r="BD12" s="17">
        <v>0.2120412832320912</v>
      </c>
      <c r="BE12" s="17">
        <v>0.25848390638239938</v>
      </c>
      <c r="BF12" s="17">
        <v>0.23578597643843949</v>
      </c>
      <c r="BG12" s="17">
        <v>0.2697244766790029</v>
      </c>
      <c r="BH12" s="17">
        <v>0.27639192427661641</v>
      </c>
      <c r="BI12" s="17">
        <v>0.13283252009651189</v>
      </c>
      <c r="BK12" s="17">
        <v>0.2481510293099862</v>
      </c>
      <c r="BL12" s="17">
        <v>0.2222555084991043</v>
      </c>
      <c r="BM12" s="17">
        <v>0.19643537889082149</v>
      </c>
      <c r="BN12" s="17">
        <v>0.19157854077768161</v>
      </c>
      <c r="BO12" s="17">
        <v>0.118090235135049</v>
      </c>
      <c r="BQ12" s="17">
        <v>0.24295975407362169</v>
      </c>
      <c r="BR12" s="17">
        <v>0.26091721104163901</v>
      </c>
      <c r="BS12" s="17">
        <v>0.23479063249531859</v>
      </c>
      <c r="BT12" s="17">
        <v>0.24596330849577261</v>
      </c>
      <c r="BU12" s="17">
        <v>0.18816119818908369</v>
      </c>
      <c r="BV12" s="17">
        <v>0.1654452153434775</v>
      </c>
      <c r="BW12" s="17">
        <v>0.1053990070119183</v>
      </c>
      <c r="BX12" s="17">
        <v>0.18693413950217239</v>
      </c>
      <c r="BZ12" s="17">
        <v>0.22747115116685321</v>
      </c>
      <c r="CA12" s="17">
        <v>0.26984746186462938</v>
      </c>
      <c r="CB12" s="17">
        <v>0.19949436516008809</v>
      </c>
      <c r="CC12" s="17">
        <v>0.28116757932348058</v>
      </c>
      <c r="CD12" s="17">
        <v>0.2169852033459953</v>
      </c>
      <c r="CE12" s="17">
        <v>0.24613912884037409</v>
      </c>
      <c r="CF12" s="17">
        <v>5.7184127854862862E-2</v>
      </c>
      <c r="CG12" s="17">
        <v>0.1711577799745069</v>
      </c>
      <c r="CI12" s="17">
        <v>0.24656285784839721</v>
      </c>
      <c r="CJ12" s="17">
        <v>0.2870718966864223</v>
      </c>
      <c r="CK12" s="17">
        <v>0.25460310400267161</v>
      </c>
      <c r="CL12" s="17">
        <v>0.19486482886294701</v>
      </c>
      <c r="CM12" s="17">
        <v>0.20786159064374191</v>
      </c>
      <c r="CN12" s="17">
        <v>0.13226909617192589</v>
      </c>
      <c r="CO12" s="17">
        <v>0.1440167425658582</v>
      </c>
      <c r="CP12" s="17">
        <v>0.23711121609969329</v>
      </c>
    </row>
    <row r="13" spans="2:96" ht="32.1" customHeight="1" x14ac:dyDescent="0.25">
      <c r="B13" s="19" t="s">
        <v>153</v>
      </c>
      <c r="C13" s="17">
        <v>7.1332086269272885E-2</v>
      </c>
      <c r="D13" s="17">
        <v>7.5451811602728014E-2</v>
      </c>
      <c r="E13" s="17">
        <v>9.7801619516978119E-2</v>
      </c>
      <c r="F13" s="17">
        <v>8.7821451974957748E-2</v>
      </c>
      <c r="G13" s="17">
        <v>5.0858696838171492E-2</v>
      </c>
      <c r="H13" s="17">
        <v>6.5767989024187706E-2</v>
      </c>
      <c r="I13" s="17">
        <v>5.3995403867945498E-2</v>
      </c>
      <c r="K13" s="17">
        <v>8.9958452829636382E-2</v>
      </c>
      <c r="L13" s="17">
        <v>5.3495449566956649E-2</v>
      </c>
      <c r="N13" s="17">
        <v>9.6653146950944194E-2</v>
      </c>
      <c r="O13" s="17">
        <v>2.5357824324845329E-2</v>
      </c>
      <c r="P13" s="17">
        <v>6.1717325769290843E-2</v>
      </c>
      <c r="Q13" s="17">
        <v>6.1718306703418872E-2</v>
      </c>
      <c r="R13" s="17">
        <v>7.0863567197490415E-2</v>
      </c>
      <c r="S13" s="17">
        <v>7.3050424427553329E-2</v>
      </c>
      <c r="T13" s="17">
        <v>5.4262662635878693E-2</v>
      </c>
      <c r="U13" s="17">
        <v>5.9084199606109222E-2</v>
      </c>
      <c r="V13" s="17">
        <v>0.1016825197762538</v>
      </c>
      <c r="W13" s="17">
        <v>5.9630249608626118E-2</v>
      </c>
      <c r="X13" s="17">
        <v>8.9305483252464166E-2</v>
      </c>
      <c r="Z13" s="17">
        <v>9.3679454574923646E-2</v>
      </c>
      <c r="AA13" s="17">
        <v>6.1988772275187141E-2</v>
      </c>
      <c r="AB13" s="17">
        <v>6.9927704409483163E-2</v>
      </c>
      <c r="AC13" s="17">
        <v>5.7890685435971867E-2</v>
      </c>
      <c r="AE13" s="17">
        <v>4.92245243701252E-2</v>
      </c>
      <c r="AF13" s="17">
        <v>0.10989473981105841</v>
      </c>
      <c r="AG13" s="17">
        <v>5.1746191577032197E-2</v>
      </c>
      <c r="AH13" s="17">
        <v>6.9935652935509615E-2</v>
      </c>
      <c r="AI13" s="17">
        <v>4.4610437638837402E-2</v>
      </c>
      <c r="AJ13" s="17">
        <v>5.587737622330588E-2</v>
      </c>
      <c r="AK13" s="17">
        <v>4.0133364689056053E-2</v>
      </c>
      <c r="AL13" s="17">
        <v>6.1718499492297553E-2</v>
      </c>
      <c r="AM13" s="17">
        <v>8.0018624707466582E-2</v>
      </c>
      <c r="AN13" s="17">
        <v>6.3135592625361447E-2</v>
      </c>
      <c r="AO13" s="17">
        <v>8.2261514789518972E-2</v>
      </c>
      <c r="AP13" s="17">
        <v>8.5505755330208766E-2</v>
      </c>
      <c r="AQ13" s="17">
        <v>0.1081585303245327</v>
      </c>
      <c r="AR13" s="17">
        <v>5.8003301294634567E-2</v>
      </c>
      <c r="AS13" s="17">
        <v>0.1065659899073587</v>
      </c>
      <c r="AT13" s="17">
        <v>0.17367940992432079</v>
      </c>
      <c r="AU13" s="17">
        <v>4.5676407313108007E-2</v>
      </c>
      <c r="AW13" s="17">
        <v>6.1351371173054413E-2</v>
      </c>
      <c r="AX13" s="17">
        <v>0.11191929944219731</v>
      </c>
      <c r="AZ13" s="17">
        <v>7.688886711204751E-2</v>
      </c>
      <c r="BA13" s="17">
        <v>6.2532055931981259E-2</v>
      </c>
      <c r="BC13" s="17">
        <v>6.949471656391297E-2</v>
      </c>
      <c r="BD13" s="17">
        <v>4.7972465220043163E-2</v>
      </c>
      <c r="BE13" s="17">
        <v>6.8072223844051358E-2</v>
      </c>
      <c r="BF13" s="17">
        <v>7.5350263630995451E-2</v>
      </c>
      <c r="BG13" s="17">
        <v>0.1144509441691864</v>
      </c>
      <c r="BH13" s="17">
        <v>0.1849565846024219</v>
      </c>
      <c r="BI13" s="17">
        <v>5.2514530813924293E-2</v>
      </c>
      <c r="BK13" s="17">
        <v>7.6360753072902382E-2</v>
      </c>
      <c r="BL13" s="17">
        <v>6.8347951260248702E-2</v>
      </c>
      <c r="BM13" s="17">
        <v>7.4492057664109573E-2</v>
      </c>
      <c r="BN13" s="17">
        <v>5.6888487416640522E-2</v>
      </c>
      <c r="BO13" s="17">
        <v>6.1541136678476223E-2</v>
      </c>
      <c r="BQ13" s="17">
        <v>7.4659943687834254E-2</v>
      </c>
      <c r="BR13" s="17">
        <v>7.6652177384214593E-2</v>
      </c>
      <c r="BS13" s="17">
        <v>9.020422659305008E-2</v>
      </c>
      <c r="BT13" s="17">
        <v>8.4616725943003665E-2</v>
      </c>
      <c r="BU13" s="17">
        <v>0.101690844208154</v>
      </c>
      <c r="BV13" s="17">
        <v>5.4869955774352011E-2</v>
      </c>
      <c r="BW13" s="17">
        <v>3.7380219770692093E-2</v>
      </c>
      <c r="BX13" s="17">
        <v>5.9836190531857368E-2</v>
      </c>
      <c r="BZ13" s="17">
        <v>7.3115540619594341E-2</v>
      </c>
      <c r="CA13" s="17">
        <v>8.7152273810721118E-2</v>
      </c>
      <c r="CB13" s="17">
        <v>8.1494432914260631E-2</v>
      </c>
      <c r="CC13" s="17">
        <v>4.299339801327566E-2</v>
      </c>
      <c r="CD13" s="17">
        <v>6.2394470696804177E-2</v>
      </c>
      <c r="CE13" s="17">
        <v>9.8567352524048246E-2</v>
      </c>
      <c r="CF13" s="17">
        <v>4.9384685305068517E-2</v>
      </c>
      <c r="CG13" s="17">
        <v>5.1431893216266351E-2</v>
      </c>
      <c r="CI13" s="17">
        <v>9.4232032414340777E-2</v>
      </c>
      <c r="CJ13" s="17">
        <v>9.2803290594793558E-2</v>
      </c>
      <c r="CK13" s="17">
        <v>7.444953070378206E-2</v>
      </c>
      <c r="CL13" s="17">
        <v>6.9359479824039033E-2</v>
      </c>
      <c r="CM13" s="17">
        <v>6.4453694703783079E-2</v>
      </c>
      <c r="CN13" s="17">
        <v>5.5241171800600258E-2</v>
      </c>
      <c r="CO13" s="17">
        <v>2.5919887037688868E-2</v>
      </c>
      <c r="CP13" s="17">
        <v>5.3307033975270118E-2</v>
      </c>
    </row>
    <row r="14" spans="2:96" ht="18.95" customHeight="1" x14ac:dyDescent="0.25">
      <c r="B14" s="19" t="s">
        <v>85</v>
      </c>
      <c r="C14" s="17">
        <v>0.32333579294600362</v>
      </c>
      <c r="D14" s="17">
        <v>0.26474619909875657</v>
      </c>
      <c r="E14" s="17">
        <v>0.24823387138332789</v>
      </c>
      <c r="F14" s="17">
        <v>0.32461825888135643</v>
      </c>
      <c r="G14" s="17">
        <v>0.35432500651333598</v>
      </c>
      <c r="H14" s="17">
        <v>0.32680182143710201</v>
      </c>
      <c r="I14" s="17">
        <v>0.39469282466346478</v>
      </c>
      <c r="K14" s="17">
        <v>0.25752600570529088</v>
      </c>
      <c r="L14" s="17">
        <v>0.38743506614047668</v>
      </c>
      <c r="N14" s="17">
        <v>0.14424873669031091</v>
      </c>
      <c r="O14" s="17">
        <v>0.32438809937600938</v>
      </c>
      <c r="P14" s="17">
        <v>0.38382347459724858</v>
      </c>
      <c r="Q14" s="17">
        <v>0.33127502558089272</v>
      </c>
      <c r="R14" s="17">
        <v>0.34821013604858969</v>
      </c>
      <c r="S14" s="17">
        <v>0.36408968502181221</v>
      </c>
      <c r="T14" s="17">
        <v>0.30351960051523791</v>
      </c>
      <c r="U14" s="17">
        <v>0.35293024864568701</v>
      </c>
      <c r="V14" s="17">
        <v>0.29752700130755583</v>
      </c>
      <c r="W14" s="17">
        <v>0.38205425573047302</v>
      </c>
      <c r="X14" s="17">
        <v>0.3646776128584206</v>
      </c>
      <c r="Z14" s="17">
        <v>0.30326403950445557</v>
      </c>
      <c r="AA14" s="17">
        <v>0.34889845803223962</v>
      </c>
      <c r="AB14" s="17">
        <v>0.28112682058820943</v>
      </c>
      <c r="AC14" s="17">
        <v>0.35476258255870402</v>
      </c>
      <c r="AE14" s="17">
        <v>0.46950980092895789</v>
      </c>
      <c r="AF14" s="17">
        <v>0.34755704711820901</v>
      </c>
      <c r="AG14" s="17">
        <v>0.3501405208430467</v>
      </c>
      <c r="AH14" s="17">
        <v>0.40117675131960939</v>
      </c>
      <c r="AI14" s="17">
        <v>0.32657598224077272</v>
      </c>
      <c r="AJ14" s="17">
        <v>0.29646174842105039</v>
      </c>
      <c r="AK14" s="17">
        <v>0.30146371917223658</v>
      </c>
      <c r="AL14" s="17">
        <v>0.3166508163661631</v>
      </c>
      <c r="AM14" s="17">
        <v>0.31693271560587599</v>
      </c>
      <c r="AN14" s="17">
        <v>0.33027092767477212</v>
      </c>
      <c r="AO14" s="17">
        <v>0.30987611428750211</v>
      </c>
      <c r="AP14" s="17">
        <v>0.33562924987382209</v>
      </c>
      <c r="AQ14" s="17">
        <v>0.26944945101661721</v>
      </c>
      <c r="AR14" s="17">
        <v>0.33740666382836382</v>
      </c>
      <c r="AS14" s="17">
        <v>0.26991757946127037</v>
      </c>
      <c r="AT14" s="17">
        <v>0.21517910338099419</v>
      </c>
      <c r="AU14" s="17">
        <v>0.48895295301513009</v>
      </c>
      <c r="AW14" s="17">
        <v>0.33843680629639411</v>
      </c>
      <c r="AX14" s="17">
        <v>0.2491478504496254</v>
      </c>
      <c r="AZ14" s="17">
        <v>0.30607393274721778</v>
      </c>
      <c r="BA14" s="17">
        <v>0.35067264457385222</v>
      </c>
      <c r="BC14" s="17">
        <v>0.36157316898009101</v>
      </c>
      <c r="BD14" s="17">
        <v>0.3282197078126553</v>
      </c>
      <c r="BE14" s="17">
        <v>0.26218472874843801</v>
      </c>
      <c r="BF14" s="17">
        <v>0.31627503450123168</v>
      </c>
      <c r="BG14" s="17">
        <v>0.23705833102556739</v>
      </c>
      <c r="BH14" s="17">
        <v>0.16391671407387359</v>
      </c>
      <c r="BI14" s="17">
        <v>0.55874529908345993</v>
      </c>
      <c r="BK14" s="17">
        <v>0.28279600089876511</v>
      </c>
      <c r="BL14" s="17">
        <v>0.32258757828529427</v>
      </c>
      <c r="BM14" s="17">
        <v>0.37192895475277638</v>
      </c>
      <c r="BN14" s="17">
        <v>0.34273352871618162</v>
      </c>
      <c r="BO14" s="17">
        <v>0.57761258049180619</v>
      </c>
      <c r="BQ14" s="17">
        <v>0.330512660811698</v>
      </c>
      <c r="BR14" s="17">
        <v>0.26914986793078399</v>
      </c>
      <c r="BS14" s="17">
        <v>0.29943728709620238</v>
      </c>
      <c r="BT14" s="17">
        <v>0.18968065425465369</v>
      </c>
      <c r="BU14" s="17">
        <v>0.30635488229020619</v>
      </c>
      <c r="BV14" s="17">
        <v>0.42889274889686357</v>
      </c>
      <c r="BW14" s="17">
        <v>0.54668492793851597</v>
      </c>
      <c r="BX14" s="17">
        <v>0.29700647273042102</v>
      </c>
      <c r="BZ14" s="17">
        <v>0.33136488605429237</v>
      </c>
      <c r="CA14" s="17">
        <v>0.27177945462050501</v>
      </c>
      <c r="CB14" s="17">
        <v>0.34666396116328291</v>
      </c>
      <c r="CC14" s="17">
        <v>0.25044179387364579</v>
      </c>
      <c r="CD14" s="17">
        <v>0.30615129861470081</v>
      </c>
      <c r="CE14" s="17">
        <v>8.5986132342494762E-2</v>
      </c>
      <c r="CF14" s="17">
        <v>0.63758041310806546</v>
      </c>
      <c r="CG14" s="17">
        <v>0.41926881023346241</v>
      </c>
      <c r="CI14" s="17">
        <v>0.28608571676282152</v>
      </c>
      <c r="CJ14" s="17">
        <v>0.24793056626347529</v>
      </c>
      <c r="CK14" s="17">
        <v>0.29533311364674109</v>
      </c>
      <c r="CL14" s="17">
        <v>0.34349411421316078</v>
      </c>
      <c r="CM14" s="17">
        <v>0.30226534392889692</v>
      </c>
      <c r="CN14" s="17">
        <v>0.50260575536812391</v>
      </c>
      <c r="CO14" s="17">
        <v>0.55648886378572349</v>
      </c>
      <c r="CP14" s="17">
        <v>0.22970917825194559</v>
      </c>
    </row>
    <row r="15" spans="2:96" ht="18.95" customHeight="1" x14ac:dyDescent="0.25">
      <c r="B15" s="21" t="s">
        <v>139</v>
      </c>
      <c r="C15" s="22">
        <v>0.29406918159939949</v>
      </c>
      <c r="D15" s="22">
        <v>0.29303754429909251</v>
      </c>
      <c r="E15" s="22">
        <v>0.31317151844627072</v>
      </c>
      <c r="F15" s="22">
        <v>0.30573920380246739</v>
      </c>
      <c r="G15" s="22">
        <v>0.27756808466664029</v>
      </c>
      <c r="H15" s="22">
        <v>0.30062855752114692</v>
      </c>
      <c r="I15" s="22">
        <v>0.27868319265017277</v>
      </c>
      <c r="K15" s="22">
        <v>0.33631489056225361</v>
      </c>
      <c r="L15" s="22">
        <v>0.25427426677057341</v>
      </c>
      <c r="N15" s="22">
        <v>0.3232076867719258</v>
      </c>
      <c r="O15" s="22">
        <v>0.25255490014598481</v>
      </c>
      <c r="P15" s="22">
        <v>0.26896271311143949</v>
      </c>
      <c r="Q15" s="22">
        <v>0.32701293059330888</v>
      </c>
      <c r="R15" s="22">
        <v>0.26747739116120089</v>
      </c>
      <c r="S15" s="22">
        <v>0.2724598994816772</v>
      </c>
      <c r="T15" s="22">
        <v>0.28509703478311488</v>
      </c>
      <c r="U15" s="22">
        <v>0.29139180211675519</v>
      </c>
      <c r="V15" s="22">
        <v>0.30240253024660019</v>
      </c>
      <c r="W15" s="22">
        <v>0.27704289780014901</v>
      </c>
      <c r="X15" s="22">
        <v>0.32332205960865612</v>
      </c>
      <c r="Z15" s="22">
        <v>0.33600754500740992</v>
      </c>
      <c r="AA15" s="22">
        <v>0.27290613002850922</v>
      </c>
      <c r="AB15" s="22">
        <v>0.30826749832533401</v>
      </c>
      <c r="AC15" s="22">
        <v>0.25979085082601949</v>
      </c>
      <c r="AE15" s="22">
        <v>0.14216820848897471</v>
      </c>
      <c r="AF15" s="22">
        <v>0.27165867099803148</v>
      </c>
      <c r="AG15" s="22">
        <v>0.26131919553649308</v>
      </c>
      <c r="AH15" s="22">
        <v>0.22576234392440889</v>
      </c>
      <c r="AI15" s="22">
        <v>0.29960652750337319</v>
      </c>
      <c r="AJ15" s="22">
        <v>0.29626316548121978</v>
      </c>
      <c r="AK15" s="22">
        <v>0.25993282519184108</v>
      </c>
      <c r="AL15" s="22">
        <v>0.3161591378035622</v>
      </c>
      <c r="AM15" s="22">
        <v>0.33110251168092492</v>
      </c>
      <c r="AN15" s="22">
        <v>0.29068220546583928</v>
      </c>
      <c r="AO15" s="22">
        <v>0.3049139581187244</v>
      </c>
      <c r="AP15" s="22">
        <v>0.29703820131949971</v>
      </c>
      <c r="AQ15" s="22">
        <v>0.38404675894450002</v>
      </c>
      <c r="AR15" s="22">
        <v>0.29395891021463222</v>
      </c>
      <c r="AS15" s="22">
        <v>0.30252338874607398</v>
      </c>
      <c r="AT15" s="22">
        <v>0.40389545590592357</v>
      </c>
      <c r="AU15" s="22">
        <v>0.19704559494397419</v>
      </c>
      <c r="AW15" s="22">
        <v>0.28299074705429361</v>
      </c>
      <c r="AX15" s="22">
        <v>0.34273665410702231</v>
      </c>
      <c r="AZ15" s="22">
        <v>0.30854087700074162</v>
      </c>
      <c r="BA15" s="22">
        <v>0.27115099170363538</v>
      </c>
      <c r="BC15" s="22">
        <v>0.26782203064550109</v>
      </c>
      <c r="BD15" s="22">
        <v>0.26001374845213437</v>
      </c>
      <c r="BE15" s="22">
        <v>0.32655613022645069</v>
      </c>
      <c r="BF15" s="22">
        <v>0.31113624006943502</v>
      </c>
      <c r="BG15" s="22">
        <v>0.38417542084818918</v>
      </c>
      <c r="BH15" s="22">
        <v>0.46134850887903828</v>
      </c>
      <c r="BI15" s="22">
        <v>0.18534705091043621</v>
      </c>
      <c r="BK15" s="22">
        <v>0.32451178238288858</v>
      </c>
      <c r="BL15" s="22">
        <v>0.29060345975935298</v>
      </c>
      <c r="BM15" s="22">
        <v>0.27092743655493112</v>
      </c>
      <c r="BN15" s="22">
        <v>0.24846702819432209</v>
      </c>
      <c r="BO15" s="22">
        <v>0.1796313718135252</v>
      </c>
      <c r="BQ15" s="22">
        <v>0.31761969776145599</v>
      </c>
      <c r="BR15" s="22">
        <v>0.3375693884258536</v>
      </c>
      <c r="BS15" s="22">
        <v>0.32499485908836873</v>
      </c>
      <c r="BT15" s="22">
        <v>0.33058003443877632</v>
      </c>
      <c r="BU15" s="22">
        <v>0.28985204239723772</v>
      </c>
      <c r="BV15" s="22">
        <v>0.22031517111782961</v>
      </c>
      <c r="BW15" s="22">
        <v>0.1427792267826104</v>
      </c>
      <c r="BX15" s="22">
        <v>0.24677033003402979</v>
      </c>
      <c r="BZ15" s="22">
        <v>0.30058669178644748</v>
      </c>
      <c r="CA15" s="22">
        <v>0.35699973567535048</v>
      </c>
      <c r="CB15" s="22">
        <v>0.28098879807434868</v>
      </c>
      <c r="CC15" s="22">
        <v>0.32416097733675631</v>
      </c>
      <c r="CD15" s="22">
        <v>0.27937967404279951</v>
      </c>
      <c r="CE15" s="22">
        <v>0.34470648136442239</v>
      </c>
      <c r="CF15" s="22">
        <v>0.1065688131599314</v>
      </c>
      <c r="CG15" s="22">
        <v>0.22258967319077319</v>
      </c>
      <c r="CI15" s="22">
        <v>0.34079489026273801</v>
      </c>
      <c r="CJ15" s="22">
        <v>0.37987518728121578</v>
      </c>
      <c r="CK15" s="22">
        <v>0.32905263470645368</v>
      </c>
      <c r="CL15" s="22">
        <v>0.26422430868698599</v>
      </c>
      <c r="CM15" s="22">
        <v>0.27231528534752503</v>
      </c>
      <c r="CN15" s="22">
        <v>0.18751026797252621</v>
      </c>
      <c r="CO15" s="22">
        <v>0.16993662960354711</v>
      </c>
      <c r="CP15" s="22">
        <v>0.29041825007496352</v>
      </c>
    </row>
    <row r="16" spans="2:96" ht="18.95" customHeight="1" x14ac:dyDescent="0.25">
      <c r="B16" s="21" t="s">
        <v>140</v>
      </c>
      <c r="C16" s="22">
        <v>0.20002415422193379</v>
      </c>
      <c r="D16" s="22">
        <v>0.19406774824700779</v>
      </c>
      <c r="E16" s="22">
        <v>0.21528872010355651</v>
      </c>
      <c r="F16" s="22">
        <v>0.1748865041639564</v>
      </c>
      <c r="G16" s="22">
        <v>0.19922206191354991</v>
      </c>
      <c r="H16" s="22">
        <v>0.22137950125857511</v>
      </c>
      <c r="I16" s="22">
        <v>0.1982360682822189</v>
      </c>
      <c r="K16" s="22">
        <v>0.2057614637600835</v>
      </c>
      <c r="L16" s="22">
        <v>0.1942904423619097</v>
      </c>
      <c r="N16" s="22">
        <v>0.36317453033249519</v>
      </c>
      <c r="O16" s="22">
        <v>0.19354914893501279</v>
      </c>
      <c r="P16" s="22">
        <v>0.2005771560620094</v>
      </c>
      <c r="Q16" s="22">
        <v>0.17424090763109021</v>
      </c>
      <c r="R16" s="22">
        <v>0.21425605875874601</v>
      </c>
      <c r="S16" s="22">
        <v>0.16781035155062651</v>
      </c>
      <c r="T16" s="22">
        <v>0.1805776092134378</v>
      </c>
      <c r="U16" s="22">
        <v>0.1618578915870322</v>
      </c>
      <c r="V16" s="22">
        <v>0.20804423942844411</v>
      </c>
      <c r="W16" s="22">
        <v>0.17318549577621381</v>
      </c>
      <c r="X16" s="22">
        <v>0.15885614246882249</v>
      </c>
      <c r="Z16" s="22">
        <v>0.19522836998944351</v>
      </c>
      <c r="AA16" s="22">
        <v>0.19829413967697879</v>
      </c>
      <c r="AB16" s="22">
        <v>0.2140630626313102</v>
      </c>
      <c r="AC16" s="22">
        <v>0.19346978684784241</v>
      </c>
      <c r="AE16" s="22">
        <v>0.18091828391988771</v>
      </c>
      <c r="AF16" s="22">
        <v>0.1181371880595142</v>
      </c>
      <c r="AG16" s="22">
        <v>0.24094772950493529</v>
      </c>
      <c r="AH16" s="22">
        <v>0.18462770889297209</v>
      </c>
      <c r="AI16" s="22">
        <v>0.20346032247846629</v>
      </c>
      <c r="AJ16" s="22">
        <v>0.20628134078107549</v>
      </c>
      <c r="AK16" s="22">
        <v>0.23596245931736409</v>
      </c>
      <c r="AL16" s="22">
        <v>0.2089274712653095</v>
      </c>
      <c r="AM16" s="22">
        <v>0.18003410439825651</v>
      </c>
      <c r="AN16" s="22">
        <v>0.2276829109555393</v>
      </c>
      <c r="AO16" s="22">
        <v>0.18292208005951879</v>
      </c>
      <c r="AP16" s="22">
        <v>0.19579239530555051</v>
      </c>
      <c r="AQ16" s="22">
        <v>0.19213850591050091</v>
      </c>
      <c r="AR16" s="22">
        <v>0.15956121069173171</v>
      </c>
      <c r="AS16" s="22">
        <v>0.26922289282443052</v>
      </c>
      <c r="AT16" s="22">
        <v>0.2282190669613044</v>
      </c>
      <c r="AU16" s="22">
        <v>9.5484866548987676E-2</v>
      </c>
      <c r="AW16" s="22">
        <v>0.2035653214287684</v>
      </c>
      <c r="AX16" s="22">
        <v>0.19029313717503141</v>
      </c>
      <c r="AZ16" s="22">
        <v>0.21102950556651201</v>
      </c>
      <c r="BA16" s="22">
        <v>0.182595461522856</v>
      </c>
      <c r="BC16" s="22">
        <v>0.1835399125485413</v>
      </c>
      <c r="BD16" s="22">
        <v>0.22409675306436649</v>
      </c>
      <c r="BE16" s="22">
        <v>0.22006907180334029</v>
      </c>
      <c r="BF16" s="22">
        <v>0.19785160046625669</v>
      </c>
      <c r="BG16" s="22">
        <v>0.17355753327364609</v>
      </c>
      <c r="BH16" s="22">
        <v>0.19595270388731639</v>
      </c>
      <c r="BI16" s="22">
        <v>0.18342450790876949</v>
      </c>
      <c r="BK16" s="22">
        <v>0.21068572378509581</v>
      </c>
      <c r="BL16" s="22">
        <v>0.21614706481704141</v>
      </c>
      <c r="BM16" s="22">
        <v>0.16446767075521909</v>
      </c>
      <c r="BN16" s="22">
        <v>0.18584492287894819</v>
      </c>
      <c r="BO16" s="22">
        <v>0.11207949042096781</v>
      </c>
      <c r="BQ16" s="22">
        <v>0.20917910244467311</v>
      </c>
      <c r="BR16" s="22">
        <v>0.19320738383972341</v>
      </c>
      <c r="BS16" s="22">
        <v>0.1653741842714688</v>
      </c>
      <c r="BT16" s="22">
        <v>0.24482836042385769</v>
      </c>
      <c r="BU16" s="22">
        <v>0.18445758401175549</v>
      </c>
      <c r="BV16" s="22">
        <v>0.16380283401644871</v>
      </c>
      <c r="BW16" s="22">
        <v>0.17088416300129369</v>
      </c>
      <c r="BX16" s="22">
        <v>0.25320049351649671</v>
      </c>
      <c r="BZ16" s="22">
        <v>0.21027923894543249</v>
      </c>
      <c r="CA16" s="22">
        <v>0.18140607110456089</v>
      </c>
      <c r="CB16" s="22">
        <v>0.19878571497952049</v>
      </c>
      <c r="CC16" s="22">
        <v>0.20755759131917911</v>
      </c>
      <c r="CD16" s="22">
        <v>0.21479988917251819</v>
      </c>
      <c r="CE16" s="22">
        <v>0.35576153676148281</v>
      </c>
      <c r="CF16" s="22">
        <v>0.1082177091735546</v>
      </c>
      <c r="CG16" s="22">
        <v>0.17895138300023</v>
      </c>
      <c r="CI16" s="22">
        <v>0.2114480000504253</v>
      </c>
      <c r="CJ16" s="22">
        <v>0.17359305741792619</v>
      </c>
      <c r="CK16" s="22">
        <v>0.18871520789246721</v>
      </c>
      <c r="CL16" s="22">
        <v>0.2010048352714934</v>
      </c>
      <c r="CM16" s="22">
        <v>0.22874017850755249</v>
      </c>
      <c r="CN16" s="22">
        <v>0.1644598530124014</v>
      </c>
      <c r="CO16" s="22">
        <v>0.13129039695253431</v>
      </c>
      <c r="CP16" s="22">
        <v>0.27359554587493329</v>
      </c>
    </row>
    <row r="17" spans="2:94" ht="18.95" customHeight="1" x14ac:dyDescent="0.25">
      <c r="B17" s="21" t="s">
        <v>141</v>
      </c>
      <c r="C17" s="22">
        <v>9.4045027377465756E-2</v>
      </c>
      <c r="D17" s="22">
        <v>9.8969796052084696E-2</v>
      </c>
      <c r="E17" s="22">
        <v>9.7882798342714239E-2</v>
      </c>
      <c r="F17" s="22">
        <v>0.13085269963851101</v>
      </c>
      <c r="G17" s="22">
        <v>7.8346022753090383E-2</v>
      </c>
      <c r="H17" s="22">
        <v>7.9249056262571782E-2</v>
      </c>
      <c r="I17" s="22">
        <v>8.0447124367953898E-2</v>
      </c>
      <c r="K17" s="22">
        <v>0.13055342680217011</v>
      </c>
      <c r="L17" s="22">
        <v>5.9983824408663622E-2</v>
      </c>
      <c r="N17" s="22">
        <v>-3.9966843560569398E-2</v>
      </c>
      <c r="O17" s="22">
        <v>5.9005751210971957E-2</v>
      </c>
      <c r="P17" s="22">
        <v>6.8385557049430057E-2</v>
      </c>
      <c r="Q17" s="22">
        <v>0.15277202296221881</v>
      </c>
      <c r="R17" s="22">
        <v>5.3221332402454857E-2</v>
      </c>
      <c r="S17" s="22">
        <v>0.1046495479310507</v>
      </c>
      <c r="T17" s="22">
        <v>0.1045194255696771</v>
      </c>
      <c r="U17" s="22">
        <v>0.12953391052972299</v>
      </c>
      <c r="V17" s="22">
        <v>9.4358290818156165E-2</v>
      </c>
      <c r="W17" s="22">
        <v>0.1038574020239352</v>
      </c>
      <c r="X17" s="22">
        <v>0.16446591713983361</v>
      </c>
      <c r="Z17" s="22">
        <v>0.14077917501796641</v>
      </c>
      <c r="AA17" s="22">
        <v>7.4611990351530405E-2</v>
      </c>
      <c r="AB17" s="22">
        <v>9.4204435694023814E-2</v>
      </c>
      <c r="AC17" s="22">
        <v>6.6321063978177053E-2</v>
      </c>
      <c r="AE17" s="22">
        <v>-3.8750075430912967E-2</v>
      </c>
      <c r="AF17" s="22">
        <v>0.15352148293851731</v>
      </c>
      <c r="AG17" s="22">
        <v>2.037146603155782E-2</v>
      </c>
      <c r="AH17" s="22">
        <v>4.1134635031436828E-2</v>
      </c>
      <c r="AI17" s="22">
        <v>9.6146205024906894E-2</v>
      </c>
      <c r="AJ17" s="22">
        <v>8.9981824700144319E-2</v>
      </c>
      <c r="AK17" s="22">
        <v>2.3970365874477009E-2</v>
      </c>
      <c r="AL17" s="22">
        <v>0.1072316665382527</v>
      </c>
      <c r="AM17" s="22">
        <v>0.15106840728266849</v>
      </c>
      <c r="AN17" s="22">
        <v>6.2999294510300008E-2</v>
      </c>
      <c r="AO17" s="22">
        <v>0.1219918780592056</v>
      </c>
      <c r="AP17" s="22">
        <v>0.1012458060139492</v>
      </c>
      <c r="AQ17" s="22">
        <v>0.19190825303399911</v>
      </c>
      <c r="AR17" s="22">
        <v>0.13439769952290051</v>
      </c>
      <c r="AS17" s="22">
        <v>3.3300495921643518E-2</v>
      </c>
      <c r="AT17" s="22">
        <v>0.17567638894461921</v>
      </c>
      <c r="AU17" s="22">
        <v>0.1015607283949865</v>
      </c>
      <c r="AW17" s="22">
        <v>7.9425425625525237E-2</v>
      </c>
      <c r="AX17" s="22">
        <v>0.1524435169319909</v>
      </c>
      <c r="AZ17" s="22">
        <v>9.751137143422961E-2</v>
      </c>
      <c r="BA17" s="22">
        <v>8.8555530180779413E-2</v>
      </c>
      <c r="BC17" s="22">
        <v>8.4282118096959846E-2</v>
      </c>
      <c r="BD17" s="22">
        <v>3.5916995387767818E-2</v>
      </c>
      <c r="BE17" s="22">
        <v>0.1064870584231105</v>
      </c>
      <c r="BF17" s="22">
        <v>0.11328463960317819</v>
      </c>
      <c r="BG17" s="22">
        <v>0.21061788757454311</v>
      </c>
      <c r="BH17" s="22">
        <v>0.26539580499172188</v>
      </c>
      <c r="BI17" s="22">
        <v>1.9225430016666929E-3</v>
      </c>
      <c r="BK17" s="22">
        <v>0.1138260585977928</v>
      </c>
      <c r="BL17" s="22">
        <v>7.4456394942311627E-2</v>
      </c>
      <c r="BM17" s="22">
        <v>0.106459765799712</v>
      </c>
      <c r="BN17" s="22">
        <v>6.2622105315373905E-2</v>
      </c>
      <c r="BO17" s="22">
        <v>6.7551881392557397E-2</v>
      </c>
      <c r="BQ17" s="22">
        <v>0.10844059531678291</v>
      </c>
      <c r="BR17" s="22">
        <v>0.14436200458613019</v>
      </c>
      <c r="BS17" s="22">
        <v>0.1596206748168999</v>
      </c>
      <c r="BT17" s="22">
        <v>8.5751674014918594E-2</v>
      </c>
      <c r="BU17" s="22">
        <v>0.1053944583854822</v>
      </c>
      <c r="BV17" s="22">
        <v>5.6512337101380837E-2</v>
      </c>
      <c r="BW17" s="22">
        <v>-2.8104936218683239E-2</v>
      </c>
      <c r="BX17" s="22">
        <v>-6.4301634824668894E-3</v>
      </c>
      <c r="BZ17" s="22">
        <v>9.0307452841015046E-2</v>
      </c>
      <c r="CA17" s="22">
        <v>0.17559366457078959</v>
      </c>
      <c r="CB17" s="22">
        <v>8.2203083094828266E-2</v>
      </c>
      <c r="CC17" s="22">
        <v>0.11660338601757721</v>
      </c>
      <c r="CD17" s="22">
        <v>6.4579784870281209E-2</v>
      </c>
      <c r="CE17" s="22">
        <v>-1.105505539706042E-2</v>
      </c>
      <c r="CF17" s="22">
        <v>-1.648896013623224E-3</v>
      </c>
      <c r="CG17" s="22">
        <v>4.3638290190543223E-2</v>
      </c>
      <c r="CI17" s="22">
        <v>0.12934689021231269</v>
      </c>
      <c r="CJ17" s="22">
        <v>0.2062821298632897</v>
      </c>
      <c r="CK17" s="22">
        <v>0.1403374268139865</v>
      </c>
      <c r="CL17" s="22">
        <v>6.3219473415492555E-2</v>
      </c>
      <c r="CM17" s="22">
        <v>4.3575106839972573E-2</v>
      </c>
      <c r="CN17" s="22">
        <v>2.3050414960124801E-2</v>
      </c>
      <c r="CO17" s="22">
        <v>3.8646232651012719E-2</v>
      </c>
      <c r="CP17" s="22">
        <v>1.6822704200030181E-2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192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1.6651886051546751E-2</v>
      </c>
      <c r="D9" s="17">
        <v>3.0549497004203601E-2</v>
      </c>
      <c r="E9" s="17">
        <v>3.0893254142018829E-2</v>
      </c>
      <c r="F9" s="17">
        <v>1.6584042717021939E-2</v>
      </c>
      <c r="G9" s="17">
        <v>7.0365457821685226E-3</v>
      </c>
      <c r="H9" s="17">
        <v>9.9852205402141837E-3</v>
      </c>
      <c r="I9" s="17">
        <v>8.2065314797648507E-3</v>
      </c>
      <c r="K9" s="17">
        <v>2.0321861382783749E-2</v>
      </c>
      <c r="L9" s="17">
        <v>1.3150463409584231E-2</v>
      </c>
      <c r="N9" s="17">
        <v>1.3828059099452511E-2</v>
      </c>
      <c r="O9" s="17">
        <v>0</v>
      </c>
      <c r="P9" s="17">
        <v>2.3199730335214341E-2</v>
      </c>
      <c r="Q9" s="17">
        <v>1.5933227407840519E-2</v>
      </c>
      <c r="R9" s="17">
        <v>3.3304923156047037E-2</v>
      </c>
      <c r="S9" s="17">
        <v>4.6191517350207979E-3</v>
      </c>
      <c r="T9" s="17">
        <v>1.5003257154311601E-2</v>
      </c>
      <c r="U9" s="17">
        <v>1.710554437343911E-2</v>
      </c>
      <c r="V9" s="17">
        <v>3.016007518837217E-2</v>
      </c>
      <c r="W9" s="17">
        <v>8.743551764816929E-3</v>
      </c>
      <c r="X9" s="17">
        <v>1.2817591774435611E-2</v>
      </c>
      <c r="Z9" s="17">
        <v>1.8870658919831002E-2</v>
      </c>
      <c r="AA9" s="17">
        <v>1.4130024881962241E-2</v>
      </c>
      <c r="AB9" s="17">
        <v>1.2992970827322011E-2</v>
      </c>
      <c r="AC9" s="17">
        <v>2.0263559859773302E-2</v>
      </c>
      <c r="AE9" s="17">
        <v>2.3066445460823311E-2</v>
      </c>
      <c r="AF9" s="17">
        <v>1.532268658484459E-2</v>
      </c>
      <c r="AG9" s="17">
        <v>1.7846614638600759E-2</v>
      </c>
      <c r="AH9" s="17">
        <v>2.2668362278398729E-2</v>
      </c>
      <c r="AI9" s="17">
        <v>2.4666212636348492E-3</v>
      </c>
      <c r="AJ9" s="17">
        <v>2.574742374594537E-2</v>
      </c>
      <c r="AK9" s="17">
        <v>1.7147991278812929E-2</v>
      </c>
      <c r="AL9" s="17">
        <v>1.9257431316373589E-2</v>
      </c>
      <c r="AM9" s="17">
        <v>1.315020483044632E-2</v>
      </c>
      <c r="AN9" s="17">
        <v>7.3274606312044438E-3</v>
      </c>
      <c r="AO9" s="17">
        <v>5.4673742183224266E-3</v>
      </c>
      <c r="AP9" s="17">
        <v>3.1974501559398329E-2</v>
      </c>
      <c r="AQ9" s="17">
        <v>1.2846097292538029E-2</v>
      </c>
      <c r="AR9" s="17">
        <v>7.1529337759818814E-3</v>
      </c>
      <c r="AS9" s="17">
        <v>4.8613253723781738E-2</v>
      </c>
      <c r="AT9" s="17">
        <v>1.814898169788811E-2</v>
      </c>
      <c r="AU9" s="17">
        <v>1.514278099026535E-2</v>
      </c>
      <c r="AW9" s="17">
        <v>1.369896713610177E-2</v>
      </c>
      <c r="AX9" s="17">
        <v>2.9719808100491969E-2</v>
      </c>
      <c r="AZ9" s="17">
        <v>1.462745878354983E-2</v>
      </c>
      <c r="BA9" s="17">
        <v>1.9857882810835489E-2</v>
      </c>
      <c r="BC9" s="17">
        <v>1.4966961943163191E-2</v>
      </c>
      <c r="BD9" s="17">
        <v>2.1118964420181019E-2</v>
      </c>
      <c r="BE9" s="17">
        <v>8.8241569288661469E-3</v>
      </c>
      <c r="BF9" s="17">
        <v>1.253174709165693E-2</v>
      </c>
      <c r="BG9" s="17">
        <v>1.5805695085997131E-2</v>
      </c>
      <c r="BH9" s="17">
        <v>5.4052888538372569E-2</v>
      </c>
      <c r="BI9" s="17">
        <v>2.734826401478295E-2</v>
      </c>
      <c r="BK9" s="17">
        <v>1.6793136517716922E-2</v>
      </c>
      <c r="BL9" s="17">
        <v>1.4040391978498729E-2</v>
      </c>
      <c r="BM9" s="17">
        <v>1.431295439300247E-2</v>
      </c>
      <c r="BN9" s="17">
        <v>3.2097479466538507E-2</v>
      </c>
      <c r="BO9" s="17">
        <v>8.6848387644083563E-3</v>
      </c>
      <c r="BQ9" s="17">
        <v>1.681380715773621E-2</v>
      </c>
      <c r="BR9" s="17">
        <v>1.8637328657133859E-2</v>
      </c>
      <c r="BS9" s="17">
        <v>1.7106239227743059E-2</v>
      </c>
      <c r="BT9" s="17">
        <v>9.8752841325942461E-3</v>
      </c>
      <c r="BU9" s="17">
        <v>8.5037903371958032E-3</v>
      </c>
      <c r="BV9" s="17">
        <v>1.3934699391391881E-2</v>
      </c>
      <c r="BW9" s="17">
        <v>6.7409056706067994E-3</v>
      </c>
      <c r="BX9" s="17">
        <v>2.1076021991352639E-2</v>
      </c>
      <c r="BZ9" s="17">
        <v>1.498099280935436E-2</v>
      </c>
      <c r="CA9" s="17">
        <v>1.298526741995315E-2</v>
      </c>
      <c r="CB9" s="17">
        <v>2.17951637884377E-2</v>
      </c>
      <c r="CC9" s="17">
        <v>1.84289624257141E-2</v>
      </c>
      <c r="CD9" s="17">
        <v>2.8563080667975711E-2</v>
      </c>
      <c r="CE9" s="17">
        <v>1.7195028382871388E-2</v>
      </c>
      <c r="CF9" s="17">
        <v>0</v>
      </c>
      <c r="CG9" s="17">
        <v>1.533735501248479E-2</v>
      </c>
      <c r="CI9" s="17">
        <v>1.200991646111276E-2</v>
      </c>
      <c r="CJ9" s="17">
        <v>1.867630236148974E-2</v>
      </c>
      <c r="CK9" s="17">
        <v>2.121319879843692E-2</v>
      </c>
      <c r="CL9" s="17">
        <v>7.1297803708984756E-3</v>
      </c>
      <c r="CM9" s="17">
        <v>2.483759958338979E-2</v>
      </c>
      <c r="CN9" s="17">
        <v>2.695529229578433E-2</v>
      </c>
      <c r="CO9" s="17">
        <v>5.4636402241141444E-3</v>
      </c>
      <c r="CP9" s="17">
        <v>5.2333181959651823E-3</v>
      </c>
    </row>
    <row r="10" spans="2:96" ht="18.95" customHeight="1" x14ac:dyDescent="0.25">
      <c r="B10" s="19" t="s">
        <v>150</v>
      </c>
      <c r="C10" s="17">
        <v>5.7298249424298821E-2</v>
      </c>
      <c r="D10" s="17">
        <v>0.1134215485729604</v>
      </c>
      <c r="E10" s="17">
        <v>8.4044597629740966E-2</v>
      </c>
      <c r="F10" s="17">
        <v>6.061696889428337E-2</v>
      </c>
      <c r="G10" s="17">
        <v>3.1845076675604697E-2</v>
      </c>
      <c r="H10" s="17">
        <v>3.4982009108704748E-2</v>
      </c>
      <c r="I10" s="17">
        <v>3.1400777718737387E-2</v>
      </c>
      <c r="K10" s="17">
        <v>6.3528426445872838E-2</v>
      </c>
      <c r="L10" s="17">
        <v>5.0888611933287108E-2</v>
      </c>
      <c r="N10" s="17">
        <v>3.6322178392480142E-2</v>
      </c>
      <c r="O10" s="17">
        <v>9.6348445322004803E-2</v>
      </c>
      <c r="P10" s="17">
        <v>3.5877090827363893E-2</v>
      </c>
      <c r="Q10" s="17">
        <v>3.4857215033160083E-2</v>
      </c>
      <c r="R10" s="17">
        <v>5.4699050975896717E-2</v>
      </c>
      <c r="S10" s="17">
        <v>8.6740868110680547E-2</v>
      </c>
      <c r="T10" s="17">
        <v>7.1155513664305906E-2</v>
      </c>
      <c r="U10" s="17">
        <v>4.595269079630538E-2</v>
      </c>
      <c r="V10" s="17">
        <v>6.8778099298170359E-2</v>
      </c>
      <c r="W10" s="17">
        <v>5.7809277142063423E-2</v>
      </c>
      <c r="X10" s="17">
        <v>4.7803206786425773E-2</v>
      </c>
      <c r="Z10" s="17">
        <v>3.9745231944807571E-2</v>
      </c>
      <c r="AA10" s="17">
        <v>4.479758459080431E-2</v>
      </c>
      <c r="AB10" s="17">
        <v>8.6386754258715628E-2</v>
      </c>
      <c r="AC10" s="17">
        <v>6.4230320643819117E-2</v>
      </c>
      <c r="AE10" s="17">
        <v>8.9706310064690653E-2</v>
      </c>
      <c r="AF10" s="17">
        <v>8.4903972100110733E-2</v>
      </c>
      <c r="AG10" s="17">
        <v>0.111585769457031</v>
      </c>
      <c r="AH10" s="17">
        <v>3.7234325929636332E-2</v>
      </c>
      <c r="AI10" s="17">
        <v>4.674491641739751E-2</v>
      </c>
      <c r="AJ10" s="17">
        <v>6.0706758763889819E-2</v>
      </c>
      <c r="AK10" s="17">
        <v>4.9782803385773837E-2</v>
      </c>
      <c r="AL10" s="17">
        <v>6.5729327286868228E-2</v>
      </c>
      <c r="AM10" s="17">
        <v>5.5849507398219971E-2</v>
      </c>
      <c r="AN10" s="17">
        <v>7.961350664127298E-2</v>
      </c>
      <c r="AO10" s="17">
        <v>4.7590311144987317E-2</v>
      </c>
      <c r="AP10" s="17">
        <v>3.9154802392959272E-2</v>
      </c>
      <c r="AQ10" s="17">
        <v>5.7218175759885942E-2</v>
      </c>
      <c r="AR10" s="17">
        <v>4.7307500419242768E-2</v>
      </c>
      <c r="AS10" s="17">
        <v>2.8625012581984119E-2</v>
      </c>
      <c r="AT10" s="17">
        <v>5.0563119200826463E-2</v>
      </c>
      <c r="AU10" s="17">
        <v>9.1793256039409063E-3</v>
      </c>
      <c r="AW10" s="17">
        <v>5.297622337749338E-2</v>
      </c>
      <c r="AX10" s="17">
        <v>7.7314099546674148E-2</v>
      </c>
      <c r="AZ10" s="17">
        <v>5.5686786918737713E-2</v>
      </c>
      <c r="BA10" s="17">
        <v>5.9850251984339471E-2</v>
      </c>
      <c r="BC10" s="17">
        <v>6.9360130111502688E-2</v>
      </c>
      <c r="BD10" s="17">
        <v>6.0442411633033807E-2</v>
      </c>
      <c r="BE10" s="17">
        <v>5.2596884762780773E-2</v>
      </c>
      <c r="BF10" s="17">
        <v>5.0048534772891867E-2</v>
      </c>
      <c r="BG10" s="17">
        <v>4.6185455571058361E-2</v>
      </c>
      <c r="BH10" s="17">
        <v>5.8299792420878058E-2</v>
      </c>
      <c r="BI10" s="17">
        <v>3.5867926120240458E-2</v>
      </c>
      <c r="BK10" s="17">
        <v>5.263353238716411E-2</v>
      </c>
      <c r="BL10" s="17">
        <v>5.0151396275872437E-2</v>
      </c>
      <c r="BM10" s="17">
        <v>7.3847001252781583E-2</v>
      </c>
      <c r="BN10" s="17">
        <v>7.057524530984155E-2</v>
      </c>
      <c r="BO10" s="17">
        <v>6.3345532622259809E-2</v>
      </c>
      <c r="BQ10" s="17">
        <v>4.2429442264697442E-2</v>
      </c>
      <c r="BR10" s="17">
        <v>6.7811283255154828E-2</v>
      </c>
      <c r="BS10" s="17">
        <v>6.7845597647304717E-2</v>
      </c>
      <c r="BT10" s="17">
        <v>8.3024660065627809E-2</v>
      </c>
      <c r="BU10" s="17">
        <v>9.5698842390265923E-2</v>
      </c>
      <c r="BV10" s="17">
        <v>5.0694570040280919E-2</v>
      </c>
      <c r="BW10" s="17">
        <v>7.8929123354722047E-2</v>
      </c>
      <c r="BX10" s="17">
        <v>5.0379112316577407E-2</v>
      </c>
      <c r="BZ10" s="17">
        <v>5.1684719169924002E-2</v>
      </c>
      <c r="CA10" s="17">
        <v>5.0514430530904278E-2</v>
      </c>
      <c r="CB10" s="17">
        <v>3.7549924794087093E-2</v>
      </c>
      <c r="CC10" s="17">
        <v>6.2762496230451034E-2</v>
      </c>
      <c r="CD10" s="17">
        <v>9.4221245292060565E-2</v>
      </c>
      <c r="CE10" s="17">
        <v>1.348248206639141E-2</v>
      </c>
      <c r="CF10" s="17">
        <v>4.1242922222502518E-2</v>
      </c>
      <c r="CG10" s="17">
        <v>7.1183344178846322E-2</v>
      </c>
      <c r="CI10" s="17">
        <v>5.2562937217941169E-2</v>
      </c>
      <c r="CJ10" s="17">
        <v>5.1341539869158362E-2</v>
      </c>
      <c r="CK10" s="17">
        <v>5.1097114775453548E-2</v>
      </c>
      <c r="CL10" s="17">
        <v>7.0705268370899965E-2</v>
      </c>
      <c r="CM10" s="17">
        <v>7.4747509924289759E-2</v>
      </c>
      <c r="CN10" s="17">
        <v>3.7910790981929787E-2</v>
      </c>
      <c r="CO10" s="17">
        <v>3.2925315852084747E-2</v>
      </c>
      <c r="CP10" s="17">
        <v>5.8662527844452007E-2</v>
      </c>
    </row>
    <row r="11" spans="2:96" ht="18.95" customHeight="1" x14ac:dyDescent="0.25">
      <c r="B11" s="19" t="s">
        <v>151</v>
      </c>
      <c r="C11" s="17">
        <v>0.1309978828198545</v>
      </c>
      <c r="D11" s="17">
        <v>0.20065912341654549</v>
      </c>
      <c r="E11" s="17">
        <v>0.19572406750868379</v>
      </c>
      <c r="F11" s="17">
        <v>0.14456901656021851</v>
      </c>
      <c r="G11" s="17">
        <v>0.12784038614731411</v>
      </c>
      <c r="H11" s="17">
        <v>8.2116854570670056E-2</v>
      </c>
      <c r="I11" s="17">
        <v>5.6669808944386557E-2</v>
      </c>
      <c r="K11" s="17">
        <v>0.12900541320677331</v>
      </c>
      <c r="L11" s="17">
        <v>0.13359715188580379</v>
      </c>
      <c r="N11" s="17">
        <v>8.1541918515741538E-2</v>
      </c>
      <c r="O11" s="17">
        <v>0.118274908227588</v>
      </c>
      <c r="P11" s="17">
        <v>0.1411516969059918</v>
      </c>
      <c r="Q11" s="17">
        <v>0.11242046658224041</v>
      </c>
      <c r="R11" s="17">
        <v>0.14433548815597391</v>
      </c>
      <c r="S11" s="17">
        <v>0.1352701415019697</v>
      </c>
      <c r="T11" s="17">
        <v>0.1801210423699397</v>
      </c>
      <c r="U11" s="17">
        <v>0.1346952639271887</v>
      </c>
      <c r="V11" s="17">
        <v>0.16562502302322199</v>
      </c>
      <c r="W11" s="17">
        <v>0.1061650864536505</v>
      </c>
      <c r="X11" s="17">
        <v>0.11629092574054251</v>
      </c>
      <c r="Z11" s="17">
        <v>0.10250558258996199</v>
      </c>
      <c r="AA11" s="17">
        <v>0.114978529589121</v>
      </c>
      <c r="AB11" s="17">
        <v>0.15237583242125849</v>
      </c>
      <c r="AC11" s="17">
        <v>0.15945581439950091</v>
      </c>
      <c r="AE11" s="17">
        <v>0.12592976224124369</v>
      </c>
      <c r="AF11" s="17">
        <v>0.21084851715098801</v>
      </c>
      <c r="AG11" s="17">
        <v>0.1642897320158978</v>
      </c>
      <c r="AH11" s="17">
        <v>0.1303276993978319</v>
      </c>
      <c r="AI11" s="17">
        <v>0.1515243070438223</v>
      </c>
      <c r="AJ11" s="17">
        <v>0.1160348303459922</v>
      </c>
      <c r="AK11" s="17">
        <v>0.1315075266899598</v>
      </c>
      <c r="AL11" s="17">
        <v>0.11652410663802611</v>
      </c>
      <c r="AM11" s="17">
        <v>0.14074395841807319</v>
      </c>
      <c r="AN11" s="17">
        <v>9.7634721323924006E-2</v>
      </c>
      <c r="AO11" s="17">
        <v>0.1122145076955262</v>
      </c>
      <c r="AP11" s="17">
        <v>9.6373250256818796E-2</v>
      </c>
      <c r="AQ11" s="17">
        <v>0.12749659920205539</v>
      </c>
      <c r="AR11" s="17">
        <v>0.14229094911198731</v>
      </c>
      <c r="AS11" s="17">
        <v>8.3544233196467546E-2</v>
      </c>
      <c r="AT11" s="17">
        <v>0.129528753632356</v>
      </c>
      <c r="AU11" s="17">
        <v>0.17503607306051949</v>
      </c>
      <c r="AW11" s="17">
        <v>0.1182023687979778</v>
      </c>
      <c r="AX11" s="17">
        <v>0.18921230751356771</v>
      </c>
      <c r="AZ11" s="17">
        <v>0.1246944570770727</v>
      </c>
      <c r="BA11" s="17">
        <v>0.14098034196928669</v>
      </c>
      <c r="BC11" s="17">
        <v>0.1242207257797612</v>
      </c>
      <c r="BD11" s="17">
        <v>0.16028705828294221</v>
      </c>
      <c r="BE11" s="17">
        <v>8.2976393273935523E-2</v>
      </c>
      <c r="BF11" s="17">
        <v>0.1238430864510677</v>
      </c>
      <c r="BG11" s="17">
        <v>0.14812286905216751</v>
      </c>
      <c r="BH11" s="17">
        <v>0.2006190423451065</v>
      </c>
      <c r="BI11" s="17">
        <v>7.5835408984073649E-2</v>
      </c>
      <c r="BK11" s="17">
        <v>0.11625596962995451</v>
      </c>
      <c r="BL11" s="17">
        <v>0.12575990139768969</v>
      </c>
      <c r="BM11" s="17">
        <v>0.1472054079721524</v>
      </c>
      <c r="BN11" s="17">
        <v>0.17814416117585949</v>
      </c>
      <c r="BO11" s="17">
        <v>0.15104785261120221</v>
      </c>
      <c r="BQ11" s="17">
        <v>0.1090139644466122</v>
      </c>
      <c r="BR11" s="17">
        <v>0.14889156152064431</v>
      </c>
      <c r="BS11" s="17">
        <v>0.12471611383508591</v>
      </c>
      <c r="BT11" s="17">
        <v>0.23207327165481659</v>
      </c>
      <c r="BU11" s="17">
        <v>0.12145614944715979</v>
      </c>
      <c r="BV11" s="17">
        <v>0.14421130823823691</v>
      </c>
      <c r="BW11" s="17">
        <v>0.1173105781907158</v>
      </c>
      <c r="BX11" s="17">
        <v>0.10704426372832269</v>
      </c>
      <c r="BZ11" s="17">
        <v>0.10905027438700179</v>
      </c>
      <c r="CA11" s="17">
        <v>0.14418153325009581</v>
      </c>
      <c r="CB11" s="17">
        <v>0.12285997437511099</v>
      </c>
      <c r="CC11" s="17">
        <v>0.18161425325125979</v>
      </c>
      <c r="CD11" s="17">
        <v>0.13720976979368429</v>
      </c>
      <c r="CE11" s="17">
        <v>8.4630052225539737E-2</v>
      </c>
      <c r="CF11" s="17">
        <v>0.17249048720020041</v>
      </c>
      <c r="CG11" s="17">
        <v>0.12803599964491469</v>
      </c>
      <c r="CI11" s="17">
        <v>0.12586804882742869</v>
      </c>
      <c r="CJ11" s="17">
        <v>0.15397233475045979</v>
      </c>
      <c r="CK11" s="17">
        <v>0.12562446089954621</v>
      </c>
      <c r="CL11" s="17">
        <v>0.1392035032289759</v>
      </c>
      <c r="CM11" s="17">
        <v>0.139850893968085</v>
      </c>
      <c r="CN11" s="17">
        <v>0.1278948043577095</v>
      </c>
      <c r="CO11" s="17">
        <v>7.5610098565886477E-2</v>
      </c>
      <c r="CP11" s="17">
        <v>0.1133657778282908</v>
      </c>
    </row>
    <row r="12" spans="2:96" ht="32.1" customHeight="1" x14ac:dyDescent="0.25">
      <c r="B12" s="19" t="s">
        <v>152</v>
      </c>
      <c r="C12" s="17">
        <v>0.29850124047299798</v>
      </c>
      <c r="D12" s="17">
        <v>0.25272768070111068</v>
      </c>
      <c r="E12" s="17">
        <v>0.28057399400120048</v>
      </c>
      <c r="F12" s="17">
        <v>0.29954715984061359</v>
      </c>
      <c r="G12" s="17">
        <v>0.31529903459120667</v>
      </c>
      <c r="H12" s="17">
        <v>0.32321871935467672</v>
      </c>
      <c r="I12" s="17">
        <v>0.31224361305118031</v>
      </c>
      <c r="K12" s="17">
        <v>0.31523085840719661</v>
      </c>
      <c r="L12" s="17">
        <v>0.28058828164966942</v>
      </c>
      <c r="N12" s="17">
        <v>0.29029427632274779</v>
      </c>
      <c r="O12" s="17">
        <v>0.34238772200517531</v>
      </c>
      <c r="P12" s="17">
        <v>0.32103148148281668</v>
      </c>
      <c r="Q12" s="17">
        <v>0.3610526198655829</v>
      </c>
      <c r="R12" s="17">
        <v>0.25505557982841842</v>
      </c>
      <c r="S12" s="17">
        <v>0.27811396074393169</v>
      </c>
      <c r="T12" s="17">
        <v>0.27641648568250121</v>
      </c>
      <c r="U12" s="17">
        <v>0.33185000093229611</v>
      </c>
      <c r="V12" s="17">
        <v>0.27302973814820392</v>
      </c>
      <c r="W12" s="17">
        <v>0.28843713413239253</v>
      </c>
      <c r="X12" s="17">
        <v>0.28974713119818479</v>
      </c>
      <c r="Z12" s="17">
        <v>0.33205080489400091</v>
      </c>
      <c r="AA12" s="17">
        <v>0.29012552512094242</v>
      </c>
      <c r="AB12" s="17">
        <v>0.29910365958659541</v>
      </c>
      <c r="AC12" s="17">
        <v>0.27090967356760398</v>
      </c>
      <c r="AE12" s="17">
        <v>0.1516274640243313</v>
      </c>
      <c r="AF12" s="17">
        <v>0.22165601043679559</v>
      </c>
      <c r="AG12" s="17">
        <v>0.23420708510843621</v>
      </c>
      <c r="AH12" s="17">
        <v>0.27246183383387268</v>
      </c>
      <c r="AI12" s="17">
        <v>0.34824091143195512</v>
      </c>
      <c r="AJ12" s="17">
        <v>0.31834152592889031</v>
      </c>
      <c r="AK12" s="17">
        <v>0.29516435393004198</v>
      </c>
      <c r="AL12" s="17">
        <v>0.27794807305405211</v>
      </c>
      <c r="AM12" s="17">
        <v>0.32931003542200898</v>
      </c>
      <c r="AN12" s="17">
        <v>0.28621965210985018</v>
      </c>
      <c r="AO12" s="17">
        <v>0.33531511623062388</v>
      </c>
      <c r="AP12" s="17">
        <v>0.3143984733543167</v>
      </c>
      <c r="AQ12" s="17">
        <v>0.38503967058315242</v>
      </c>
      <c r="AR12" s="17">
        <v>0.28946212335632859</v>
      </c>
      <c r="AS12" s="17">
        <v>0.33934053922432972</v>
      </c>
      <c r="AT12" s="17">
        <v>0.27250813233541132</v>
      </c>
      <c r="AU12" s="17">
        <v>0.21504798057782579</v>
      </c>
      <c r="AW12" s="17">
        <v>0.3048435618078022</v>
      </c>
      <c r="AX12" s="17">
        <v>0.27729935048621562</v>
      </c>
      <c r="AZ12" s="17">
        <v>0.30984463593603961</v>
      </c>
      <c r="BA12" s="17">
        <v>0.28053720211570732</v>
      </c>
      <c r="BC12" s="17">
        <v>0.28060572269732748</v>
      </c>
      <c r="BD12" s="17">
        <v>0.29054742532805639</v>
      </c>
      <c r="BE12" s="17">
        <v>0.34510591784629979</v>
      </c>
      <c r="BF12" s="17">
        <v>0.29755251783666881</v>
      </c>
      <c r="BG12" s="17">
        <v>0.33659376158322468</v>
      </c>
      <c r="BH12" s="17">
        <v>0.33926413686773738</v>
      </c>
      <c r="BI12" s="17">
        <v>0.22026780182560199</v>
      </c>
      <c r="BK12" s="17">
        <v>0.31592401777315382</v>
      </c>
      <c r="BL12" s="17">
        <v>0.31291803848319288</v>
      </c>
      <c r="BM12" s="17">
        <v>0.27022666941753332</v>
      </c>
      <c r="BN12" s="17">
        <v>0.27426317688132418</v>
      </c>
      <c r="BO12" s="17">
        <v>0.1089333426744562</v>
      </c>
      <c r="BQ12" s="17">
        <v>0.32395003335638001</v>
      </c>
      <c r="BR12" s="17">
        <v>0.34128384447290611</v>
      </c>
      <c r="BS12" s="17">
        <v>0.27244134173646523</v>
      </c>
      <c r="BT12" s="17">
        <v>0.29158499728244841</v>
      </c>
      <c r="BU12" s="17">
        <v>0.22216135248289851</v>
      </c>
      <c r="BV12" s="17">
        <v>0.26280972385699969</v>
      </c>
      <c r="BW12" s="17">
        <v>0.17667585833102889</v>
      </c>
      <c r="BX12" s="17">
        <v>0.25630375356137869</v>
      </c>
      <c r="BZ12" s="17">
        <v>0.3192222828085447</v>
      </c>
      <c r="CA12" s="17">
        <v>0.33379259310394682</v>
      </c>
      <c r="CB12" s="17">
        <v>0.33954994652502829</v>
      </c>
      <c r="CC12" s="17">
        <v>0.33439782829361331</v>
      </c>
      <c r="CD12" s="17">
        <v>0.26642753061186042</v>
      </c>
      <c r="CE12" s="17">
        <v>0.26477271140255848</v>
      </c>
      <c r="CF12" s="17">
        <v>7.8558894854993191E-2</v>
      </c>
      <c r="CG12" s="17">
        <v>0.25984420115757861</v>
      </c>
      <c r="CI12" s="17">
        <v>0.32570687540003879</v>
      </c>
      <c r="CJ12" s="17">
        <v>0.34904622025879672</v>
      </c>
      <c r="CK12" s="17">
        <v>0.32805423163862463</v>
      </c>
      <c r="CL12" s="17">
        <v>0.28256275043985951</v>
      </c>
      <c r="CM12" s="17">
        <v>0.3081894736234661</v>
      </c>
      <c r="CN12" s="17">
        <v>0.2122606253336092</v>
      </c>
      <c r="CO12" s="17">
        <v>0.23519918040097629</v>
      </c>
      <c r="CP12" s="17">
        <v>0.21695885014289271</v>
      </c>
    </row>
    <row r="13" spans="2:96" ht="32.1" customHeight="1" x14ac:dyDescent="0.25">
      <c r="B13" s="19" t="s">
        <v>153</v>
      </c>
      <c r="C13" s="17">
        <v>0.19383817236282119</v>
      </c>
      <c r="D13" s="17">
        <v>0.12687192563660191</v>
      </c>
      <c r="E13" s="17">
        <v>0.1869015682785406</v>
      </c>
      <c r="F13" s="17">
        <v>0.17341528735344219</v>
      </c>
      <c r="G13" s="17">
        <v>0.18671883407223289</v>
      </c>
      <c r="H13" s="17">
        <v>0.25961900918270331</v>
      </c>
      <c r="I13" s="17">
        <v>0.22185103222848099</v>
      </c>
      <c r="K13" s="17">
        <v>0.22870752390873711</v>
      </c>
      <c r="L13" s="17">
        <v>0.16017011028399891</v>
      </c>
      <c r="N13" s="17">
        <v>0.46018101481969881</v>
      </c>
      <c r="O13" s="17">
        <v>0.1592851100188844</v>
      </c>
      <c r="P13" s="17">
        <v>0.13985614526934209</v>
      </c>
      <c r="Q13" s="17">
        <v>0.15496398171828399</v>
      </c>
      <c r="R13" s="17">
        <v>0.19399902131143451</v>
      </c>
      <c r="S13" s="17">
        <v>0.15988873189460101</v>
      </c>
      <c r="T13" s="17">
        <v>0.16810457398816531</v>
      </c>
      <c r="U13" s="17">
        <v>0.14393678758022091</v>
      </c>
      <c r="V13" s="17">
        <v>0.17820773110151161</v>
      </c>
      <c r="W13" s="17">
        <v>0.16701634636007631</v>
      </c>
      <c r="X13" s="17">
        <v>0.1865632274001045</v>
      </c>
      <c r="Z13" s="17">
        <v>0.23479489237160869</v>
      </c>
      <c r="AA13" s="17">
        <v>0.19889315902858459</v>
      </c>
      <c r="AB13" s="17">
        <v>0.19231878449540521</v>
      </c>
      <c r="AC13" s="17">
        <v>0.1456183581579496</v>
      </c>
      <c r="AE13" s="17">
        <v>0.12453574348291099</v>
      </c>
      <c r="AF13" s="17">
        <v>0.13224365013275091</v>
      </c>
      <c r="AG13" s="17">
        <v>0.17505145707622111</v>
      </c>
      <c r="AH13" s="17">
        <v>0.1452350097168523</v>
      </c>
      <c r="AI13" s="17">
        <v>0.15893282803901579</v>
      </c>
      <c r="AJ13" s="17">
        <v>0.19523763970908359</v>
      </c>
      <c r="AK13" s="17">
        <v>0.2081537622329693</v>
      </c>
      <c r="AL13" s="17">
        <v>0.191911237910526</v>
      </c>
      <c r="AM13" s="17">
        <v>0.18868332574779481</v>
      </c>
      <c r="AN13" s="17">
        <v>0.21910348396336821</v>
      </c>
      <c r="AO13" s="17">
        <v>0.2052806051514128</v>
      </c>
      <c r="AP13" s="17">
        <v>0.19149905906108411</v>
      </c>
      <c r="AQ13" s="17">
        <v>0.22914554066862891</v>
      </c>
      <c r="AR13" s="17">
        <v>0.2365035286411146</v>
      </c>
      <c r="AS13" s="17">
        <v>0.23643461071258201</v>
      </c>
      <c r="AT13" s="17">
        <v>0.32723127934218221</v>
      </c>
      <c r="AU13" s="17">
        <v>9.74329724472347E-2</v>
      </c>
      <c r="AW13" s="17">
        <v>0.19650575565097489</v>
      </c>
      <c r="AX13" s="17">
        <v>0.18122113787437111</v>
      </c>
      <c r="AZ13" s="17">
        <v>0.20683431505552749</v>
      </c>
      <c r="BA13" s="17">
        <v>0.17325675063691409</v>
      </c>
      <c r="BC13" s="17">
        <v>0.16658398307968561</v>
      </c>
      <c r="BD13" s="17">
        <v>0.16063749138330211</v>
      </c>
      <c r="BE13" s="17">
        <v>0.27218416086925779</v>
      </c>
      <c r="BF13" s="17">
        <v>0.22176962119435689</v>
      </c>
      <c r="BG13" s="17">
        <v>0.23457801393922001</v>
      </c>
      <c r="BH13" s="17">
        <v>0.18384742575403201</v>
      </c>
      <c r="BI13" s="17">
        <v>0.1207854062728187</v>
      </c>
      <c r="BK13" s="17">
        <v>0.241235708191815</v>
      </c>
      <c r="BL13" s="17">
        <v>0.19337870841534141</v>
      </c>
      <c r="BM13" s="17">
        <v>0.1414350293559018</v>
      </c>
      <c r="BN13" s="17">
        <v>0.1143334187897492</v>
      </c>
      <c r="BO13" s="17">
        <v>9.7090331439055599E-2</v>
      </c>
      <c r="BQ13" s="17">
        <v>0.20298911391330529</v>
      </c>
      <c r="BR13" s="17">
        <v>0.17501191284759779</v>
      </c>
      <c r="BS13" s="17">
        <v>0.2340846359968706</v>
      </c>
      <c r="BT13" s="17">
        <v>0.23254201034738381</v>
      </c>
      <c r="BU13" s="17">
        <v>0.23003430248793069</v>
      </c>
      <c r="BV13" s="17">
        <v>0.12546895447198761</v>
      </c>
      <c r="BW13" s="17">
        <v>9.7564723717166291E-2</v>
      </c>
      <c r="BX13" s="17">
        <v>0.27433314499593181</v>
      </c>
      <c r="BZ13" s="17">
        <v>0.19749810803837661</v>
      </c>
      <c r="CA13" s="17">
        <v>0.2124052075682587</v>
      </c>
      <c r="CB13" s="17">
        <v>0.1614372692215959</v>
      </c>
      <c r="CC13" s="17">
        <v>0.16721894575945931</v>
      </c>
      <c r="CD13" s="17">
        <v>0.1749876731885544</v>
      </c>
      <c r="CE13" s="17">
        <v>0.54962371934309751</v>
      </c>
      <c r="CF13" s="17">
        <v>5.3099203207016638E-2</v>
      </c>
      <c r="CG13" s="17">
        <v>0.12826700639710881</v>
      </c>
      <c r="CI13" s="17">
        <v>0.21144122817843161</v>
      </c>
      <c r="CJ13" s="17">
        <v>0.2045677905562758</v>
      </c>
      <c r="CK13" s="17">
        <v>0.20244636017504319</v>
      </c>
      <c r="CL13" s="17">
        <v>0.17814007898231021</v>
      </c>
      <c r="CM13" s="17">
        <v>0.1689077502703103</v>
      </c>
      <c r="CN13" s="17">
        <v>9.9959826493470225E-2</v>
      </c>
      <c r="CO13" s="17">
        <v>0.13107865749150521</v>
      </c>
      <c r="CP13" s="17">
        <v>0.39611796827032092</v>
      </c>
    </row>
    <row r="14" spans="2:96" ht="18.95" customHeight="1" x14ac:dyDescent="0.25">
      <c r="B14" s="19" t="s">
        <v>85</v>
      </c>
      <c r="C14" s="17">
        <v>0.30271256886848069</v>
      </c>
      <c r="D14" s="17">
        <v>0.27577022466857792</v>
      </c>
      <c r="E14" s="17">
        <v>0.22186251843981519</v>
      </c>
      <c r="F14" s="17">
        <v>0.30526752463442042</v>
      </c>
      <c r="G14" s="17">
        <v>0.33126012273147321</v>
      </c>
      <c r="H14" s="17">
        <v>0.29007818724303092</v>
      </c>
      <c r="I14" s="17">
        <v>0.36962823657744981</v>
      </c>
      <c r="K14" s="17">
        <v>0.24320591664863639</v>
      </c>
      <c r="L14" s="17">
        <v>0.36160538083765659</v>
      </c>
      <c r="N14" s="17">
        <v>0.11783255284987899</v>
      </c>
      <c r="O14" s="17">
        <v>0.28370381442634751</v>
      </c>
      <c r="P14" s="17">
        <v>0.33888385517927122</v>
      </c>
      <c r="Q14" s="17">
        <v>0.32077248939289221</v>
      </c>
      <c r="R14" s="17">
        <v>0.31860593657222952</v>
      </c>
      <c r="S14" s="17">
        <v>0.3353671460137963</v>
      </c>
      <c r="T14" s="17">
        <v>0.28919912714077628</v>
      </c>
      <c r="U14" s="17">
        <v>0.32645971239054988</v>
      </c>
      <c r="V14" s="17">
        <v>0.28419933324051988</v>
      </c>
      <c r="W14" s="17">
        <v>0.37182860414700031</v>
      </c>
      <c r="X14" s="17">
        <v>0.34677791710030659</v>
      </c>
      <c r="Z14" s="17">
        <v>0.27203282927978978</v>
      </c>
      <c r="AA14" s="17">
        <v>0.33707517678858551</v>
      </c>
      <c r="AB14" s="17">
        <v>0.25682199841070341</v>
      </c>
      <c r="AC14" s="17">
        <v>0.3395222733713531</v>
      </c>
      <c r="AE14" s="17">
        <v>0.48513427472600018</v>
      </c>
      <c r="AF14" s="17">
        <v>0.33502516359450979</v>
      </c>
      <c r="AG14" s="17">
        <v>0.29701934170381289</v>
      </c>
      <c r="AH14" s="17">
        <v>0.39207276884340803</v>
      </c>
      <c r="AI14" s="17">
        <v>0.29209041580417439</v>
      </c>
      <c r="AJ14" s="17">
        <v>0.28393182150619872</v>
      </c>
      <c r="AK14" s="17">
        <v>0.29824356248244221</v>
      </c>
      <c r="AL14" s="17">
        <v>0.32862982379415379</v>
      </c>
      <c r="AM14" s="17">
        <v>0.27226296818345691</v>
      </c>
      <c r="AN14" s="17">
        <v>0.31010117533038017</v>
      </c>
      <c r="AO14" s="17">
        <v>0.29413208555912729</v>
      </c>
      <c r="AP14" s="17">
        <v>0.32659991337542271</v>
      </c>
      <c r="AQ14" s="17">
        <v>0.18825391649373949</v>
      </c>
      <c r="AR14" s="17">
        <v>0.2772829646953448</v>
      </c>
      <c r="AS14" s="17">
        <v>0.26344235056085508</v>
      </c>
      <c r="AT14" s="17">
        <v>0.202019733791336</v>
      </c>
      <c r="AU14" s="17">
        <v>0.48816086732021358</v>
      </c>
      <c r="AW14" s="17">
        <v>0.31377312322964968</v>
      </c>
      <c r="AX14" s="17">
        <v>0.24523329647867961</v>
      </c>
      <c r="AZ14" s="17">
        <v>0.28831234622907259</v>
      </c>
      <c r="BA14" s="17">
        <v>0.32551757048291691</v>
      </c>
      <c r="BC14" s="17">
        <v>0.34426247638855978</v>
      </c>
      <c r="BD14" s="17">
        <v>0.30696664895248449</v>
      </c>
      <c r="BE14" s="17">
        <v>0.2383124863188599</v>
      </c>
      <c r="BF14" s="17">
        <v>0.29425449265335779</v>
      </c>
      <c r="BG14" s="17">
        <v>0.21871420476833239</v>
      </c>
      <c r="BH14" s="17">
        <v>0.16391671407387359</v>
      </c>
      <c r="BI14" s="17">
        <v>0.5198951927824822</v>
      </c>
      <c r="BK14" s="17">
        <v>0.25715763550019582</v>
      </c>
      <c r="BL14" s="17">
        <v>0.30375156344940502</v>
      </c>
      <c r="BM14" s="17">
        <v>0.35297293760862852</v>
      </c>
      <c r="BN14" s="17">
        <v>0.33058651837668679</v>
      </c>
      <c r="BO14" s="17">
        <v>0.57089810188861767</v>
      </c>
      <c r="BQ14" s="17">
        <v>0.30480363886126888</v>
      </c>
      <c r="BR14" s="17">
        <v>0.24836406924656321</v>
      </c>
      <c r="BS14" s="17">
        <v>0.28380607155653048</v>
      </c>
      <c r="BT14" s="17">
        <v>0.1508997765171293</v>
      </c>
      <c r="BU14" s="17">
        <v>0.32214556285454943</v>
      </c>
      <c r="BV14" s="17">
        <v>0.40288074400110302</v>
      </c>
      <c r="BW14" s="17">
        <v>0.52277881073576016</v>
      </c>
      <c r="BX14" s="17">
        <v>0.2908637034064368</v>
      </c>
      <c r="BZ14" s="17">
        <v>0.30756362278679861</v>
      </c>
      <c r="CA14" s="17">
        <v>0.2461209681268412</v>
      </c>
      <c r="CB14" s="17">
        <v>0.31680772129574009</v>
      </c>
      <c r="CC14" s="17">
        <v>0.23557751403950239</v>
      </c>
      <c r="CD14" s="17">
        <v>0.29859070044586472</v>
      </c>
      <c r="CE14" s="17">
        <v>7.0296006579541492E-2</v>
      </c>
      <c r="CF14" s="17">
        <v>0.65460849251528708</v>
      </c>
      <c r="CG14" s="17">
        <v>0.39733209360906702</v>
      </c>
      <c r="CI14" s="17">
        <v>0.27241099391504708</v>
      </c>
      <c r="CJ14" s="17">
        <v>0.22239581220381949</v>
      </c>
      <c r="CK14" s="17">
        <v>0.27156463371289558</v>
      </c>
      <c r="CL14" s="17">
        <v>0.32225861860705601</v>
      </c>
      <c r="CM14" s="17">
        <v>0.28346677263045889</v>
      </c>
      <c r="CN14" s="17">
        <v>0.49501866053749671</v>
      </c>
      <c r="CO14" s="17">
        <v>0.51972310746543304</v>
      </c>
      <c r="CP14" s="17">
        <v>0.20966155771807829</v>
      </c>
    </row>
    <row r="15" spans="2:96" ht="18.95" customHeight="1" x14ac:dyDescent="0.25">
      <c r="B15" s="21" t="s">
        <v>139</v>
      </c>
      <c r="C15" s="22">
        <v>0.49233941283581928</v>
      </c>
      <c r="D15" s="22">
        <v>0.37959960633771272</v>
      </c>
      <c r="E15" s="22">
        <v>0.46747556227974107</v>
      </c>
      <c r="F15" s="22">
        <v>0.47296244719405578</v>
      </c>
      <c r="G15" s="22">
        <v>0.50201786866343956</v>
      </c>
      <c r="H15" s="22">
        <v>0.58283772853738003</v>
      </c>
      <c r="I15" s="22">
        <v>0.53409464527966133</v>
      </c>
      <c r="K15" s="22">
        <v>0.54393838231593372</v>
      </c>
      <c r="L15" s="22">
        <v>0.44075839193366823</v>
      </c>
      <c r="N15" s="22">
        <v>0.7504752911424466</v>
      </c>
      <c r="O15" s="22">
        <v>0.50167283202405977</v>
      </c>
      <c r="P15" s="22">
        <v>0.46088762675215877</v>
      </c>
      <c r="Q15" s="22">
        <v>0.51601660158386686</v>
      </c>
      <c r="R15" s="22">
        <v>0.4490546011398529</v>
      </c>
      <c r="S15" s="22">
        <v>0.43800269263853259</v>
      </c>
      <c r="T15" s="22">
        <v>0.44452105967066657</v>
      </c>
      <c r="U15" s="22">
        <v>0.47578678851251699</v>
      </c>
      <c r="V15" s="22">
        <v>0.45123746924971547</v>
      </c>
      <c r="W15" s="22">
        <v>0.45545348049246881</v>
      </c>
      <c r="X15" s="22">
        <v>0.4763103585982893</v>
      </c>
      <c r="Z15" s="22">
        <v>0.56684569726560963</v>
      </c>
      <c r="AA15" s="22">
        <v>0.48901868414952698</v>
      </c>
      <c r="AB15" s="22">
        <v>0.49142244408200048</v>
      </c>
      <c r="AC15" s="22">
        <v>0.41652803172555353</v>
      </c>
      <c r="AE15" s="22">
        <v>0.27616320750724233</v>
      </c>
      <c r="AF15" s="22">
        <v>0.35389966056954653</v>
      </c>
      <c r="AG15" s="22">
        <v>0.40925854218465729</v>
      </c>
      <c r="AH15" s="22">
        <v>0.41769684355072501</v>
      </c>
      <c r="AI15" s="22">
        <v>0.50717373947097089</v>
      </c>
      <c r="AJ15" s="22">
        <v>0.51357916563797401</v>
      </c>
      <c r="AK15" s="22">
        <v>0.50331811616301125</v>
      </c>
      <c r="AL15" s="22">
        <v>0.46985931096457811</v>
      </c>
      <c r="AM15" s="22">
        <v>0.51799336116980377</v>
      </c>
      <c r="AN15" s="22">
        <v>0.50532313607321844</v>
      </c>
      <c r="AO15" s="22">
        <v>0.54059572138203671</v>
      </c>
      <c r="AP15" s="22">
        <v>0.50589753241540081</v>
      </c>
      <c r="AQ15" s="22">
        <v>0.61418521125178127</v>
      </c>
      <c r="AR15" s="22">
        <v>0.52596565199744327</v>
      </c>
      <c r="AS15" s="22">
        <v>0.57577514993691159</v>
      </c>
      <c r="AT15" s="22">
        <v>0.59973941167759348</v>
      </c>
      <c r="AU15" s="22">
        <v>0.31248095302506051</v>
      </c>
      <c r="AW15" s="22">
        <v>0.50134931745877709</v>
      </c>
      <c r="AX15" s="22">
        <v>0.45852048836058668</v>
      </c>
      <c r="AZ15" s="22">
        <v>0.51667895099156702</v>
      </c>
      <c r="BA15" s="22">
        <v>0.45379395275262141</v>
      </c>
      <c r="BC15" s="22">
        <v>0.44718970577701311</v>
      </c>
      <c r="BD15" s="22">
        <v>0.45118491671135852</v>
      </c>
      <c r="BE15" s="22">
        <v>0.61729007871555752</v>
      </c>
      <c r="BF15" s="22">
        <v>0.51932213903102564</v>
      </c>
      <c r="BG15" s="22">
        <v>0.57117177552244469</v>
      </c>
      <c r="BH15" s="22">
        <v>0.52311156262176939</v>
      </c>
      <c r="BI15" s="22">
        <v>0.34105320809842071</v>
      </c>
      <c r="BK15" s="22">
        <v>0.55715972596496877</v>
      </c>
      <c r="BL15" s="22">
        <v>0.50629674689853421</v>
      </c>
      <c r="BM15" s="22">
        <v>0.41166169877343523</v>
      </c>
      <c r="BN15" s="22">
        <v>0.38859659567107352</v>
      </c>
      <c r="BO15" s="22">
        <v>0.20602367411351191</v>
      </c>
      <c r="BQ15" s="22">
        <v>0.52693914726968527</v>
      </c>
      <c r="BR15" s="22">
        <v>0.51629575732050381</v>
      </c>
      <c r="BS15" s="22">
        <v>0.50652597773333574</v>
      </c>
      <c r="BT15" s="22">
        <v>0.52412700762983211</v>
      </c>
      <c r="BU15" s="22">
        <v>0.45219565497082931</v>
      </c>
      <c r="BV15" s="22">
        <v>0.38827867832898738</v>
      </c>
      <c r="BW15" s="22">
        <v>0.27424058204819518</v>
      </c>
      <c r="BX15" s="22">
        <v>0.53063689855731044</v>
      </c>
      <c r="BZ15" s="22">
        <v>0.51672039084692134</v>
      </c>
      <c r="CA15" s="22">
        <v>0.54619780067220547</v>
      </c>
      <c r="CB15" s="22">
        <v>0.50098721574662419</v>
      </c>
      <c r="CC15" s="22">
        <v>0.50161677405307259</v>
      </c>
      <c r="CD15" s="22">
        <v>0.44141520380041482</v>
      </c>
      <c r="CE15" s="22">
        <v>0.81439643074565593</v>
      </c>
      <c r="CF15" s="22">
        <v>0.13165809806200979</v>
      </c>
      <c r="CG15" s="22">
        <v>0.38811120755468731</v>
      </c>
      <c r="CI15" s="22">
        <v>0.53714810357847043</v>
      </c>
      <c r="CJ15" s="22">
        <v>0.55361401081507255</v>
      </c>
      <c r="CK15" s="22">
        <v>0.53050059181366782</v>
      </c>
      <c r="CL15" s="22">
        <v>0.46070282942216961</v>
      </c>
      <c r="CM15" s="22">
        <v>0.4770972238937764</v>
      </c>
      <c r="CN15" s="22">
        <v>0.31222045182707941</v>
      </c>
      <c r="CO15" s="22">
        <v>0.36627783789248147</v>
      </c>
      <c r="CP15" s="22">
        <v>0.6130768184132136</v>
      </c>
    </row>
    <row r="16" spans="2:96" ht="18.95" customHeight="1" x14ac:dyDescent="0.25">
      <c r="B16" s="21" t="s">
        <v>140</v>
      </c>
      <c r="C16" s="22">
        <v>7.3950135475845571E-2</v>
      </c>
      <c r="D16" s="22">
        <v>0.143971045577164</v>
      </c>
      <c r="E16" s="22">
        <v>0.1149378517717598</v>
      </c>
      <c r="F16" s="22">
        <v>7.7201011611305312E-2</v>
      </c>
      <c r="G16" s="22">
        <v>3.888162245777322E-2</v>
      </c>
      <c r="H16" s="22">
        <v>4.496722964891893E-2</v>
      </c>
      <c r="I16" s="22">
        <v>3.9607309198502243E-2</v>
      </c>
      <c r="K16" s="22">
        <v>8.3850287828656583E-2</v>
      </c>
      <c r="L16" s="22">
        <v>6.4039075342871343E-2</v>
      </c>
      <c r="N16" s="22">
        <v>5.0150237491932648E-2</v>
      </c>
      <c r="O16" s="22">
        <v>9.6348445322004803E-2</v>
      </c>
      <c r="P16" s="22">
        <v>5.9076821162578223E-2</v>
      </c>
      <c r="Q16" s="22">
        <v>5.0790442441000588E-2</v>
      </c>
      <c r="R16" s="22">
        <v>8.800397413194376E-2</v>
      </c>
      <c r="S16" s="22">
        <v>9.1360019845701343E-2</v>
      </c>
      <c r="T16" s="22">
        <v>8.6158770818617503E-2</v>
      </c>
      <c r="U16" s="22">
        <v>6.3058235169744487E-2</v>
      </c>
      <c r="V16" s="22">
        <v>9.8938174486542518E-2</v>
      </c>
      <c r="W16" s="22">
        <v>6.6552828906880357E-2</v>
      </c>
      <c r="X16" s="22">
        <v>6.0620798560861389E-2</v>
      </c>
      <c r="Z16" s="22">
        <v>5.8615890864638573E-2</v>
      </c>
      <c r="AA16" s="22">
        <v>5.8927609472766547E-2</v>
      </c>
      <c r="AB16" s="22">
        <v>9.9379725086037637E-2</v>
      </c>
      <c r="AC16" s="22">
        <v>8.4493880503592411E-2</v>
      </c>
      <c r="AE16" s="22">
        <v>0.112772755525514</v>
      </c>
      <c r="AF16" s="22">
        <v>0.1002266586849553</v>
      </c>
      <c r="AG16" s="22">
        <v>0.12943238409563179</v>
      </c>
      <c r="AH16" s="22">
        <v>5.9902688208035057E-2</v>
      </c>
      <c r="AI16" s="22">
        <v>4.9211537681032362E-2</v>
      </c>
      <c r="AJ16" s="22">
        <v>8.6454182509835192E-2</v>
      </c>
      <c r="AK16" s="22">
        <v>6.6930794664586762E-2</v>
      </c>
      <c r="AL16" s="22">
        <v>8.4986758603241813E-2</v>
      </c>
      <c r="AM16" s="22">
        <v>6.8999712228666285E-2</v>
      </c>
      <c r="AN16" s="22">
        <v>8.6940967272477424E-2</v>
      </c>
      <c r="AO16" s="22">
        <v>5.3057685363309737E-2</v>
      </c>
      <c r="AP16" s="22">
        <v>7.11293039523576E-2</v>
      </c>
      <c r="AQ16" s="22">
        <v>7.0064273052423964E-2</v>
      </c>
      <c r="AR16" s="22">
        <v>5.4460434195224658E-2</v>
      </c>
      <c r="AS16" s="22">
        <v>7.7238266305765857E-2</v>
      </c>
      <c r="AT16" s="22">
        <v>6.8712100898714573E-2</v>
      </c>
      <c r="AU16" s="22">
        <v>2.432210659420625E-2</v>
      </c>
      <c r="AW16" s="22">
        <v>6.6675190513595148E-2</v>
      </c>
      <c r="AX16" s="22">
        <v>0.1070339076471661</v>
      </c>
      <c r="AZ16" s="22">
        <v>7.0314245702287545E-2</v>
      </c>
      <c r="BA16" s="22">
        <v>7.9708134795174967E-2</v>
      </c>
      <c r="BC16" s="22">
        <v>8.4327092054665875E-2</v>
      </c>
      <c r="BD16" s="22">
        <v>8.1561376053214826E-2</v>
      </c>
      <c r="BE16" s="22">
        <v>6.1421041691646923E-2</v>
      </c>
      <c r="BF16" s="22">
        <v>6.2580281864548809E-2</v>
      </c>
      <c r="BG16" s="22">
        <v>6.1991150657055488E-2</v>
      </c>
      <c r="BH16" s="22">
        <v>0.11235268095925061</v>
      </c>
      <c r="BI16" s="22">
        <v>6.3216190135023401E-2</v>
      </c>
      <c r="BK16" s="22">
        <v>6.9426668904881028E-2</v>
      </c>
      <c r="BL16" s="22">
        <v>6.4191788254371177E-2</v>
      </c>
      <c r="BM16" s="22">
        <v>8.8159955645784049E-2</v>
      </c>
      <c r="BN16" s="22">
        <v>0.10267272477638011</v>
      </c>
      <c r="BO16" s="22">
        <v>7.2030371386668166E-2</v>
      </c>
      <c r="BQ16" s="22">
        <v>5.9243249422433662E-2</v>
      </c>
      <c r="BR16" s="22">
        <v>8.6448611912288698E-2</v>
      </c>
      <c r="BS16" s="22">
        <v>8.4951836875047773E-2</v>
      </c>
      <c r="BT16" s="22">
        <v>9.2899944198222062E-2</v>
      </c>
      <c r="BU16" s="22">
        <v>0.10420263272746171</v>
      </c>
      <c r="BV16" s="22">
        <v>6.4629269431672798E-2</v>
      </c>
      <c r="BW16" s="22">
        <v>8.5670029025328845E-2</v>
      </c>
      <c r="BX16" s="22">
        <v>7.1455134307930046E-2</v>
      </c>
      <c r="BZ16" s="22">
        <v>6.6665711979278369E-2</v>
      </c>
      <c r="CA16" s="22">
        <v>6.3499697950857428E-2</v>
      </c>
      <c r="CB16" s="22">
        <v>5.9345088582524783E-2</v>
      </c>
      <c r="CC16" s="22">
        <v>8.1191458656165144E-2</v>
      </c>
      <c r="CD16" s="22">
        <v>0.1227843259600363</v>
      </c>
      <c r="CE16" s="22">
        <v>3.0677510449262799E-2</v>
      </c>
      <c r="CF16" s="22">
        <v>4.1242922222502518E-2</v>
      </c>
      <c r="CG16" s="22">
        <v>8.652069919133111E-2</v>
      </c>
      <c r="CI16" s="22">
        <v>6.4572853679053938E-2</v>
      </c>
      <c r="CJ16" s="22">
        <v>7.0017842230648095E-2</v>
      </c>
      <c r="CK16" s="22">
        <v>7.2310313573890464E-2</v>
      </c>
      <c r="CL16" s="22">
        <v>7.7835048741798446E-2</v>
      </c>
      <c r="CM16" s="22">
        <v>9.9585109507679556E-2</v>
      </c>
      <c r="CN16" s="22">
        <v>6.4866083277714121E-2</v>
      </c>
      <c r="CO16" s="22">
        <v>3.8388956076198903E-2</v>
      </c>
      <c r="CP16" s="22">
        <v>6.389584604041719E-2</v>
      </c>
    </row>
    <row r="17" spans="2:94" ht="18.95" customHeight="1" x14ac:dyDescent="0.25">
      <c r="B17" s="21" t="s">
        <v>141</v>
      </c>
      <c r="C17" s="22">
        <v>0.41838927735997372</v>
      </c>
      <c r="D17" s="22">
        <v>0.23562856076054869</v>
      </c>
      <c r="E17" s="22">
        <v>0.35253771050798127</v>
      </c>
      <c r="F17" s="22">
        <v>0.39576143558275051</v>
      </c>
      <c r="G17" s="22">
        <v>0.46313624620566629</v>
      </c>
      <c r="H17" s="22">
        <v>0.53787049888846106</v>
      </c>
      <c r="I17" s="22">
        <v>0.49448733608115908</v>
      </c>
      <c r="K17" s="22">
        <v>0.46008809448727722</v>
      </c>
      <c r="L17" s="22">
        <v>0.37671931659079688</v>
      </c>
      <c r="N17" s="22">
        <v>0.7003250536505139</v>
      </c>
      <c r="O17" s="22">
        <v>0.40532438670205501</v>
      </c>
      <c r="P17" s="22">
        <v>0.40181080558958049</v>
      </c>
      <c r="Q17" s="22">
        <v>0.46522615914286619</v>
      </c>
      <c r="R17" s="22">
        <v>0.36105062700790908</v>
      </c>
      <c r="S17" s="22">
        <v>0.34664267279283129</v>
      </c>
      <c r="T17" s="22">
        <v>0.35836228885204913</v>
      </c>
      <c r="U17" s="22">
        <v>0.41272855334277248</v>
      </c>
      <c r="V17" s="22">
        <v>0.35229929476317301</v>
      </c>
      <c r="W17" s="22">
        <v>0.38890065158558851</v>
      </c>
      <c r="X17" s="22">
        <v>0.41568956003742791</v>
      </c>
      <c r="Z17" s="22">
        <v>0.50822980640097104</v>
      </c>
      <c r="AA17" s="22">
        <v>0.43009107467676039</v>
      </c>
      <c r="AB17" s="22">
        <v>0.39204271899596288</v>
      </c>
      <c r="AC17" s="22">
        <v>0.33203415122196112</v>
      </c>
      <c r="AE17" s="22">
        <v>0.16339045198172841</v>
      </c>
      <c r="AF17" s="22">
        <v>0.25367300188459108</v>
      </c>
      <c r="AG17" s="22">
        <v>0.2798261580890255</v>
      </c>
      <c r="AH17" s="22">
        <v>0.35779415534268988</v>
      </c>
      <c r="AI17" s="22">
        <v>0.45796220178993852</v>
      </c>
      <c r="AJ17" s="22">
        <v>0.42712498312813879</v>
      </c>
      <c r="AK17" s="22">
        <v>0.43638732149842452</v>
      </c>
      <c r="AL17" s="22">
        <v>0.38487255236133627</v>
      </c>
      <c r="AM17" s="22">
        <v>0.44899364894113752</v>
      </c>
      <c r="AN17" s="22">
        <v>0.41838216880074097</v>
      </c>
      <c r="AO17" s="22">
        <v>0.48753803601872697</v>
      </c>
      <c r="AP17" s="22">
        <v>0.43476822846304319</v>
      </c>
      <c r="AQ17" s="22">
        <v>0.54412093819935725</v>
      </c>
      <c r="AR17" s="22">
        <v>0.4715052178022186</v>
      </c>
      <c r="AS17" s="22">
        <v>0.49853688363114568</v>
      </c>
      <c r="AT17" s="22">
        <v>0.53102731077887888</v>
      </c>
      <c r="AU17" s="22">
        <v>0.28815884643085432</v>
      </c>
      <c r="AW17" s="22">
        <v>0.43467412694518193</v>
      </c>
      <c r="AX17" s="22">
        <v>0.35148658071342048</v>
      </c>
      <c r="AZ17" s="22">
        <v>0.44636470528927952</v>
      </c>
      <c r="BA17" s="22">
        <v>0.37408581795744639</v>
      </c>
      <c r="BC17" s="22">
        <v>0.36286261372234718</v>
      </c>
      <c r="BD17" s="22">
        <v>0.36962354065814368</v>
      </c>
      <c r="BE17" s="22">
        <v>0.55586903702391055</v>
      </c>
      <c r="BF17" s="22">
        <v>0.45674185716647692</v>
      </c>
      <c r="BG17" s="22">
        <v>0.50918062486538918</v>
      </c>
      <c r="BH17" s="22">
        <v>0.41075888166251873</v>
      </c>
      <c r="BI17" s="22">
        <v>0.27783701796339733</v>
      </c>
      <c r="BK17" s="22">
        <v>0.48773305706008768</v>
      </c>
      <c r="BL17" s="22">
        <v>0.44210495864416299</v>
      </c>
      <c r="BM17" s="22">
        <v>0.32350174312765112</v>
      </c>
      <c r="BN17" s="22">
        <v>0.2859238708946934</v>
      </c>
      <c r="BO17" s="22">
        <v>0.1339933027268437</v>
      </c>
      <c r="BQ17" s="22">
        <v>0.46769589784725157</v>
      </c>
      <c r="BR17" s="22">
        <v>0.42984714540821511</v>
      </c>
      <c r="BS17" s="22">
        <v>0.42157414085828798</v>
      </c>
      <c r="BT17" s="22">
        <v>0.43122706343160999</v>
      </c>
      <c r="BU17" s="22">
        <v>0.34799302224336748</v>
      </c>
      <c r="BV17" s="22">
        <v>0.32364940889731458</v>
      </c>
      <c r="BW17" s="22">
        <v>0.18857055302286641</v>
      </c>
      <c r="BX17" s="22">
        <v>0.4591817642493804</v>
      </c>
      <c r="BZ17" s="22">
        <v>0.45005467886764289</v>
      </c>
      <c r="CA17" s="22">
        <v>0.48269810272134811</v>
      </c>
      <c r="CB17" s="22">
        <v>0.4416421271640994</v>
      </c>
      <c r="CC17" s="22">
        <v>0.42042531539690742</v>
      </c>
      <c r="CD17" s="22">
        <v>0.31863087784037852</v>
      </c>
      <c r="CE17" s="22">
        <v>0.78371892029639312</v>
      </c>
      <c r="CF17" s="22">
        <v>9.0415175839507311E-2</v>
      </c>
      <c r="CG17" s="22">
        <v>0.30159050836335621</v>
      </c>
      <c r="CI17" s="22">
        <v>0.47257524989941652</v>
      </c>
      <c r="CJ17" s="22">
        <v>0.48359616858442439</v>
      </c>
      <c r="CK17" s="22">
        <v>0.45819027823977743</v>
      </c>
      <c r="CL17" s="22">
        <v>0.38286778068037119</v>
      </c>
      <c r="CM17" s="22">
        <v>0.37751211438609678</v>
      </c>
      <c r="CN17" s="22">
        <v>0.24735436854936529</v>
      </c>
      <c r="CO17" s="22">
        <v>0.32788888181628262</v>
      </c>
      <c r="CP17" s="22">
        <v>0.54918097237279639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24"/>
  <sheetViews>
    <sheetView showGridLines="0" topLeftCell="C1" zoomScale="80" workbookViewId="0">
      <selection activeCell="B15" sqref="B15:H17"/>
    </sheetView>
  </sheetViews>
  <sheetFormatPr defaultRowHeight="15" x14ac:dyDescent="0.25"/>
  <cols>
    <col min="1" max="1" width="5" customWidth="1"/>
    <col min="2" max="2" width="25" customWidth="1"/>
    <col min="3" max="8" width="20" customWidth="1"/>
  </cols>
  <sheetData>
    <row r="2" spans="2:8" ht="39.950000000000003" customHeight="1" x14ac:dyDescent="0.25">
      <c r="D2" s="18" t="s">
        <v>213</v>
      </c>
    </row>
    <row r="6" spans="2:8" ht="50.1" customHeight="1" x14ac:dyDescent="0.25">
      <c r="C6" s="20" t="s">
        <v>214</v>
      </c>
      <c r="D6" s="20" t="s">
        <v>215</v>
      </c>
      <c r="E6" s="20" t="s">
        <v>216</v>
      </c>
      <c r="F6" s="20" t="s">
        <v>217</v>
      </c>
      <c r="G6" s="20" t="s">
        <v>218</v>
      </c>
      <c r="H6" s="20" t="s">
        <v>219</v>
      </c>
    </row>
    <row r="7" spans="2:8" x14ac:dyDescent="0.25">
      <c r="B7" s="19" t="s">
        <v>126</v>
      </c>
      <c r="C7" s="17">
        <v>8.7382675480937519E-2</v>
      </c>
      <c r="D7" s="17">
        <v>3.9157044667652768E-2</v>
      </c>
      <c r="E7" s="17">
        <v>3.5118664190346427E-2</v>
      </c>
      <c r="F7" s="17">
        <v>0.19460768406508791</v>
      </c>
      <c r="G7" s="17">
        <v>0.16135536557529009</v>
      </c>
      <c r="H7" s="17">
        <v>9.0845399768269719E-2</v>
      </c>
    </row>
    <row r="8" spans="2:8" x14ac:dyDescent="0.25">
      <c r="B8" s="19" t="s">
        <v>127</v>
      </c>
      <c r="C8" s="17">
        <v>8.1233079352894894E-2</v>
      </c>
      <c r="D8" s="17">
        <v>3.4033012193372847E-2</v>
      </c>
      <c r="E8" s="17">
        <v>3.1183589233370178E-2</v>
      </c>
      <c r="F8" s="17">
        <v>0.1134461343586301</v>
      </c>
      <c r="G8" s="17">
        <v>0.1296609210999066</v>
      </c>
      <c r="H8" s="17">
        <v>8.2303976182072469E-2</v>
      </c>
    </row>
    <row r="9" spans="2:8" x14ac:dyDescent="0.25">
      <c r="B9" s="19" t="s">
        <v>128</v>
      </c>
      <c r="C9" s="17">
        <v>9.9449835147366161E-2</v>
      </c>
      <c r="D9" s="17">
        <v>4.8662327102740807E-2</v>
      </c>
      <c r="E9" s="17">
        <v>4.665632721862055E-2</v>
      </c>
      <c r="F9" s="17">
        <v>0.11019591156248069</v>
      </c>
      <c r="G9" s="17">
        <v>0.1308163403976009</v>
      </c>
      <c r="H9" s="17">
        <v>9.527257317486186E-2</v>
      </c>
    </row>
    <row r="10" spans="2:8" ht="30" x14ac:dyDescent="0.25">
      <c r="B10" s="19" t="s">
        <v>129</v>
      </c>
      <c r="C10" s="17">
        <v>0.2057574125707774</v>
      </c>
      <c r="D10" s="17">
        <v>0.1170325582136796</v>
      </c>
      <c r="E10" s="17">
        <v>0.1226677245532297</v>
      </c>
      <c r="F10" s="17">
        <v>0.25424327401886643</v>
      </c>
      <c r="G10" s="17">
        <v>0.22408875326452141</v>
      </c>
      <c r="H10" s="17">
        <v>0.21230505109975081</v>
      </c>
    </row>
    <row r="11" spans="2:8" x14ac:dyDescent="0.25">
      <c r="B11" s="19" t="s">
        <v>130</v>
      </c>
      <c r="C11" s="17">
        <v>0.14772642043712231</v>
      </c>
      <c r="D11" s="17">
        <v>0.15772179740369291</v>
      </c>
      <c r="E11" s="17">
        <v>0.15002656282859639</v>
      </c>
      <c r="F11" s="17">
        <v>0.1120915588657671</v>
      </c>
      <c r="G11" s="17">
        <v>0.13072194171995619</v>
      </c>
      <c r="H11" s="17">
        <v>0.1465856097669844</v>
      </c>
    </row>
    <row r="12" spans="2:8" x14ac:dyDescent="0.25">
      <c r="B12" s="19" t="s">
        <v>131</v>
      </c>
      <c r="C12" s="17">
        <v>0.1501408252212183</v>
      </c>
      <c r="D12" s="17">
        <v>0.20050530912193701</v>
      </c>
      <c r="E12" s="17">
        <v>0.20806258690856441</v>
      </c>
      <c r="F12" s="17">
        <v>9.082870229780042E-2</v>
      </c>
      <c r="G12" s="17">
        <v>0.1005951057969408</v>
      </c>
      <c r="H12" s="17">
        <v>0.1273709178108767</v>
      </c>
    </row>
    <row r="13" spans="2:8" x14ac:dyDescent="0.25">
      <c r="B13" s="19" t="s">
        <v>132</v>
      </c>
      <c r="C13" s="17">
        <v>0.19194710940237719</v>
      </c>
      <c r="D13" s="17">
        <v>0.37979676802588652</v>
      </c>
      <c r="E13" s="17">
        <v>0.38359548840529578</v>
      </c>
      <c r="F13" s="17">
        <v>6.5599628475617122E-2</v>
      </c>
      <c r="G13" s="17">
        <v>8.3817932178586352E-2</v>
      </c>
      <c r="H13" s="17">
        <v>0.2063669431862511</v>
      </c>
    </row>
    <row r="14" spans="2:8" x14ac:dyDescent="0.25">
      <c r="B14" s="19" t="s">
        <v>85</v>
      </c>
      <c r="C14" s="17">
        <v>3.6362642387306188E-2</v>
      </c>
      <c r="D14" s="17">
        <v>2.3091183271037721E-2</v>
      </c>
      <c r="E14" s="17">
        <v>2.2689056661976521E-2</v>
      </c>
      <c r="F14" s="17">
        <v>5.8987106355750232E-2</v>
      </c>
      <c r="G14" s="17">
        <v>3.8943639967197789E-2</v>
      </c>
      <c r="H14" s="17">
        <v>3.8949529010932973E-2</v>
      </c>
    </row>
    <row r="15" spans="2:8" x14ac:dyDescent="0.25">
      <c r="B15" s="21" t="s">
        <v>139</v>
      </c>
      <c r="C15" s="22">
        <v>0.48981435506071791</v>
      </c>
      <c r="D15" s="22">
        <v>0.7380238745515163</v>
      </c>
      <c r="E15" s="22">
        <v>0.74168463814245655</v>
      </c>
      <c r="F15" s="22">
        <v>0.26851988963918472</v>
      </c>
      <c r="G15" s="22">
        <v>0.31513497969548332</v>
      </c>
      <c r="H15" s="22">
        <v>0.48032347076411219</v>
      </c>
    </row>
    <row r="16" spans="2:8" x14ac:dyDescent="0.25">
      <c r="B16" s="21" t="s">
        <v>140</v>
      </c>
      <c r="C16" s="22">
        <v>0.26806558998119862</v>
      </c>
      <c r="D16" s="22">
        <v>0.12185238396376639</v>
      </c>
      <c r="E16" s="22">
        <v>0.1129585806423372</v>
      </c>
      <c r="F16" s="22">
        <v>0.41824972998619869</v>
      </c>
      <c r="G16" s="22">
        <v>0.42183262707279762</v>
      </c>
      <c r="H16" s="22">
        <v>0.26842194912520412</v>
      </c>
    </row>
    <row r="17" spans="2:8" x14ac:dyDescent="0.25">
      <c r="B17" s="21" t="s">
        <v>141</v>
      </c>
      <c r="C17" s="22">
        <v>0.22174876507951929</v>
      </c>
      <c r="D17" s="22">
        <v>0.61617149058774989</v>
      </c>
      <c r="E17" s="22">
        <v>0.62872605750011945</v>
      </c>
      <c r="F17" s="22">
        <v>-0.149729840347014</v>
      </c>
      <c r="G17" s="22">
        <v>-0.1066976473773142</v>
      </c>
      <c r="H17" s="22">
        <v>0.2119015216389081</v>
      </c>
    </row>
    <row r="20" spans="2:8" x14ac:dyDescent="0.25">
      <c r="B20" t="s">
        <v>212</v>
      </c>
    </row>
    <row r="21" spans="2:8" x14ac:dyDescent="0.25">
      <c r="B21" t="s">
        <v>8</v>
      </c>
    </row>
    <row r="24" spans="2:8" x14ac:dyDescent="0.25">
      <c r="B24" t="str">
        <f>HYPERLINK("#Contents!A1", "Return to Contents")</f>
        <v>Return to Contents</v>
      </c>
    </row>
  </sheetData>
  <pageMargins left="0.75" right="0.75" top="1" bottom="1" header="0.5" footer="0.5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193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32.1" customHeight="1" x14ac:dyDescent="0.25">
      <c r="B9" s="19" t="s">
        <v>149</v>
      </c>
      <c r="C9" s="17">
        <v>1.9251748455532212E-2</v>
      </c>
      <c r="D9" s="17">
        <v>3.8300049398941508E-2</v>
      </c>
      <c r="E9" s="17">
        <v>2.6998499348300928E-2</v>
      </c>
      <c r="F9" s="17">
        <v>1.806010883852751E-2</v>
      </c>
      <c r="G9" s="17">
        <v>1.4066610560792029E-2</v>
      </c>
      <c r="H9" s="17">
        <v>1.1119681227606671E-2</v>
      </c>
      <c r="I9" s="17">
        <v>1.10035214937E-2</v>
      </c>
      <c r="K9" s="17">
        <v>2.2652999560158128E-2</v>
      </c>
      <c r="L9" s="17">
        <v>1.5898160767501859E-2</v>
      </c>
      <c r="N9" s="17">
        <v>1.1784562810767139E-2</v>
      </c>
      <c r="O9" s="17">
        <v>1.83504125632225E-2</v>
      </c>
      <c r="P9" s="17">
        <v>2.1211312835037039E-2</v>
      </c>
      <c r="Q9" s="17">
        <v>6.6359104110217948E-3</v>
      </c>
      <c r="R9" s="17">
        <v>2.985267463396938E-2</v>
      </c>
      <c r="S9" s="17">
        <v>1.1546513816408E-2</v>
      </c>
      <c r="T9" s="17">
        <v>2.635007129298518E-2</v>
      </c>
      <c r="U9" s="17">
        <v>2.3880345118025548E-2</v>
      </c>
      <c r="V9" s="17">
        <v>3.7102705167175072E-2</v>
      </c>
      <c r="W9" s="17">
        <v>1.06035835628166E-2</v>
      </c>
      <c r="X9" s="17">
        <v>1.0856884940577819E-2</v>
      </c>
      <c r="Z9" s="17">
        <v>1.93521426846473E-2</v>
      </c>
      <c r="AA9" s="17">
        <v>1.088545023962649E-2</v>
      </c>
      <c r="AB9" s="17">
        <v>2.233327351974709E-2</v>
      </c>
      <c r="AC9" s="17">
        <v>2.47002263626688E-2</v>
      </c>
      <c r="AE9" s="17">
        <v>2.3232198811398291E-2</v>
      </c>
      <c r="AF9" s="17">
        <v>4.4138369596938933E-2</v>
      </c>
      <c r="AG9" s="17">
        <v>2.1578228133999941E-2</v>
      </c>
      <c r="AH9" s="17">
        <v>4.2083842105417298E-3</v>
      </c>
      <c r="AI9" s="17">
        <v>7.2389389639011051E-3</v>
      </c>
      <c r="AJ9" s="17">
        <v>1.564696496497122E-2</v>
      </c>
      <c r="AK9" s="17">
        <v>2.4982323660467171E-2</v>
      </c>
      <c r="AL9" s="17">
        <v>2.6467742368606492E-2</v>
      </c>
      <c r="AM9" s="17">
        <v>2.014432270860321E-2</v>
      </c>
      <c r="AN9" s="17">
        <v>3.6633577328672513E-2</v>
      </c>
      <c r="AO9" s="17">
        <v>1.853245204074273E-2</v>
      </c>
      <c r="AP9" s="17">
        <v>2.077198632036013E-2</v>
      </c>
      <c r="AQ9" s="17">
        <v>4.1163020827263523E-3</v>
      </c>
      <c r="AR9" s="17">
        <v>7.1529337759818814E-3</v>
      </c>
      <c r="AS9" s="17">
        <v>8.0050032736773136E-3</v>
      </c>
      <c r="AT9" s="17">
        <v>2.0305250508061819E-2</v>
      </c>
      <c r="AU9" s="17">
        <v>2.3910912836652039E-2</v>
      </c>
      <c r="AW9" s="17">
        <v>1.5829365934920441E-2</v>
      </c>
      <c r="AX9" s="17">
        <v>3.4395963970520041E-2</v>
      </c>
      <c r="AZ9" s="17">
        <v>1.5864095724250911E-2</v>
      </c>
      <c r="BA9" s="17">
        <v>2.4616625648097301E-2</v>
      </c>
      <c r="BC9" s="17">
        <v>2.0287925538032329E-2</v>
      </c>
      <c r="BD9" s="17">
        <v>1.885346034709641E-2</v>
      </c>
      <c r="BE9" s="17">
        <v>2.0388196258320831E-2</v>
      </c>
      <c r="BF9" s="17">
        <v>2.136843600181209E-2</v>
      </c>
      <c r="BG9" s="17">
        <v>3.9493178506532526E-3</v>
      </c>
      <c r="BH9" s="17">
        <v>4.3053248726297101E-2</v>
      </c>
      <c r="BI9" s="17">
        <v>3.1873133281096831E-2</v>
      </c>
      <c r="BK9" s="17">
        <v>1.630504428067997E-2</v>
      </c>
      <c r="BL9" s="17">
        <v>2.0148099226698159E-2</v>
      </c>
      <c r="BM9" s="17">
        <v>2.027349087792352E-2</v>
      </c>
      <c r="BN9" s="17">
        <v>2.6794993182731201E-2</v>
      </c>
      <c r="BO9" s="17">
        <v>1.9584583587052212E-2</v>
      </c>
      <c r="BQ9" s="17">
        <v>2.2066972636320532E-2</v>
      </c>
      <c r="BR9" s="17">
        <v>2.316396883850905E-2</v>
      </c>
      <c r="BS9" s="17">
        <v>0</v>
      </c>
      <c r="BT9" s="17">
        <v>3.1437063925978337E-2</v>
      </c>
      <c r="BU9" s="17">
        <v>2.005815507567528E-2</v>
      </c>
      <c r="BV9" s="17">
        <v>1.853001421212681E-2</v>
      </c>
      <c r="BW9" s="17">
        <v>8.9441929573814347E-3</v>
      </c>
      <c r="BX9" s="17">
        <v>1.5760038917216081E-2</v>
      </c>
      <c r="BZ9" s="17">
        <v>1.8839381165269141E-2</v>
      </c>
      <c r="CA9" s="17">
        <v>1.9544712771891109E-2</v>
      </c>
      <c r="CB9" s="17">
        <v>7.7302267228576546E-3</v>
      </c>
      <c r="CC9" s="17">
        <v>1.1990057159111139E-2</v>
      </c>
      <c r="CD9" s="17">
        <v>3.9677178241533419E-2</v>
      </c>
      <c r="CE9" s="17">
        <v>0</v>
      </c>
      <c r="CF9" s="17">
        <v>0</v>
      </c>
      <c r="CG9" s="17">
        <v>2.173071641817801E-2</v>
      </c>
      <c r="CI9" s="17">
        <v>1.1087029686676859E-2</v>
      </c>
      <c r="CJ9" s="17">
        <v>2.4326198782904911E-2</v>
      </c>
      <c r="CK9" s="17">
        <v>4.9741253212514241E-3</v>
      </c>
      <c r="CL9" s="17">
        <v>1.2556289977701069E-2</v>
      </c>
      <c r="CM9" s="17">
        <v>3.5800657607088372E-2</v>
      </c>
      <c r="CN9" s="17">
        <v>2.0921858382070752E-2</v>
      </c>
      <c r="CO9" s="17">
        <v>2.8365249203705051E-3</v>
      </c>
      <c r="CP9" s="17">
        <v>1.502438645198316E-2</v>
      </c>
    </row>
    <row r="10" spans="2:96" ht="18.95" customHeight="1" x14ac:dyDescent="0.25">
      <c r="B10" s="19" t="s">
        <v>150</v>
      </c>
      <c r="C10" s="17">
        <v>5.699872228247909E-2</v>
      </c>
      <c r="D10" s="17">
        <v>8.4134894303601424E-2</v>
      </c>
      <c r="E10" s="17">
        <v>8.4147724615691838E-2</v>
      </c>
      <c r="F10" s="17">
        <v>4.830007600000831E-2</v>
      </c>
      <c r="G10" s="17">
        <v>4.7839799403400038E-2</v>
      </c>
      <c r="H10" s="17">
        <v>5.1214839059798248E-2</v>
      </c>
      <c r="I10" s="17">
        <v>3.5346237229314903E-2</v>
      </c>
      <c r="K10" s="17">
        <v>5.3287000361809347E-2</v>
      </c>
      <c r="L10" s="17">
        <v>6.0908181284766431E-2</v>
      </c>
      <c r="N10" s="17">
        <v>3.6615787447351569E-2</v>
      </c>
      <c r="O10" s="17">
        <v>6.9698974448560977E-2</v>
      </c>
      <c r="P10" s="17">
        <v>4.9094526307314028E-2</v>
      </c>
      <c r="Q10" s="17">
        <v>5.4468722847295467E-2</v>
      </c>
      <c r="R10" s="17">
        <v>6.8205442266143973E-2</v>
      </c>
      <c r="S10" s="17">
        <v>6.0146183954063993E-2</v>
      </c>
      <c r="T10" s="17">
        <v>7.0576657622512362E-2</v>
      </c>
      <c r="U10" s="17">
        <v>7.379578913077485E-2</v>
      </c>
      <c r="V10" s="17">
        <v>6.4008431448374897E-2</v>
      </c>
      <c r="W10" s="17">
        <v>3.6627849087759519E-2</v>
      </c>
      <c r="X10" s="17">
        <v>4.8173810958040908E-2</v>
      </c>
      <c r="Z10" s="17">
        <v>3.9869155847073741E-2</v>
      </c>
      <c r="AA10" s="17">
        <v>5.2944043465244089E-2</v>
      </c>
      <c r="AB10" s="17">
        <v>6.5895588924989826E-2</v>
      </c>
      <c r="AC10" s="17">
        <v>7.1574853988571052E-2</v>
      </c>
      <c r="AE10" s="17">
        <v>0.12617655272671149</v>
      </c>
      <c r="AF10" s="17">
        <v>4.7520918160727413E-2</v>
      </c>
      <c r="AG10" s="17">
        <v>0.10611631620810411</v>
      </c>
      <c r="AH10" s="17">
        <v>5.5175557260011381E-2</v>
      </c>
      <c r="AI10" s="17">
        <v>5.9512326217466729E-2</v>
      </c>
      <c r="AJ10" s="17">
        <v>5.3971093824957787E-2</v>
      </c>
      <c r="AK10" s="17">
        <v>6.5775188132143253E-2</v>
      </c>
      <c r="AL10" s="17">
        <v>4.8254786987463341E-2</v>
      </c>
      <c r="AM10" s="17">
        <v>5.951914434072926E-2</v>
      </c>
      <c r="AN10" s="17">
        <v>4.1153398251132768E-2</v>
      </c>
      <c r="AO10" s="17">
        <v>3.8403997998590289E-2</v>
      </c>
      <c r="AP10" s="17">
        <v>4.6825970668802668E-2</v>
      </c>
      <c r="AQ10" s="17">
        <v>7.6099834754991547E-2</v>
      </c>
      <c r="AR10" s="17">
        <v>5.6665253576309652E-2</v>
      </c>
      <c r="AS10" s="17">
        <v>7.5839113406654168E-2</v>
      </c>
      <c r="AT10" s="17">
        <v>1.933394903992371E-2</v>
      </c>
      <c r="AU10" s="17">
        <v>3.8335832103310249E-2</v>
      </c>
      <c r="AW10" s="17">
        <v>5.1737355659923427E-2</v>
      </c>
      <c r="AX10" s="17">
        <v>8.1020437507105345E-2</v>
      </c>
      <c r="AZ10" s="17">
        <v>5.4968487065455943E-2</v>
      </c>
      <c r="BA10" s="17">
        <v>6.0213916836151758E-2</v>
      </c>
      <c r="BC10" s="17">
        <v>5.7866500734242182E-2</v>
      </c>
      <c r="BD10" s="17">
        <v>6.3043428207672891E-2</v>
      </c>
      <c r="BE10" s="17">
        <v>5.7476657430615613E-2</v>
      </c>
      <c r="BF10" s="17">
        <v>4.1428829116391973E-2</v>
      </c>
      <c r="BG10" s="17">
        <v>6.5963900851295901E-2</v>
      </c>
      <c r="BH10" s="17">
        <v>8.1058743314671972E-2</v>
      </c>
      <c r="BI10" s="17">
        <v>5.5739128041576172E-2</v>
      </c>
      <c r="BK10" s="17">
        <v>5.4486103683924723E-2</v>
      </c>
      <c r="BL10" s="17">
        <v>5.3236238756810737E-2</v>
      </c>
      <c r="BM10" s="17">
        <v>6.4801929756621857E-2</v>
      </c>
      <c r="BN10" s="17">
        <v>6.872153735641294E-2</v>
      </c>
      <c r="BO10" s="17">
        <v>4.9801931090129828E-2</v>
      </c>
      <c r="BQ10" s="17">
        <v>4.9518698079308941E-2</v>
      </c>
      <c r="BR10" s="17">
        <v>6.8610236940650063E-2</v>
      </c>
      <c r="BS10" s="17">
        <v>7.8145145449365239E-2</v>
      </c>
      <c r="BT10" s="17">
        <v>8.3134863876019843E-2</v>
      </c>
      <c r="BU10" s="17">
        <v>4.8765386596474211E-2</v>
      </c>
      <c r="BV10" s="17">
        <v>4.5395111042531543E-2</v>
      </c>
      <c r="BW10" s="17">
        <v>8.4862944841772384E-2</v>
      </c>
      <c r="BX10" s="17">
        <v>3.7920410676010007E-2</v>
      </c>
      <c r="BZ10" s="17">
        <v>5.6595849209311759E-2</v>
      </c>
      <c r="CA10" s="17">
        <v>5.4290117322039942E-2</v>
      </c>
      <c r="CB10" s="17">
        <v>6.2201891752987362E-2</v>
      </c>
      <c r="CC10" s="17">
        <v>8.0158932396858881E-2</v>
      </c>
      <c r="CD10" s="17">
        <v>5.8386904843707461E-2</v>
      </c>
      <c r="CE10" s="17">
        <v>5.9198640936589858E-2</v>
      </c>
      <c r="CF10" s="17">
        <v>4.1789393299670602E-2</v>
      </c>
      <c r="CG10" s="17">
        <v>5.3692010186861268E-2</v>
      </c>
      <c r="CI10" s="17">
        <v>5.0805167382100773E-2</v>
      </c>
      <c r="CJ10" s="17">
        <v>6.6518923495604634E-2</v>
      </c>
      <c r="CK10" s="17">
        <v>4.5677332729559421E-2</v>
      </c>
      <c r="CL10" s="17">
        <v>5.7712766101967843E-2</v>
      </c>
      <c r="CM10" s="17">
        <v>6.3348630213505161E-2</v>
      </c>
      <c r="CN10" s="17">
        <v>4.905489856754261E-2</v>
      </c>
      <c r="CO10" s="17">
        <v>4.0089305574664509E-2</v>
      </c>
      <c r="CP10" s="17">
        <v>6.6577171126943793E-2</v>
      </c>
    </row>
    <row r="11" spans="2:96" ht="18.95" customHeight="1" x14ac:dyDescent="0.25">
      <c r="B11" s="19" t="s">
        <v>151</v>
      </c>
      <c r="C11" s="17">
        <v>0.13449012209224359</v>
      </c>
      <c r="D11" s="17">
        <v>0.18665617738357621</v>
      </c>
      <c r="E11" s="17">
        <v>0.1950810252417142</v>
      </c>
      <c r="F11" s="17">
        <v>0.14821996502546891</v>
      </c>
      <c r="G11" s="17">
        <v>0.1260344225301083</v>
      </c>
      <c r="H11" s="17">
        <v>9.6669529560734269E-2</v>
      </c>
      <c r="I11" s="17">
        <v>7.1813523711777572E-2</v>
      </c>
      <c r="K11" s="17">
        <v>0.1360794536990852</v>
      </c>
      <c r="L11" s="17">
        <v>0.13299811098623951</v>
      </c>
      <c r="N11" s="17">
        <v>0.10088698440579651</v>
      </c>
      <c r="O11" s="17">
        <v>0.13508704255732201</v>
      </c>
      <c r="P11" s="17">
        <v>0.14825131435143671</v>
      </c>
      <c r="Q11" s="17">
        <v>0.1324729437208203</v>
      </c>
      <c r="R11" s="17">
        <v>0.13996502839906991</v>
      </c>
      <c r="S11" s="17">
        <v>0.14286512128229981</v>
      </c>
      <c r="T11" s="17">
        <v>0.1547302882770191</v>
      </c>
      <c r="U11" s="17">
        <v>0.12590362453541051</v>
      </c>
      <c r="V11" s="17">
        <v>0.1408507352285939</v>
      </c>
      <c r="W11" s="17">
        <v>0.14226056668079029</v>
      </c>
      <c r="X11" s="17">
        <v>0.116746217545611</v>
      </c>
      <c r="Z11" s="17">
        <v>0.11076413646692609</v>
      </c>
      <c r="AA11" s="17">
        <v>0.12699574975930811</v>
      </c>
      <c r="AB11" s="17">
        <v>0.16465234577224289</v>
      </c>
      <c r="AC11" s="17">
        <v>0.14170218794612879</v>
      </c>
      <c r="AE11" s="17">
        <v>0.1244210341417836</v>
      </c>
      <c r="AF11" s="17">
        <v>0.19130953888187871</v>
      </c>
      <c r="AG11" s="17">
        <v>0.1359910170764885</v>
      </c>
      <c r="AH11" s="17">
        <v>0.14671165377619161</v>
      </c>
      <c r="AI11" s="17">
        <v>0.17075226142152419</v>
      </c>
      <c r="AJ11" s="17">
        <v>0.14085254006350459</v>
      </c>
      <c r="AK11" s="17">
        <v>0.13224773258559969</v>
      </c>
      <c r="AL11" s="17">
        <v>0.10598596543062561</v>
      </c>
      <c r="AM11" s="17">
        <v>0.1189152051512998</v>
      </c>
      <c r="AN11" s="17">
        <v>0.13377347863683459</v>
      </c>
      <c r="AO11" s="17">
        <v>0.12947859414044</v>
      </c>
      <c r="AP11" s="17">
        <v>0.1075282113159106</v>
      </c>
      <c r="AQ11" s="17">
        <v>0.11439977566299001</v>
      </c>
      <c r="AR11" s="17">
        <v>0.14802987707104409</v>
      </c>
      <c r="AS11" s="17">
        <v>9.8612054062064372E-2</v>
      </c>
      <c r="AT11" s="17">
        <v>0.14237089911879319</v>
      </c>
      <c r="AU11" s="17">
        <v>0.1215536417755156</v>
      </c>
      <c r="AW11" s="17">
        <v>0.12772384931778019</v>
      </c>
      <c r="AX11" s="17">
        <v>0.1650356244996318</v>
      </c>
      <c r="AZ11" s="17">
        <v>0.13248440324240721</v>
      </c>
      <c r="BA11" s="17">
        <v>0.13766649114944501</v>
      </c>
      <c r="BC11" s="17">
        <v>0.12143331054984779</v>
      </c>
      <c r="BD11" s="17">
        <v>0.16224349607357361</v>
      </c>
      <c r="BE11" s="17">
        <v>0.1067150296813882</v>
      </c>
      <c r="BF11" s="17">
        <v>0.1208163278528334</v>
      </c>
      <c r="BG11" s="17">
        <v>0.1612865233697347</v>
      </c>
      <c r="BH11" s="17">
        <v>0.15274852525169191</v>
      </c>
      <c r="BI11" s="17">
        <v>0.10738628136700019</v>
      </c>
      <c r="BK11" s="17">
        <v>0.12064719545423611</v>
      </c>
      <c r="BL11" s="17">
        <v>0.14162504032023171</v>
      </c>
      <c r="BM11" s="17">
        <v>0.12971418575839461</v>
      </c>
      <c r="BN11" s="17">
        <v>0.18142276448044731</v>
      </c>
      <c r="BO11" s="17">
        <v>0.1212063877456115</v>
      </c>
      <c r="BQ11" s="17">
        <v>0.1192667219446087</v>
      </c>
      <c r="BR11" s="17">
        <v>0.15136762596428191</v>
      </c>
      <c r="BS11" s="17">
        <v>0.1241740232925871</v>
      </c>
      <c r="BT11" s="17">
        <v>0.19264318184951529</v>
      </c>
      <c r="BU11" s="17">
        <v>0.18318625897201549</v>
      </c>
      <c r="BV11" s="17">
        <v>0.1197118823254385</v>
      </c>
      <c r="BW11" s="17">
        <v>0.12831391305832329</v>
      </c>
      <c r="BX11" s="17">
        <v>0.13239578392094761</v>
      </c>
      <c r="BZ11" s="17">
        <v>0.1329395656951404</v>
      </c>
      <c r="CA11" s="17">
        <v>0.14058126499903989</v>
      </c>
      <c r="CB11" s="17">
        <v>0.1057995821363627</v>
      </c>
      <c r="CC11" s="17">
        <v>0.16876207700978141</v>
      </c>
      <c r="CD11" s="17">
        <v>0.1724043616026108</v>
      </c>
      <c r="CE11" s="17">
        <v>9.6112941242107217E-2</v>
      </c>
      <c r="CF11" s="17">
        <v>0.1472175094782221</v>
      </c>
      <c r="CG11" s="17">
        <v>0.1181538848742931</v>
      </c>
      <c r="CI11" s="17">
        <v>0.130846586893474</v>
      </c>
      <c r="CJ11" s="17">
        <v>0.13443387895313219</v>
      </c>
      <c r="CK11" s="17">
        <v>0.14753187302549811</v>
      </c>
      <c r="CL11" s="17">
        <v>0.13656103297362249</v>
      </c>
      <c r="CM11" s="17">
        <v>0.16195269762995321</v>
      </c>
      <c r="CN11" s="17">
        <v>0.1124167172742575</v>
      </c>
      <c r="CO11" s="17">
        <v>7.2440478334176467E-2</v>
      </c>
      <c r="CP11" s="17">
        <v>0.12177768523750369</v>
      </c>
    </row>
    <row r="12" spans="2:96" ht="32.1" customHeight="1" x14ac:dyDescent="0.25">
      <c r="B12" s="19" t="s">
        <v>152</v>
      </c>
      <c r="C12" s="17">
        <v>0.30445986892879973</v>
      </c>
      <c r="D12" s="17">
        <v>0.27766186194740211</v>
      </c>
      <c r="E12" s="17">
        <v>0.27936985184564689</v>
      </c>
      <c r="F12" s="17">
        <v>0.32006644649664329</v>
      </c>
      <c r="G12" s="17">
        <v>0.29314908771095782</v>
      </c>
      <c r="H12" s="17">
        <v>0.3034873646662995</v>
      </c>
      <c r="I12" s="17">
        <v>0.33973568343068561</v>
      </c>
      <c r="K12" s="17">
        <v>0.3333686094415112</v>
      </c>
      <c r="L12" s="17">
        <v>0.27423107359812482</v>
      </c>
      <c r="N12" s="17">
        <v>0.32660378347429309</v>
      </c>
      <c r="O12" s="17">
        <v>0.36656349110758152</v>
      </c>
      <c r="P12" s="17">
        <v>0.32334684362335098</v>
      </c>
      <c r="Q12" s="17">
        <v>0.34730696752776208</v>
      </c>
      <c r="R12" s="17">
        <v>0.28236055789422182</v>
      </c>
      <c r="S12" s="17">
        <v>0.31021464306818819</v>
      </c>
      <c r="T12" s="17">
        <v>0.28556062960565531</v>
      </c>
      <c r="U12" s="17">
        <v>0.29144937378593527</v>
      </c>
      <c r="V12" s="17">
        <v>0.28899385316653481</v>
      </c>
      <c r="W12" s="17">
        <v>0.29305008225063478</v>
      </c>
      <c r="X12" s="17">
        <v>0.26829281240424391</v>
      </c>
      <c r="Z12" s="17">
        <v>0.33797572628256051</v>
      </c>
      <c r="AA12" s="17">
        <v>0.29275072236904293</v>
      </c>
      <c r="AB12" s="17">
        <v>0.31537970076415273</v>
      </c>
      <c r="AC12" s="17">
        <v>0.27217218504761709</v>
      </c>
      <c r="AE12" s="17">
        <v>0.17055517018950209</v>
      </c>
      <c r="AF12" s="17">
        <v>0.2003432690160811</v>
      </c>
      <c r="AG12" s="17">
        <v>0.25488228579220629</v>
      </c>
      <c r="AH12" s="17">
        <v>0.26761928129708018</v>
      </c>
      <c r="AI12" s="17">
        <v>0.3298823563810751</v>
      </c>
      <c r="AJ12" s="17">
        <v>0.33397975016229142</v>
      </c>
      <c r="AK12" s="17">
        <v>0.31970410320923609</v>
      </c>
      <c r="AL12" s="17">
        <v>0.31979542845217401</v>
      </c>
      <c r="AM12" s="17">
        <v>0.31283774634765799</v>
      </c>
      <c r="AN12" s="17">
        <v>0.28391799011495561</v>
      </c>
      <c r="AO12" s="17">
        <v>0.31899405142953802</v>
      </c>
      <c r="AP12" s="17">
        <v>0.32114886440968887</v>
      </c>
      <c r="AQ12" s="17">
        <v>0.34535670552232572</v>
      </c>
      <c r="AR12" s="17">
        <v>0.27439024473689749</v>
      </c>
      <c r="AS12" s="17">
        <v>0.34089384319637278</v>
      </c>
      <c r="AT12" s="17">
        <v>0.35810761330417351</v>
      </c>
      <c r="AU12" s="17">
        <v>0.22080566737925281</v>
      </c>
      <c r="AW12" s="17">
        <v>0.31016116145836931</v>
      </c>
      <c r="AX12" s="17">
        <v>0.28507315804161859</v>
      </c>
      <c r="AZ12" s="17">
        <v>0.31160726803835559</v>
      </c>
      <c r="BA12" s="17">
        <v>0.29314084613908381</v>
      </c>
      <c r="BC12" s="17">
        <v>0.28333512195016958</v>
      </c>
      <c r="BD12" s="17">
        <v>0.29649697723447382</v>
      </c>
      <c r="BE12" s="17">
        <v>0.33555907120168887</v>
      </c>
      <c r="BF12" s="17">
        <v>0.32355124498781418</v>
      </c>
      <c r="BG12" s="17">
        <v>0.33137864254039318</v>
      </c>
      <c r="BH12" s="17">
        <v>0.36344151783927231</v>
      </c>
      <c r="BI12" s="17">
        <v>0.20842244926161649</v>
      </c>
      <c r="BK12" s="17">
        <v>0.33196334094343571</v>
      </c>
      <c r="BL12" s="17">
        <v>0.30215320623325709</v>
      </c>
      <c r="BM12" s="17">
        <v>0.29227304819239719</v>
      </c>
      <c r="BN12" s="17">
        <v>0.26589960972235682</v>
      </c>
      <c r="BO12" s="17">
        <v>0.1175402459474135</v>
      </c>
      <c r="BQ12" s="17">
        <v>0.3260915747939514</v>
      </c>
      <c r="BR12" s="17">
        <v>0.34409512631290351</v>
      </c>
      <c r="BS12" s="17">
        <v>0.29234023839848472</v>
      </c>
      <c r="BT12" s="17">
        <v>0.33537415693285622</v>
      </c>
      <c r="BU12" s="17">
        <v>0.2280942858835576</v>
      </c>
      <c r="BV12" s="17">
        <v>0.26786598834936221</v>
      </c>
      <c r="BW12" s="17">
        <v>0.13855283369825891</v>
      </c>
      <c r="BX12" s="17">
        <v>0.27004210540260171</v>
      </c>
      <c r="BZ12" s="17">
        <v>0.3156716717675413</v>
      </c>
      <c r="CA12" s="17">
        <v>0.35018060445220911</v>
      </c>
      <c r="CB12" s="17">
        <v>0.3246472812696603</v>
      </c>
      <c r="CC12" s="17">
        <v>0.36898552632334219</v>
      </c>
      <c r="CD12" s="17">
        <v>0.26207589685116989</v>
      </c>
      <c r="CE12" s="17">
        <v>0.30897287570691762</v>
      </c>
      <c r="CF12" s="17">
        <v>0.1084703545579831</v>
      </c>
      <c r="CG12" s="17">
        <v>0.25717579895714737</v>
      </c>
      <c r="CI12" s="17">
        <v>0.36509911430532521</v>
      </c>
      <c r="CJ12" s="17">
        <v>0.35640940840094071</v>
      </c>
      <c r="CK12" s="17">
        <v>0.32033522652981672</v>
      </c>
      <c r="CL12" s="17">
        <v>0.31371637604366082</v>
      </c>
      <c r="CM12" s="17">
        <v>0.27914840188254092</v>
      </c>
      <c r="CN12" s="17">
        <v>0.2232738088483841</v>
      </c>
      <c r="CO12" s="17">
        <v>0.2426198440302616</v>
      </c>
      <c r="CP12" s="17">
        <v>0.2329732104790774</v>
      </c>
    </row>
    <row r="13" spans="2:96" ht="32.1" customHeight="1" x14ac:dyDescent="0.25">
      <c r="B13" s="19" t="s">
        <v>153</v>
      </c>
      <c r="C13" s="17">
        <v>0.18321976403179871</v>
      </c>
      <c r="D13" s="17">
        <v>0.1574241576873206</v>
      </c>
      <c r="E13" s="17">
        <v>0.18971499635063399</v>
      </c>
      <c r="F13" s="17">
        <v>0.16528700222374659</v>
      </c>
      <c r="G13" s="17">
        <v>0.18131515496974021</v>
      </c>
      <c r="H13" s="17">
        <v>0.244138678080248</v>
      </c>
      <c r="I13" s="17">
        <v>0.17013614890703521</v>
      </c>
      <c r="K13" s="17">
        <v>0.21195803708622421</v>
      </c>
      <c r="L13" s="17">
        <v>0.15606478058885481</v>
      </c>
      <c r="N13" s="17">
        <v>0.4109358885878901</v>
      </c>
      <c r="O13" s="17">
        <v>0.14000903146004789</v>
      </c>
      <c r="P13" s="17">
        <v>0.11644248634268239</v>
      </c>
      <c r="Q13" s="17">
        <v>0.14411921462867991</v>
      </c>
      <c r="R13" s="17">
        <v>0.1559046267279503</v>
      </c>
      <c r="S13" s="17">
        <v>0.1425639863333287</v>
      </c>
      <c r="T13" s="17">
        <v>0.16579964527784741</v>
      </c>
      <c r="U13" s="17">
        <v>0.1479308274801637</v>
      </c>
      <c r="V13" s="17">
        <v>0.1929244527488044</v>
      </c>
      <c r="W13" s="17">
        <v>0.15986478343602781</v>
      </c>
      <c r="X13" s="17">
        <v>0.1889208225573964</v>
      </c>
      <c r="Z13" s="17">
        <v>0.21866473429806069</v>
      </c>
      <c r="AA13" s="17">
        <v>0.17914674032138089</v>
      </c>
      <c r="AB13" s="17">
        <v>0.1790864655065216</v>
      </c>
      <c r="AC13" s="17">
        <v>0.15274955525960221</v>
      </c>
      <c r="AE13" s="17">
        <v>7.5488881870853494E-2</v>
      </c>
      <c r="AF13" s="17">
        <v>0.18380750358116099</v>
      </c>
      <c r="AG13" s="17">
        <v>0.17510233204387751</v>
      </c>
      <c r="AH13" s="17">
        <v>0.13911304273651681</v>
      </c>
      <c r="AI13" s="17">
        <v>0.13619103405596389</v>
      </c>
      <c r="AJ13" s="17">
        <v>0.18161554764983451</v>
      </c>
      <c r="AK13" s="17">
        <v>0.17461924330368031</v>
      </c>
      <c r="AL13" s="17">
        <v>0.172274138524598</v>
      </c>
      <c r="AM13" s="17">
        <v>0.20832815555706119</v>
      </c>
      <c r="AN13" s="17">
        <v>0.20878375076986</v>
      </c>
      <c r="AO13" s="17">
        <v>0.18815869244426359</v>
      </c>
      <c r="AP13" s="17">
        <v>0.17770030501668579</v>
      </c>
      <c r="AQ13" s="17">
        <v>0.25966478561250439</v>
      </c>
      <c r="AR13" s="17">
        <v>0.21215760014016349</v>
      </c>
      <c r="AS13" s="17">
        <v>0.23034858688503251</v>
      </c>
      <c r="AT13" s="17">
        <v>0.27002899187844132</v>
      </c>
      <c r="AU13" s="17">
        <v>0.10422598195558851</v>
      </c>
      <c r="AW13" s="17">
        <v>0.17910518055033761</v>
      </c>
      <c r="AX13" s="17">
        <v>0.2023815375471216</v>
      </c>
      <c r="AZ13" s="17">
        <v>0.19753642886694109</v>
      </c>
      <c r="BA13" s="17">
        <v>0.1605470892506963</v>
      </c>
      <c r="BC13" s="17">
        <v>0.1740254789871794</v>
      </c>
      <c r="BD13" s="17">
        <v>0.1533380402281391</v>
      </c>
      <c r="BE13" s="17">
        <v>0.23427827656884359</v>
      </c>
      <c r="BF13" s="17">
        <v>0.20209357775247261</v>
      </c>
      <c r="BG13" s="17">
        <v>0.22059980836092261</v>
      </c>
      <c r="BH13" s="17">
        <v>0.18756120121474559</v>
      </c>
      <c r="BI13" s="17">
        <v>9.2239296571968971E-2</v>
      </c>
      <c r="BK13" s="17">
        <v>0.21765141698278351</v>
      </c>
      <c r="BL13" s="17">
        <v>0.17894810850910731</v>
      </c>
      <c r="BM13" s="17">
        <v>0.14969855254449729</v>
      </c>
      <c r="BN13" s="17">
        <v>0.13276696251337411</v>
      </c>
      <c r="BO13" s="17">
        <v>0.1068709574762178</v>
      </c>
      <c r="BQ13" s="17">
        <v>0.1774488446087972</v>
      </c>
      <c r="BR13" s="17">
        <v>0.17183172073637001</v>
      </c>
      <c r="BS13" s="17">
        <v>0.20912263369940931</v>
      </c>
      <c r="BT13" s="17">
        <v>0.19662915955512139</v>
      </c>
      <c r="BU13" s="17">
        <v>0.20829413008302791</v>
      </c>
      <c r="BV13" s="17">
        <v>0.13810692438089789</v>
      </c>
      <c r="BW13" s="17">
        <v>8.6328370053683143E-2</v>
      </c>
      <c r="BX13" s="17">
        <v>0.27276721386718628</v>
      </c>
      <c r="BZ13" s="17">
        <v>0.1808805681865055</v>
      </c>
      <c r="CA13" s="17">
        <v>0.1959320043686438</v>
      </c>
      <c r="CB13" s="17">
        <v>0.1557598391732137</v>
      </c>
      <c r="CC13" s="17">
        <v>0.12657345600863359</v>
      </c>
      <c r="CD13" s="17">
        <v>0.161383431620438</v>
      </c>
      <c r="CE13" s="17">
        <v>0.46306788219551082</v>
      </c>
      <c r="CF13" s="17">
        <v>8.4926935825062805E-2</v>
      </c>
      <c r="CG13" s="17">
        <v>0.1514334739229618</v>
      </c>
      <c r="CI13" s="17">
        <v>0.18308337594944449</v>
      </c>
      <c r="CJ13" s="17">
        <v>0.20050621143153949</v>
      </c>
      <c r="CK13" s="17">
        <v>0.19899854789197949</v>
      </c>
      <c r="CL13" s="17">
        <v>0.16043315218948481</v>
      </c>
      <c r="CM13" s="17">
        <v>0.1784672888434711</v>
      </c>
      <c r="CN13" s="17">
        <v>8.9503908009905042E-2</v>
      </c>
      <c r="CO13" s="17">
        <v>0.1094367403909187</v>
      </c>
      <c r="CP13" s="17">
        <v>0.35418064798280707</v>
      </c>
    </row>
    <row r="14" spans="2:96" ht="18.95" customHeight="1" x14ac:dyDescent="0.25">
      <c r="B14" s="19" t="s">
        <v>85</v>
      </c>
      <c r="C14" s="17">
        <v>0.30157977420914672</v>
      </c>
      <c r="D14" s="17">
        <v>0.25582285927915832</v>
      </c>
      <c r="E14" s="17">
        <v>0.22468790259801211</v>
      </c>
      <c r="F14" s="17">
        <v>0.30006640141560531</v>
      </c>
      <c r="G14" s="17">
        <v>0.33759492482500181</v>
      </c>
      <c r="H14" s="17">
        <v>0.29336990740531321</v>
      </c>
      <c r="I14" s="17">
        <v>0.37196488522748677</v>
      </c>
      <c r="K14" s="17">
        <v>0.24265389985121191</v>
      </c>
      <c r="L14" s="17">
        <v>0.35989969277451261</v>
      </c>
      <c r="N14" s="17">
        <v>0.1131729932739014</v>
      </c>
      <c r="O14" s="17">
        <v>0.27029104786326508</v>
      </c>
      <c r="P14" s="17">
        <v>0.34165351654017889</v>
      </c>
      <c r="Q14" s="17">
        <v>0.31499624086442041</v>
      </c>
      <c r="R14" s="17">
        <v>0.32371167007864449</v>
      </c>
      <c r="S14" s="17">
        <v>0.33266355154571131</v>
      </c>
      <c r="T14" s="17">
        <v>0.29698270792398068</v>
      </c>
      <c r="U14" s="17">
        <v>0.33704003994969001</v>
      </c>
      <c r="V14" s="17">
        <v>0.2761198222405169</v>
      </c>
      <c r="W14" s="17">
        <v>0.35759313498197098</v>
      </c>
      <c r="X14" s="17">
        <v>0.36700945159412979</v>
      </c>
      <c r="Z14" s="17">
        <v>0.27337410442073168</v>
      </c>
      <c r="AA14" s="17">
        <v>0.33727729384539762</v>
      </c>
      <c r="AB14" s="17">
        <v>0.25265262551234602</v>
      </c>
      <c r="AC14" s="17">
        <v>0.337100991395412</v>
      </c>
      <c r="AE14" s="17">
        <v>0.4801261622597513</v>
      </c>
      <c r="AF14" s="17">
        <v>0.33288040076321262</v>
      </c>
      <c r="AG14" s="17">
        <v>0.30632982074532361</v>
      </c>
      <c r="AH14" s="17">
        <v>0.3871720807196582</v>
      </c>
      <c r="AI14" s="17">
        <v>0.29642308296006897</v>
      </c>
      <c r="AJ14" s="17">
        <v>0.27393410333444063</v>
      </c>
      <c r="AK14" s="17">
        <v>0.28267140910887339</v>
      </c>
      <c r="AL14" s="17">
        <v>0.32722193823653239</v>
      </c>
      <c r="AM14" s="17">
        <v>0.28025542589464852</v>
      </c>
      <c r="AN14" s="17">
        <v>0.29573780489854462</v>
      </c>
      <c r="AO14" s="17">
        <v>0.3064322119464255</v>
      </c>
      <c r="AP14" s="17">
        <v>0.32602466226855181</v>
      </c>
      <c r="AQ14" s="17">
        <v>0.20036259636446199</v>
      </c>
      <c r="AR14" s="17">
        <v>0.3016040906996032</v>
      </c>
      <c r="AS14" s="17">
        <v>0.24630139917619889</v>
      </c>
      <c r="AT14" s="17">
        <v>0.1898532961506065</v>
      </c>
      <c r="AU14" s="17">
        <v>0.49116796394968071</v>
      </c>
      <c r="AW14" s="17">
        <v>0.31544308707866892</v>
      </c>
      <c r="AX14" s="17">
        <v>0.23209327843400271</v>
      </c>
      <c r="AZ14" s="17">
        <v>0.28753931706258928</v>
      </c>
      <c r="BA14" s="17">
        <v>0.32381503097652592</v>
      </c>
      <c r="BC14" s="17">
        <v>0.34305166224052869</v>
      </c>
      <c r="BD14" s="17">
        <v>0.30602459790904429</v>
      </c>
      <c r="BE14" s="17">
        <v>0.24558276885914271</v>
      </c>
      <c r="BF14" s="17">
        <v>0.29074158428867591</v>
      </c>
      <c r="BG14" s="17">
        <v>0.21682180702700041</v>
      </c>
      <c r="BH14" s="17">
        <v>0.17213676365332109</v>
      </c>
      <c r="BI14" s="17">
        <v>0.50433971147674128</v>
      </c>
      <c r="BK14" s="17">
        <v>0.25894689865494003</v>
      </c>
      <c r="BL14" s="17">
        <v>0.30388930695389499</v>
      </c>
      <c r="BM14" s="17">
        <v>0.34323879287016562</v>
      </c>
      <c r="BN14" s="17">
        <v>0.3243941327446776</v>
      </c>
      <c r="BO14" s="17">
        <v>0.584995894153575</v>
      </c>
      <c r="BQ14" s="17">
        <v>0.3056071879370133</v>
      </c>
      <c r="BR14" s="17">
        <v>0.2409313212072855</v>
      </c>
      <c r="BS14" s="17">
        <v>0.29621795916015381</v>
      </c>
      <c r="BT14" s="17">
        <v>0.1607815738605089</v>
      </c>
      <c r="BU14" s="17">
        <v>0.31160178338924971</v>
      </c>
      <c r="BV14" s="17">
        <v>0.41039007968964331</v>
      </c>
      <c r="BW14" s="17">
        <v>0.55299774539058066</v>
      </c>
      <c r="BX14" s="17">
        <v>0.27111444721603811</v>
      </c>
      <c r="BZ14" s="17">
        <v>0.29507296397623201</v>
      </c>
      <c r="CA14" s="17">
        <v>0.23947129608617621</v>
      </c>
      <c r="CB14" s="17">
        <v>0.34386117894491819</v>
      </c>
      <c r="CC14" s="17">
        <v>0.2435299511022728</v>
      </c>
      <c r="CD14" s="17">
        <v>0.30607222684054031</v>
      </c>
      <c r="CE14" s="17">
        <v>7.2647659918874508E-2</v>
      </c>
      <c r="CF14" s="17">
        <v>0.61759580683906123</v>
      </c>
      <c r="CG14" s="17">
        <v>0.39781411564055841</v>
      </c>
      <c r="CI14" s="17">
        <v>0.2590787257829788</v>
      </c>
      <c r="CJ14" s="17">
        <v>0.2178053789358779</v>
      </c>
      <c r="CK14" s="17">
        <v>0.28248289450189479</v>
      </c>
      <c r="CL14" s="17">
        <v>0.31902038271356298</v>
      </c>
      <c r="CM14" s="17">
        <v>0.28128232382344132</v>
      </c>
      <c r="CN14" s="17">
        <v>0.50482880891783966</v>
      </c>
      <c r="CO14" s="17">
        <v>0.53257710674960812</v>
      </c>
      <c r="CP14" s="17">
        <v>0.2094668987216847</v>
      </c>
    </row>
    <row r="15" spans="2:96" ht="18.95" customHeight="1" x14ac:dyDescent="0.25">
      <c r="B15" s="21" t="s">
        <v>139</v>
      </c>
      <c r="C15" s="22">
        <v>0.48767963296059852</v>
      </c>
      <c r="D15" s="22">
        <v>0.4350860196347226</v>
      </c>
      <c r="E15" s="22">
        <v>0.46908484819628088</v>
      </c>
      <c r="F15" s="22">
        <v>0.48535344872038999</v>
      </c>
      <c r="G15" s="22">
        <v>0.47446424268069792</v>
      </c>
      <c r="H15" s="22">
        <v>0.54762604274654747</v>
      </c>
      <c r="I15" s="22">
        <v>0.50987183233772071</v>
      </c>
      <c r="K15" s="22">
        <v>0.54532664652773544</v>
      </c>
      <c r="L15" s="22">
        <v>0.43029585418697958</v>
      </c>
      <c r="N15" s="22">
        <v>0.73753967206218318</v>
      </c>
      <c r="O15" s="22">
        <v>0.50657252256762941</v>
      </c>
      <c r="P15" s="22">
        <v>0.43978932996603343</v>
      </c>
      <c r="Q15" s="22">
        <v>0.49142618215644202</v>
      </c>
      <c r="R15" s="22">
        <v>0.43826518462217212</v>
      </c>
      <c r="S15" s="22">
        <v>0.45277862940151697</v>
      </c>
      <c r="T15" s="22">
        <v>0.45136027488350261</v>
      </c>
      <c r="U15" s="22">
        <v>0.43938020126609911</v>
      </c>
      <c r="V15" s="22">
        <v>0.48191830591533918</v>
      </c>
      <c r="W15" s="22">
        <v>0.45291486568666262</v>
      </c>
      <c r="X15" s="22">
        <v>0.45721363496164019</v>
      </c>
      <c r="Z15" s="22">
        <v>0.55664046058062122</v>
      </c>
      <c r="AA15" s="22">
        <v>0.47189746269042382</v>
      </c>
      <c r="AB15" s="22">
        <v>0.4944661662706743</v>
      </c>
      <c r="AC15" s="22">
        <v>0.4249217403072193</v>
      </c>
      <c r="AE15" s="22">
        <v>0.24604405206035559</v>
      </c>
      <c r="AF15" s="22">
        <v>0.38415077259724217</v>
      </c>
      <c r="AG15" s="22">
        <v>0.42998461783608388</v>
      </c>
      <c r="AH15" s="22">
        <v>0.40673232403359699</v>
      </c>
      <c r="AI15" s="22">
        <v>0.46607339043703899</v>
      </c>
      <c r="AJ15" s="22">
        <v>0.51559529781212587</v>
      </c>
      <c r="AK15" s="22">
        <v>0.49432334651291637</v>
      </c>
      <c r="AL15" s="22">
        <v>0.49206956697677201</v>
      </c>
      <c r="AM15" s="22">
        <v>0.52116590190471923</v>
      </c>
      <c r="AN15" s="22">
        <v>0.49270174088481561</v>
      </c>
      <c r="AO15" s="22">
        <v>0.50715274387380149</v>
      </c>
      <c r="AP15" s="22">
        <v>0.49884916942637481</v>
      </c>
      <c r="AQ15" s="22">
        <v>0.60502149113483017</v>
      </c>
      <c r="AR15" s="22">
        <v>0.48654784487706099</v>
      </c>
      <c r="AS15" s="22">
        <v>0.57124243008140529</v>
      </c>
      <c r="AT15" s="22">
        <v>0.62813660518261472</v>
      </c>
      <c r="AU15" s="22">
        <v>0.3250316493348413</v>
      </c>
      <c r="AW15" s="22">
        <v>0.48926634200870689</v>
      </c>
      <c r="AX15" s="22">
        <v>0.48745469558874022</v>
      </c>
      <c r="AZ15" s="22">
        <v>0.50914369690529671</v>
      </c>
      <c r="BA15" s="22">
        <v>0.45368793538978008</v>
      </c>
      <c r="BC15" s="22">
        <v>0.45736060093734898</v>
      </c>
      <c r="BD15" s="22">
        <v>0.44983501746261279</v>
      </c>
      <c r="BE15" s="22">
        <v>0.56983734777053252</v>
      </c>
      <c r="BF15" s="22">
        <v>0.52564482274028679</v>
      </c>
      <c r="BG15" s="22">
        <v>0.55197845090131581</v>
      </c>
      <c r="BH15" s="22">
        <v>0.55100271905401799</v>
      </c>
      <c r="BI15" s="22">
        <v>0.30066174583358551</v>
      </c>
      <c r="BK15" s="22">
        <v>0.54961475792621917</v>
      </c>
      <c r="BL15" s="22">
        <v>0.48110131474236451</v>
      </c>
      <c r="BM15" s="22">
        <v>0.44197160073689451</v>
      </c>
      <c r="BN15" s="22">
        <v>0.39866657223573099</v>
      </c>
      <c r="BO15" s="22">
        <v>0.22441120342363119</v>
      </c>
      <c r="BQ15" s="22">
        <v>0.50354041940274863</v>
      </c>
      <c r="BR15" s="22">
        <v>0.5159268470492735</v>
      </c>
      <c r="BS15" s="22">
        <v>0.50146287209789397</v>
      </c>
      <c r="BT15" s="22">
        <v>0.53200331648797761</v>
      </c>
      <c r="BU15" s="22">
        <v>0.43638841596658551</v>
      </c>
      <c r="BV15" s="22">
        <v>0.40597291273025998</v>
      </c>
      <c r="BW15" s="22">
        <v>0.22488120375194201</v>
      </c>
      <c r="BX15" s="22">
        <v>0.54280931926978804</v>
      </c>
      <c r="BZ15" s="22">
        <v>0.49655223995404679</v>
      </c>
      <c r="CA15" s="22">
        <v>0.54611260882085289</v>
      </c>
      <c r="CB15" s="22">
        <v>0.48040712044287398</v>
      </c>
      <c r="CC15" s="22">
        <v>0.49555898233197582</v>
      </c>
      <c r="CD15" s="22">
        <v>0.42345932847160789</v>
      </c>
      <c r="CE15" s="22">
        <v>0.77204075790242843</v>
      </c>
      <c r="CF15" s="22">
        <v>0.1933972903830459</v>
      </c>
      <c r="CG15" s="22">
        <v>0.40860927288010918</v>
      </c>
      <c r="CI15" s="22">
        <v>0.54818249025476962</v>
      </c>
      <c r="CJ15" s="22">
        <v>0.55691561983248017</v>
      </c>
      <c r="CK15" s="22">
        <v>0.51933377442179629</v>
      </c>
      <c r="CL15" s="22">
        <v>0.4741495282331456</v>
      </c>
      <c r="CM15" s="22">
        <v>0.45761569072601199</v>
      </c>
      <c r="CN15" s="22">
        <v>0.31277771685828909</v>
      </c>
      <c r="CO15" s="22">
        <v>0.35205658442118032</v>
      </c>
      <c r="CP15" s="22">
        <v>0.5871538584618845</v>
      </c>
    </row>
    <row r="16" spans="2:96" ht="18.95" customHeight="1" x14ac:dyDescent="0.25">
      <c r="B16" s="21" t="s">
        <v>140</v>
      </c>
      <c r="C16" s="22">
        <v>7.6250470738011306E-2</v>
      </c>
      <c r="D16" s="22">
        <v>0.1224349437025429</v>
      </c>
      <c r="E16" s="22">
        <v>0.1111462239639928</v>
      </c>
      <c r="F16" s="22">
        <v>6.6360184838535827E-2</v>
      </c>
      <c r="G16" s="22">
        <v>6.1906409964192083E-2</v>
      </c>
      <c r="H16" s="22">
        <v>6.2334520287404917E-2</v>
      </c>
      <c r="I16" s="22">
        <v>4.634975872301491E-2</v>
      </c>
      <c r="K16" s="22">
        <v>7.5939999921967483E-2</v>
      </c>
      <c r="L16" s="22">
        <v>7.6806342052268287E-2</v>
      </c>
      <c r="N16" s="22">
        <v>4.8400350258118702E-2</v>
      </c>
      <c r="O16" s="22">
        <v>8.8049387011783484E-2</v>
      </c>
      <c r="P16" s="22">
        <v>7.0305839142351056E-2</v>
      </c>
      <c r="Q16" s="22">
        <v>6.1104633258317262E-2</v>
      </c>
      <c r="R16" s="22">
        <v>9.805811690011336E-2</v>
      </c>
      <c r="S16" s="22">
        <v>7.1692697770471978E-2</v>
      </c>
      <c r="T16" s="22">
        <v>9.6926728915497543E-2</v>
      </c>
      <c r="U16" s="22">
        <v>9.7676134248800395E-2</v>
      </c>
      <c r="V16" s="22">
        <v>0.10111113661555</v>
      </c>
      <c r="W16" s="22">
        <v>4.7231432650576118E-2</v>
      </c>
      <c r="X16" s="22">
        <v>5.9030695898618729E-2</v>
      </c>
      <c r="Z16" s="22">
        <v>5.9221298531721041E-2</v>
      </c>
      <c r="AA16" s="22">
        <v>6.382949370487058E-2</v>
      </c>
      <c r="AB16" s="22">
        <v>8.8228862444736919E-2</v>
      </c>
      <c r="AC16" s="22">
        <v>9.6275080351239856E-2</v>
      </c>
      <c r="AE16" s="22">
        <v>0.14940875153810981</v>
      </c>
      <c r="AF16" s="22">
        <v>9.1659287757666338E-2</v>
      </c>
      <c r="AG16" s="22">
        <v>0.12769454434210409</v>
      </c>
      <c r="AH16" s="22">
        <v>5.9383941470553113E-2</v>
      </c>
      <c r="AI16" s="22">
        <v>6.6751265181367841E-2</v>
      </c>
      <c r="AJ16" s="22">
        <v>6.9618058789929008E-2</v>
      </c>
      <c r="AK16" s="22">
        <v>9.0757511792610421E-2</v>
      </c>
      <c r="AL16" s="22">
        <v>7.4722529356069836E-2</v>
      </c>
      <c r="AM16" s="22">
        <v>7.966346704933247E-2</v>
      </c>
      <c r="AN16" s="22">
        <v>7.7786975579805281E-2</v>
      </c>
      <c r="AO16" s="22">
        <v>5.6936450039333023E-2</v>
      </c>
      <c r="AP16" s="22">
        <v>6.7597956989162808E-2</v>
      </c>
      <c r="AQ16" s="22">
        <v>8.0216136837717902E-2</v>
      </c>
      <c r="AR16" s="22">
        <v>6.3818187352291528E-2</v>
      </c>
      <c r="AS16" s="22">
        <v>8.3844116680331482E-2</v>
      </c>
      <c r="AT16" s="22">
        <v>3.9639199547985532E-2</v>
      </c>
      <c r="AU16" s="22">
        <v>6.2246744939962281E-2</v>
      </c>
      <c r="AW16" s="22">
        <v>6.7566721594843865E-2</v>
      </c>
      <c r="AX16" s="22">
        <v>0.1154164014776254</v>
      </c>
      <c r="AZ16" s="22">
        <v>7.0832582789706847E-2</v>
      </c>
      <c r="BA16" s="22">
        <v>8.4830542484249052E-2</v>
      </c>
      <c r="BC16" s="22">
        <v>7.8154426272274508E-2</v>
      </c>
      <c r="BD16" s="22">
        <v>8.1896888554769301E-2</v>
      </c>
      <c r="BE16" s="22">
        <v>7.7864853688936447E-2</v>
      </c>
      <c r="BF16" s="22">
        <v>6.2797265118204063E-2</v>
      </c>
      <c r="BG16" s="22">
        <v>6.9913218701949151E-2</v>
      </c>
      <c r="BH16" s="22">
        <v>0.12411199204096909</v>
      </c>
      <c r="BI16" s="22">
        <v>8.7612261322672996E-2</v>
      </c>
      <c r="BK16" s="22">
        <v>7.0791147964604687E-2</v>
      </c>
      <c r="BL16" s="22">
        <v>7.3384337983508907E-2</v>
      </c>
      <c r="BM16" s="22">
        <v>8.5075420634545373E-2</v>
      </c>
      <c r="BN16" s="22">
        <v>9.5516530539144134E-2</v>
      </c>
      <c r="BO16" s="22">
        <v>6.9386514677182043E-2</v>
      </c>
      <c r="BQ16" s="22">
        <v>7.1585670715629476E-2</v>
      </c>
      <c r="BR16" s="22">
        <v>9.1774205779159124E-2</v>
      </c>
      <c r="BS16" s="22">
        <v>7.8145145449365239E-2</v>
      </c>
      <c r="BT16" s="22">
        <v>0.11457192780199819</v>
      </c>
      <c r="BU16" s="22">
        <v>6.8823541672149491E-2</v>
      </c>
      <c r="BV16" s="22">
        <v>6.3925125254658349E-2</v>
      </c>
      <c r="BW16" s="22">
        <v>9.3807137799153811E-2</v>
      </c>
      <c r="BX16" s="22">
        <v>5.3680449593226098E-2</v>
      </c>
      <c r="BZ16" s="22">
        <v>7.54352303745809E-2</v>
      </c>
      <c r="CA16" s="22">
        <v>7.3834830093931048E-2</v>
      </c>
      <c r="CB16" s="22">
        <v>6.9932118475845004E-2</v>
      </c>
      <c r="CC16" s="22">
        <v>9.2148989555970021E-2</v>
      </c>
      <c r="CD16" s="22">
        <v>9.806408308524088E-2</v>
      </c>
      <c r="CE16" s="22">
        <v>5.9198640936589858E-2</v>
      </c>
      <c r="CF16" s="22">
        <v>4.1789393299670602E-2</v>
      </c>
      <c r="CG16" s="22">
        <v>7.5422726605039278E-2</v>
      </c>
      <c r="CI16" s="22">
        <v>6.1892197068777632E-2</v>
      </c>
      <c r="CJ16" s="22">
        <v>9.0845122278509549E-2</v>
      </c>
      <c r="CK16" s="22">
        <v>5.0651458050810852E-2</v>
      </c>
      <c r="CL16" s="22">
        <v>7.0269056079668907E-2</v>
      </c>
      <c r="CM16" s="22">
        <v>9.9149287820593526E-2</v>
      </c>
      <c r="CN16" s="22">
        <v>6.9976756949613361E-2</v>
      </c>
      <c r="CO16" s="22">
        <v>4.2925830495035011E-2</v>
      </c>
      <c r="CP16" s="22">
        <v>8.1601557578926953E-2</v>
      </c>
    </row>
    <row r="17" spans="2:94" ht="18.95" customHeight="1" x14ac:dyDescent="0.25">
      <c r="B17" s="21" t="s">
        <v>141</v>
      </c>
      <c r="C17" s="22">
        <v>0.41142916222258719</v>
      </c>
      <c r="D17" s="22">
        <v>0.31265107593217972</v>
      </c>
      <c r="E17" s="22">
        <v>0.35793862423228823</v>
      </c>
      <c r="F17" s="22">
        <v>0.41899326388185409</v>
      </c>
      <c r="G17" s="22">
        <v>0.41255783271650592</v>
      </c>
      <c r="H17" s="22">
        <v>0.48529152245914248</v>
      </c>
      <c r="I17" s="22">
        <v>0.46352207361470582</v>
      </c>
      <c r="K17" s="22">
        <v>0.46938664660576801</v>
      </c>
      <c r="L17" s="22">
        <v>0.3534895121347113</v>
      </c>
      <c r="N17" s="22">
        <v>0.68913932180406445</v>
      </c>
      <c r="O17" s="22">
        <v>0.41852313555584592</v>
      </c>
      <c r="P17" s="22">
        <v>0.36948349082368231</v>
      </c>
      <c r="Q17" s="22">
        <v>0.43032154889812468</v>
      </c>
      <c r="R17" s="22">
        <v>0.34020706772205878</v>
      </c>
      <c r="S17" s="22">
        <v>0.38108593163104498</v>
      </c>
      <c r="T17" s="22">
        <v>0.35443354596800508</v>
      </c>
      <c r="U17" s="22">
        <v>0.34170406701729872</v>
      </c>
      <c r="V17" s="22">
        <v>0.38080716929978919</v>
      </c>
      <c r="W17" s="22">
        <v>0.4056834330360865</v>
      </c>
      <c r="X17" s="22">
        <v>0.39818293906302149</v>
      </c>
      <c r="Z17" s="22">
        <v>0.49741916204890019</v>
      </c>
      <c r="AA17" s="22">
        <v>0.4080679689855532</v>
      </c>
      <c r="AB17" s="22">
        <v>0.40623730382593742</v>
      </c>
      <c r="AC17" s="22">
        <v>0.32864665995597941</v>
      </c>
      <c r="AE17" s="22">
        <v>9.6635300522245837E-2</v>
      </c>
      <c r="AF17" s="22">
        <v>0.29249148483957582</v>
      </c>
      <c r="AG17" s="22">
        <v>0.30229007349397979</v>
      </c>
      <c r="AH17" s="22">
        <v>0.34734838256304401</v>
      </c>
      <c r="AI17" s="22">
        <v>0.39932212525567112</v>
      </c>
      <c r="AJ17" s="22">
        <v>0.44597723902219688</v>
      </c>
      <c r="AK17" s="22">
        <v>0.40356583472030599</v>
      </c>
      <c r="AL17" s="22">
        <v>0.41734703762070219</v>
      </c>
      <c r="AM17" s="22">
        <v>0.44150243485538682</v>
      </c>
      <c r="AN17" s="22">
        <v>0.41491476530501031</v>
      </c>
      <c r="AO17" s="22">
        <v>0.45021629383446848</v>
      </c>
      <c r="AP17" s="22">
        <v>0.43125121243721187</v>
      </c>
      <c r="AQ17" s="22">
        <v>0.52480535429711228</v>
      </c>
      <c r="AR17" s="22">
        <v>0.42272965752476949</v>
      </c>
      <c r="AS17" s="22">
        <v>0.48739831340107381</v>
      </c>
      <c r="AT17" s="22">
        <v>0.58849740563462916</v>
      </c>
      <c r="AU17" s="22">
        <v>0.262784904394879</v>
      </c>
      <c r="AW17" s="22">
        <v>0.42169962041386311</v>
      </c>
      <c r="AX17" s="22">
        <v>0.37203829411111478</v>
      </c>
      <c r="AZ17" s="22">
        <v>0.43831111411558987</v>
      </c>
      <c r="BA17" s="22">
        <v>0.36885739290553099</v>
      </c>
      <c r="BC17" s="22">
        <v>0.37920617466507439</v>
      </c>
      <c r="BD17" s="22">
        <v>0.36793812890784361</v>
      </c>
      <c r="BE17" s="22">
        <v>0.49197249408159599</v>
      </c>
      <c r="BF17" s="22">
        <v>0.46284755762208268</v>
      </c>
      <c r="BG17" s="22">
        <v>0.48206523219936659</v>
      </c>
      <c r="BH17" s="22">
        <v>0.42689072701304892</v>
      </c>
      <c r="BI17" s="22">
        <v>0.21304948451091249</v>
      </c>
      <c r="BK17" s="22">
        <v>0.47882360996161449</v>
      </c>
      <c r="BL17" s="22">
        <v>0.4077169767588556</v>
      </c>
      <c r="BM17" s="22">
        <v>0.35689618010234908</v>
      </c>
      <c r="BN17" s="22">
        <v>0.30315004169658688</v>
      </c>
      <c r="BO17" s="22">
        <v>0.1550246887464492</v>
      </c>
      <c r="BQ17" s="22">
        <v>0.43195474868711908</v>
      </c>
      <c r="BR17" s="22">
        <v>0.42415264127011443</v>
      </c>
      <c r="BS17" s="22">
        <v>0.42331772664852868</v>
      </c>
      <c r="BT17" s="22">
        <v>0.4174313886859794</v>
      </c>
      <c r="BU17" s="22">
        <v>0.36756487429443602</v>
      </c>
      <c r="BV17" s="22">
        <v>0.34204778747560172</v>
      </c>
      <c r="BW17" s="22">
        <v>0.1310740659527882</v>
      </c>
      <c r="BX17" s="22">
        <v>0.48912886967656188</v>
      </c>
      <c r="BZ17" s="22">
        <v>0.42111700957946602</v>
      </c>
      <c r="CA17" s="22">
        <v>0.47227777872692178</v>
      </c>
      <c r="CB17" s="22">
        <v>0.41047500196702902</v>
      </c>
      <c r="CC17" s="22">
        <v>0.40340999277600581</v>
      </c>
      <c r="CD17" s="22">
        <v>0.32539524538636699</v>
      </c>
      <c r="CE17" s="22">
        <v>0.71284211696583855</v>
      </c>
      <c r="CF17" s="22">
        <v>0.1516078970833753</v>
      </c>
      <c r="CG17" s="22">
        <v>0.33318654627506988</v>
      </c>
      <c r="CI17" s="22">
        <v>0.48629029318599198</v>
      </c>
      <c r="CJ17" s="22">
        <v>0.46607049755397062</v>
      </c>
      <c r="CK17" s="22">
        <v>0.46868231637098551</v>
      </c>
      <c r="CL17" s="22">
        <v>0.40388047215347672</v>
      </c>
      <c r="CM17" s="22">
        <v>0.35846640290541848</v>
      </c>
      <c r="CN17" s="22">
        <v>0.24280095990867581</v>
      </c>
      <c r="CO17" s="22">
        <v>0.30913075392614531</v>
      </c>
      <c r="CP17" s="22">
        <v>0.50555230088295755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2:G18"/>
  <sheetViews>
    <sheetView showGridLines="0" workbookViewId="0"/>
  </sheetViews>
  <sheetFormatPr defaultRowHeight="15" x14ac:dyDescent="0.25"/>
  <cols>
    <col min="1" max="1" width="5" customWidth="1"/>
    <col min="2" max="2" width="25" customWidth="1"/>
    <col min="3" max="7" width="20" customWidth="1"/>
  </cols>
  <sheetData>
    <row r="2" spans="2:7" ht="39.950000000000003" customHeight="1" x14ac:dyDescent="0.25">
      <c r="D2" s="18" t="s">
        <v>227</v>
      </c>
    </row>
    <row r="6" spans="2:7" ht="50.1" customHeight="1" x14ac:dyDescent="0.25">
      <c r="C6" s="20" t="s">
        <v>217</v>
      </c>
      <c r="D6" s="20" t="s">
        <v>218</v>
      </c>
      <c r="E6" s="20" t="s">
        <v>214</v>
      </c>
      <c r="F6" s="20" t="s">
        <v>215</v>
      </c>
      <c r="G6" s="20" t="s">
        <v>216</v>
      </c>
    </row>
    <row r="7" spans="2:7" x14ac:dyDescent="0.25">
      <c r="B7" s="19" t="s">
        <v>196</v>
      </c>
      <c r="C7" s="17">
        <v>0.37151696240409599</v>
      </c>
      <c r="D7" s="17">
        <v>0.37931385817309532</v>
      </c>
      <c r="E7" s="17">
        <v>0.35295197081236612</v>
      </c>
      <c r="F7" s="17">
        <v>0.1162990524792689</v>
      </c>
      <c r="G7" s="17">
        <v>0.10916562315274821</v>
      </c>
    </row>
    <row r="8" spans="2:7" x14ac:dyDescent="0.25">
      <c r="B8" s="19" t="s">
        <v>197</v>
      </c>
      <c r="C8" s="17">
        <v>0.25420941682003723</v>
      </c>
      <c r="D8" s="17">
        <v>0.26029921796837341</v>
      </c>
      <c r="E8" s="17">
        <v>0.24935263193911461</v>
      </c>
      <c r="F8" s="17">
        <v>0.16722242835187001</v>
      </c>
      <c r="G8" s="17">
        <v>0.14186875858963979</v>
      </c>
    </row>
    <row r="9" spans="2:7" x14ac:dyDescent="0.25">
      <c r="B9" s="19" t="s">
        <v>198</v>
      </c>
      <c r="C9" s="17">
        <v>0.15594154687084</v>
      </c>
      <c r="D9" s="17">
        <v>0.1659100638764566</v>
      </c>
      <c r="E9" s="17">
        <v>0.18569153742869501</v>
      </c>
      <c r="F9" s="17">
        <v>0.36983857525244412</v>
      </c>
      <c r="G9" s="17">
        <v>0.37805719336938082</v>
      </c>
    </row>
    <row r="10" spans="2:7" x14ac:dyDescent="0.25">
      <c r="B10" s="19" t="s">
        <v>199</v>
      </c>
      <c r="C10" s="17">
        <v>6.2485742870133712E-2</v>
      </c>
      <c r="D10" s="17">
        <v>7.3024461142715796E-2</v>
      </c>
      <c r="E10" s="17">
        <v>8.9471531314942662E-2</v>
      </c>
      <c r="F10" s="17">
        <v>0.24773008697343271</v>
      </c>
      <c r="G10" s="17">
        <v>0.26877258543283078</v>
      </c>
    </row>
    <row r="11" spans="2:7" x14ac:dyDescent="0.25">
      <c r="B11" s="19" t="s">
        <v>85</v>
      </c>
      <c r="C11" s="17">
        <v>0.1558463310348932</v>
      </c>
      <c r="D11" s="17">
        <v>0.1214523988393589</v>
      </c>
      <c r="E11" s="17">
        <v>0.1225323285048816</v>
      </c>
      <c r="F11" s="17">
        <v>9.8909856942984264E-2</v>
      </c>
      <c r="G11" s="17">
        <v>0.1021358394554005</v>
      </c>
    </row>
    <row r="14" spans="2:7" x14ac:dyDescent="0.25">
      <c r="B14" t="s">
        <v>212</v>
      </c>
    </row>
    <row r="15" spans="2:7" x14ac:dyDescent="0.25">
      <c r="B15" t="s">
        <v>8</v>
      </c>
    </row>
    <row r="18" spans="2:2" x14ac:dyDescent="0.25">
      <c r="B18" t="str">
        <f>HYPERLINK("#Contents!A1", "Return to Contents")</f>
        <v>Return to Contents</v>
      </c>
    </row>
  </sheetData>
  <pageMargins left="0.75" right="0.75" top="1" bottom="1" header="0.5" footer="0.5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2:CR18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195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196</v>
      </c>
      <c r="C9" s="17">
        <v>0.37151696240409599</v>
      </c>
      <c r="D9" s="17">
        <v>0.27135617144305979</v>
      </c>
      <c r="E9" s="17">
        <v>0.25892947492466278</v>
      </c>
      <c r="F9" s="17">
        <v>0.34246966483881708</v>
      </c>
      <c r="G9" s="17">
        <v>0.40976607025774148</v>
      </c>
      <c r="H9" s="17">
        <v>0.4522041437951354</v>
      </c>
      <c r="I9" s="17">
        <v>0.4677171256964302</v>
      </c>
      <c r="K9" s="17">
        <v>0.3695528552457456</v>
      </c>
      <c r="L9" s="17">
        <v>0.37261596265931912</v>
      </c>
      <c r="N9" s="17">
        <v>0.42452975685493682</v>
      </c>
      <c r="O9" s="17">
        <v>0.36662458653024149</v>
      </c>
      <c r="P9" s="17">
        <v>0.3301957675693234</v>
      </c>
      <c r="Q9" s="17">
        <v>0.39555874117979489</v>
      </c>
      <c r="R9" s="17">
        <v>0.34094133162570778</v>
      </c>
      <c r="S9" s="17">
        <v>0.30745860921817741</v>
      </c>
      <c r="T9" s="17">
        <v>0.28754061348039572</v>
      </c>
      <c r="U9" s="17">
        <v>0.37468331889615081</v>
      </c>
      <c r="V9" s="17">
        <v>0.37872902746226522</v>
      </c>
      <c r="W9" s="17">
        <v>0.42401288942155108</v>
      </c>
      <c r="X9" s="17">
        <v>0.38691246156311548</v>
      </c>
      <c r="Z9" s="17">
        <v>0.42515101384813903</v>
      </c>
      <c r="AA9" s="17">
        <v>0.38265000456546788</v>
      </c>
      <c r="AB9" s="17">
        <v>0.33881619088427489</v>
      </c>
      <c r="AC9" s="17">
        <v>0.33089346448800272</v>
      </c>
      <c r="AE9" s="17">
        <v>0.25752886014908782</v>
      </c>
      <c r="AF9" s="17">
        <v>0.26309835345567889</v>
      </c>
      <c r="AG9" s="17">
        <v>0.36026676331745339</v>
      </c>
      <c r="AH9" s="17">
        <v>0.29532542035562592</v>
      </c>
      <c r="AI9" s="17">
        <v>0.35224674521415822</v>
      </c>
      <c r="AJ9" s="17">
        <v>0.33358248415116942</v>
      </c>
      <c r="AK9" s="17">
        <v>0.37490908566997899</v>
      </c>
      <c r="AL9" s="17">
        <v>0.44737832780493081</v>
      </c>
      <c r="AM9" s="17">
        <v>0.39657132368015019</v>
      </c>
      <c r="AN9" s="17">
        <v>0.41881492427381289</v>
      </c>
      <c r="AO9" s="17">
        <v>0.36729371081261969</v>
      </c>
      <c r="AP9" s="17">
        <v>0.42059930535334639</v>
      </c>
      <c r="AQ9" s="17">
        <v>0.40388461563633032</v>
      </c>
      <c r="AR9" s="17">
        <v>0.42189108606385728</v>
      </c>
      <c r="AS9" s="17">
        <v>0.44566469485234123</v>
      </c>
      <c r="AT9" s="17">
        <v>0.34266107268308449</v>
      </c>
      <c r="AU9" s="17">
        <v>0.3967373357202213</v>
      </c>
      <c r="AW9" s="17">
        <v>0.38733438835541628</v>
      </c>
      <c r="AX9" s="17">
        <v>0.30655983998966368</v>
      </c>
      <c r="AZ9" s="17">
        <v>0.37164458994716659</v>
      </c>
      <c r="BA9" s="17">
        <v>0.37131484425643563</v>
      </c>
      <c r="BC9" s="17">
        <v>0.38206516954048603</v>
      </c>
      <c r="BD9" s="17">
        <v>0.36230962991674243</v>
      </c>
      <c r="BE9" s="17">
        <v>0.32832916759281772</v>
      </c>
      <c r="BF9" s="17">
        <v>0.42345066889124872</v>
      </c>
      <c r="BG9" s="17">
        <v>0.37031327110321322</v>
      </c>
      <c r="BH9" s="17">
        <v>0.25883632895947861</v>
      </c>
      <c r="BI9" s="17">
        <v>0.26300176561877953</v>
      </c>
      <c r="BK9" s="17">
        <v>0.43073962191945642</v>
      </c>
      <c r="BL9" s="17">
        <v>0.36514779323163049</v>
      </c>
      <c r="BM9" s="17">
        <v>0.28129964360756232</v>
      </c>
      <c r="BN9" s="17">
        <v>0.35749569265351677</v>
      </c>
      <c r="BO9" s="17">
        <v>0.18574665386865041</v>
      </c>
      <c r="BQ9" s="17">
        <v>0.35636294136761681</v>
      </c>
      <c r="BR9" s="17">
        <v>0.38744873457799311</v>
      </c>
      <c r="BS9" s="17">
        <v>0.45030066341284342</v>
      </c>
      <c r="BT9" s="17">
        <v>0.31132503805325668</v>
      </c>
      <c r="BU9" s="17">
        <v>0.29812151046264029</v>
      </c>
      <c r="BV9" s="17">
        <v>0.32962541058089673</v>
      </c>
      <c r="BW9" s="17">
        <v>0.29776846855379069</v>
      </c>
      <c r="BX9" s="17">
        <v>0.4253025228158282</v>
      </c>
      <c r="BZ9" s="17">
        <v>0.35277819123753412</v>
      </c>
      <c r="CA9" s="17">
        <v>0.40972753752516838</v>
      </c>
      <c r="CB9" s="17">
        <v>0.48352559417943952</v>
      </c>
      <c r="CC9" s="17">
        <v>0.40651223023534683</v>
      </c>
      <c r="CD9" s="17">
        <v>0.26441801038897622</v>
      </c>
      <c r="CE9" s="17">
        <v>0.45408363798562662</v>
      </c>
      <c r="CF9" s="17">
        <v>0.20050515625467349</v>
      </c>
      <c r="CG9" s="17">
        <v>0.34236174398770508</v>
      </c>
      <c r="CI9" s="17">
        <v>0.35851075967749713</v>
      </c>
      <c r="CJ9" s="17">
        <v>0.37517894487131059</v>
      </c>
      <c r="CK9" s="17">
        <v>0.44514930361235477</v>
      </c>
      <c r="CL9" s="17">
        <v>0.44848433961532519</v>
      </c>
      <c r="CM9" s="17">
        <v>0.312771814803945</v>
      </c>
      <c r="CN9" s="17">
        <v>0.32075004354011249</v>
      </c>
      <c r="CO9" s="17">
        <v>0.3589020889214195</v>
      </c>
      <c r="CP9" s="17">
        <v>0.44061049708169697</v>
      </c>
    </row>
    <row r="10" spans="2:96" ht="18.95" customHeight="1" x14ac:dyDescent="0.25">
      <c r="B10" s="19" t="s">
        <v>197</v>
      </c>
      <c r="C10" s="17">
        <v>0.25420941682003723</v>
      </c>
      <c r="D10" s="17">
        <v>0.2421508581113726</v>
      </c>
      <c r="E10" s="17">
        <v>0.24729085676284429</v>
      </c>
      <c r="F10" s="17">
        <v>0.2369785555455465</v>
      </c>
      <c r="G10" s="17">
        <v>0.25431388715206199</v>
      </c>
      <c r="H10" s="17">
        <v>0.25395780683642483</v>
      </c>
      <c r="I10" s="17">
        <v>0.28187923506981649</v>
      </c>
      <c r="K10" s="17">
        <v>0.2602317012057947</v>
      </c>
      <c r="L10" s="17">
        <v>0.2478908234842008</v>
      </c>
      <c r="N10" s="17">
        <v>0.24083602478328661</v>
      </c>
      <c r="O10" s="17">
        <v>0.20906141365977809</v>
      </c>
      <c r="P10" s="17">
        <v>0.30882105045016239</v>
      </c>
      <c r="Q10" s="17">
        <v>0.23704749625473329</v>
      </c>
      <c r="R10" s="17">
        <v>0.25628552392547671</v>
      </c>
      <c r="S10" s="17">
        <v>0.27633929070502439</v>
      </c>
      <c r="T10" s="17">
        <v>0.28694854811537751</v>
      </c>
      <c r="U10" s="17">
        <v>0.27988440197283232</v>
      </c>
      <c r="V10" s="17">
        <v>0.2186810503997447</v>
      </c>
      <c r="W10" s="17">
        <v>0.24930348482096021</v>
      </c>
      <c r="X10" s="17">
        <v>0.27949329313175603</v>
      </c>
      <c r="Z10" s="17">
        <v>0.2454246177634439</v>
      </c>
      <c r="AA10" s="17">
        <v>0.2434661978415314</v>
      </c>
      <c r="AB10" s="17">
        <v>0.27212174566044428</v>
      </c>
      <c r="AC10" s="17">
        <v>0.25990811358585181</v>
      </c>
      <c r="AE10" s="17">
        <v>0.1227196823279184</v>
      </c>
      <c r="AF10" s="17">
        <v>0.2086383104968299</v>
      </c>
      <c r="AG10" s="17">
        <v>0.28122898358876841</v>
      </c>
      <c r="AH10" s="17">
        <v>0.2152754054888493</v>
      </c>
      <c r="AI10" s="17">
        <v>0.25259285216231953</v>
      </c>
      <c r="AJ10" s="17">
        <v>0.27790177504698799</v>
      </c>
      <c r="AK10" s="17">
        <v>0.30432957782471431</v>
      </c>
      <c r="AL10" s="17">
        <v>0.26258280950881102</v>
      </c>
      <c r="AM10" s="17">
        <v>0.25119164820368622</v>
      </c>
      <c r="AN10" s="17">
        <v>0.28751654363354728</v>
      </c>
      <c r="AO10" s="17">
        <v>0.24585720759432589</v>
      </c>
      <c r="AP10" s="17">
        <v>0.25093015804687729</v>
      </c>
      <c r="AQ10" s="17">
        <v>0.2038225786272673</v>
      </c>
      <c r="AR10" s="17">
        <v>0.30130824936341899</v>
      </c>
      <c r="AS10" s="17">
        <v>0.1818811664341605</v>
      </c>
      <c r="AT10" s="17">
        <v>0.23621278392166059</v>
      </c>
      <c r="AU10" s="17">
        <v>0.21817208323254869</v>
      </c>
      <c r="AW10" s="17">
        <v>0.26513323265999661</v>
      </c>
      <c r="AX10" s="17">
        <v>0.21439424412058261</v>
      </c>
      <c r="AZ10" s="17">
        <v>0.25833758982938237</v>
      </c>
      <c r="BA10" s="17">
        <v>0.24767181011073819</v>
      </c>
      <c r="BC10" s="17">
        <v>0.24867390409360779</v>
      </c>
      <c r="BD10" s="17">
        <v>0.2765478563655886</v>
      </c>
      <c r="BE10" s="17">
        <v>0.26554193973168722</v>
      </c>
      <c r="BF10" s="17">
        <v>0.2491419048812272</v>
      </c>
      <c r="BG10" s="17">
        <v>0.22697455986035711</v>
      </c>
      <c r="BH10" s="17">
        <v>0.1927349701123664</v>
      </c>
      <c r="BI10" s="17">
        <v>0.2436173248010936</v>
      </c>
      <c r="BK10" s="17">
        <v>0.2443938518058312</v>
      </c>
      <c r="BL10" s="17">
        <v>0.27717819062871241</v>
      </c>
      <c r="BM10" s="17">
        <v>0.24693732038146429</v>
      </c>
      <c r="BN10" s="17">
        <v>0.2482474096441078</v>
      </c>
      <c r="BO10" s="17">
        <v>0.17505484070056809</v>
      </c>
      <c r="BQ10" s="17">
        <v>0.30487625104270227</v>
      </c>
      <c r="BR10" s="17">
        <v>0.25588623035185148</v>
      </c>
      <c r="BS10" s="17">
        <v>0.23216069448287721</v>
      </c>
      <c r="BT10" s="17">
        <v>0.25695468118664172</v>
      </c>
      <c r="BU10" s="17">
        <v>0.1603579022970795</v>
      </c>
      <c r="BV10" s="17">
        <v>0.23480621746381039</v>
      </c>
      <c r="BW10" s="17">
        <v>0.19333052868056921</v>
      </c>
      <c r="BX10" s="17">
        <v>0.20429230712687019</v>
      </c>
      <c r="BZ10" s="17">
        <v>0.30124175979089318</v>
      </c>
      <c r="CA10" s="17">
        <v>0.25479974132822691</v>
      </c>
      <c r="CB10" s="17">
        <v>0.22034585186738759</v>
      </c>
      <c r="CC10" s="17">
        <v>0.23411115137992189</v>
      </c>
      <c r="CD10" s="17">
        <v>0.26428866660234668</v>
      </c>
      <c r="CE10" s="17">
        <v>0.24588259799248749</v>
      </c>
      <c r="CF10" s="17">
        <v>0.14315219089252579</v>
      </c>
      <c r="CG10" s="17">
        <v>0.2404460867567671</v>
      </c>
      <c r="CI10" s="17">
        <v>0.29323048674791857</v>
      </c>
      <c r="CJ10" s="17">
        <v>0.2576233292224025</v>
      </c>
      <c r="CK10" s="17">
        <v>0.2268720176924254</v>
      </c>
      <c r="CL10" s="17">
        <v>0.20901586549214249</v>
      </c>
      <c r="CM10" s="17">
        <v>0.28222659725180932</v>
      </c>
      <c r="CN10" s="17">
        <v>0.17661629034329929</v>
      </c>
      <c r="CO10" s="17">
        <v>0.24374940836994571</v>
      </c>
      <c r="CP10" s="17">
        <v>0.25913612528330981</v>
      </c>
    </row>
    <row r="11" spans="2:96" ht="18.95" customHeight="1" x14ac:dyDescent="0.25">
      <c r="B11" s="19" t="s">
        <v>198</v>
      </c>
      <c r="C11" s="17">
        <v>0.15594154687084</v>
      </c>
      <c r="D11" s="17">
        <v>0.24174012055187169</v>
      </c>
      <c r="E11" s="17">
        <v>0.22688446143435301</v>
      </c>
      <c r="F11" s="17">
        <v>0.16817586520113201</v>
      </c>
      <c r="G11" s="17">
        <v>0.1255617918876111</v>
      </c>
      <c r="H11" s="17">
        <v>0.11043122524888629</v>
      </c>
      <c r="I11" s="17">
        <v>8.6789159893403842E-2</v>
      </c>
      <c r="K11" s="17">
        <v>0.17687712802890199</v>
      </c>
      <c r="L11" s="17">
        <v>0.13566105819297539</v>
      </c>
      <c r="N11" s="17">
        <v>0.11631704344188699</v>
      </c>
      <c r="O11" s="17">
        <v>0.18819898923163919</v>
      </c>
      <c r="P11" s="17">
        <v>0.11549907694156331</v>
      </c>
      <c r="Q11" s="17">
        <v>0.15446173881485431</v>
      </c>
      <c r="R11" s="17">
        <v>0.1647407905681787</v>
      </c>
      <c r="S11" s="17">
        <v>0.18903932695628689</v>
      </c>
      <c r="T11" s="17">
        <v>0.17893114330168691</v>
      </c>
      <c r="U11" s="17">
        <v>0.1264789868467901</v>
      </c>
      <c r="V11" s="17">
        <v>0.1741860979930481</v>
      </c>
      <c r="W11" s="17">
        <v>0.13057149681732111</v>
      </c>
      <c r="X11" s="17">
        <v>0.16847560782925719</v>
      </c>
      <c r="Z11" s="17">
        <v>0.14063167877630381</v>
      </c>
      <c r="AA11" s="17">
        <v>0.14757956163455971</v>
      </c>
      <c r="AB11" s="17">
        <v>0.18933795236984621</v>
      </c>
      <c r="AC11" s="17">
        <v>0.15147759439705399</v>
      </c>
      <c r="AE11" s="17">
        <v>0.17866819948334889</v>
      </c>
      <c r="AF11" s="17">
        <v>0.20086234668129421</v>
      </c>
      <c r="AG11" s="17">
        <v>0.14967434446439151</v>
      </c>
      <c r="AH11" s="17">
        <v>0.18329396823286889</v>
      </c>
      <c r="AI11" s="17">
        <v>0.18421014589716719</v>
      </c>
      <c r="AJ11" s="17">
        <v>0.17155257887193909</v>
      </c>
      <c r="AK11" s="17">
        <v>0.1386819139593434</v>
      </c>
      <c r="AL11" s="17">
        <v>0.1136068642997556</v>
      </c>
      <c r="AM11" s="17">
        <v>0.13805441211651021</v>
      </c>
      <c r="AN11" s="17">
        <v>0.13961495163055679</v>
      </c>
      <c r="AO11" s="17">
        <v>0.16245930685616911</v>
      </c>
      <c r="AP11" s="17">
        <v>0.1399723283667661</v>
      </c>
      <c r="AQ11" s="17">
        <v>0.15424529146628849</v>
      </c>
      <c r="AR11" s="17">
        <v>0.16705905314529279</v>
      </c>
      <c r="AS11" s="17">
        <v>0.23789098894693469</v>
      </c>
      <c r="AT11" s="17">
        <v>0.16241479290328539</v>
      </c>
      <c r="AU11" s="17">
        <v>6.9096720286961941E-2</v>
      </c>
      <c r="AW11" s="17">
        <v>0.13919125153865761</v>
      </c>
      <c r="AX11" s="17">
        <v>0.22728779729629819</v>
      </c>
      <c r="AZ11" s="17">
        <v>0.15895647455436959</v>
      </c>
      <c r="BA11" s="17">
        <v>0.15116693800457551</v>
      </c>
      <c r="BC11" s="17">
        <v>0.149064677852768</v>
      </c>
      <c r="BD11" s="17">
        <v>0.14348491706583419</v>
      </c>
      <c r="BE11" s="17">
        <v>0.1875904460071581</v>
      </c>
      <c r="BF11" s="17">
        <v>0.1497105314840691</v>
      </c>
      <c r="BG11" s="17">
        <v>0.17035355882479061</v>
      </c>
      <c r="BH11" s="17">
        <v>0.27175996823015519</v>
      </c>
      <c r="BI11" s="17">
        <v>0.13361076748268891</v>
      </c>
      <c r="BK11" s="17">
        <v>0.14564077179131099</v>
      </c>
      <c r="BL11" s="17">
        <v>0.1544459025140936</v>
      </c>
      <c r="BM11" s="17">
        <v>0.1737268725453866</v>
      </c>
      <c r="BN11" s="17">
        <v>0.18904261162841399</v>
      </c>
      <c r="BO11" s="17">
        <v>9.356707706955375E-2</v>
      </c>
      <c r="BQ11" s="17">
        <v>0.13884905543736081</v>
      </c>
      <c r="BR11" s="17">
        <v>0.17957599227494461</v>
      </c>
      <c r="BS11" s="17">
        <v>0.15693308055766311</v>
      </c>
      <c r="BT11" s="17">
        <v>0.19537326198597571</v>
      </c>
      <c r="BU11" s="17">
        <v>0.25472575118218133</v>
      </c>
      <c r="BV11" s="17">
        <v>0.12662412701284129</v>
      </c>
      <c r="BW11" s="17">
        <v>0.1003668370674588</v>
      </c>
      <c r="BX11" s="17">
        <v>0.16280116192272329</v>
      </c>
      <c r="BZ11" s="17">
        <v>0.1628570437096008</v>
      </c>
      <c r="CA11" s="17">
        <v>0.16197788111633779</v>
      </c>
      <c r="CB11" s="17">
        <v>0.1196738138111002</v>
      </c>
      <c r="CC11" s="17">
        <v>0.17396038265360481</v>
      </c>
      <c r="CD11" s="17">
        <v>0.2067476794208879</v>
      </c>
      <c r="CE11" s="17">
        <v>9.9972537794576335E-2</v>
      </c>
      <c r="CF11" s="17">
        <v>0.1167260161183154</v>
      </c>
      <c r="CG11" s="17">
        <v>0.14290036915049301</v>
      </c>
      <c r="CI11" s="17">
        <v>0.15491151165563391</v>
      </c>
      <c r="CJ11" s="17">
        <v>0.18158241884504461</v>
      </c>
      <c r="CK11" s="17">
        <v>0.14839714660278899</v>
      </c>
      <c r="CL11" s="17">
        <v>0.16346894943790849</v>
      </c>
      <c r="CM11" s="17">
        <v>0.18194324089220351</v>
      </c>
      <c r="CN11" s="17">
        <v>0.10468788642595871</v>
      </c>
      <c r="CO11" s="17">
        <v>8.2334038657912542E-2</v>
      </c>
      <c r="CP11" s="17">
        <v>0.13745869523265319</v>
      </c>
    </row>
    <row r="12" spans="2:96" ht="18.95" customHeight="1" x14ac:dyDescent="0.25">
      <c r="B12" s="19" t="s">
        <v>199</v>
      </c>
      <c r="C12" s="17">
        <v>6.2485742870133712E-2</v>
      </c>
      <c r="D12" s="17">
        <v>9.2882860232716191E-2</v>
      </c>
      <c r="E12" s="17">
        <v>0.1104252140333611</v>
      </c>
      <c r="F12" s="17">
        <v>8.0322596328058063E-2</v>
      </c>
      <c r="G12" s="17">
        <v>4.7608087060198208E-2</v>
      </c>
      <c r="H12" s="17">
        <v>2.8158129122539521E-2</v>
      </c>
      <c r="I12" s="17">
        <v>2.400725342043443E-2</v>
      </c>
      <c r="K12" s="17">
        <v>7.637326178936342E-2</v>
      </c>
      <c r="L12" s="17">
        <v>4.9233417160219207E-2</v>
      </c>
      <c r="N12" s="17">
        <v>4.6580016609236469E-2</v>
      </c>
      <c r="O12" s="17">
        <v>6.2266503414799383E-2</v>
      </c>
      <c r="P12" s="17">
        <v>3.9905757420178788E-2</v>
      </c>
      <c r="Q12" s="17">
        <v>8.4659992880144988E-2</v>
      </c>
      <c r="R12" s="17">
        <v>8.6387017808112324E-2</v>
      </c>
      <c r="S12" s="17">
        <v>6.0145869414435491E-2</v>
      </c>
      <c r="T12" s="17">
        <v>5.9612243614250958E-2</v>
      </c>
      <c r="U12" s="17">
        <v>6.3625330412635447E-2</v>
      </c>
      <c r="V12" s="17">
        <v>7.2323341444410105E-2</v>
      </c>
      <c r="W12" s="17">
        <v>5.8635650927774209E-2</v>
      </c>
      <c r="X12" s="17">
        <v>3.2044696314927713E-2</v>
      </c>
      <c r="Z12" s="17">
        <v>7.8745764826201547E-2</v>
      </c>
      <c r="AA12" s="17">
        <v>5.3556587712284311E-2</v>
      </c>
      <c r="AB12" s="17">
        <v>6.1031090936840462E-2</v>
      </c>
      <c r="AC12" s="17">
        <v>5.6085800956281753E-2</v>
      </c>
      <c r="AE12" s="17">
        <v>7.1115255833458735E-2</v>
      </c>
      <c r="AF12" s="17">
        <v>7.8214537785644508E-2</v>
      </c>
      <c r="AG12" s="17">
        <v>4.1996006463645909E-2</v>
      </c>
      <c r="AH12" s="17">
        <v>5.2852659065226702E-2</v>
      </c>
      <c r="AI12" s="17">
        <v>6.8422721833126657E-2</v>
      </c>
      <c r="AJ12" s="17">
        <v>4.7346326957575728E-2</v>
      </c>
      <c r="AK12" s="17">
        <v>5.1738724681995737E-2</v>
      </c>
      <c r="AL12" s="17">
        <v>6.1974536053981337E-2</v>
      </c>
      <c r="AM12" s="17">
        <v>5.6743165297542017E-2</v>
      </c>
      <c r="AN12" s="17">
        <v>4.5428758190825529E-2</v>
      </c>
      <c r="AO12" s="17">
        <v>6.4336758047396442E-2</v>
      </c>
      <c r="AP12" s="17">
        <v>6.8168009351210132E-2</v>
      </c>
      <c r="AQ12" s="17">
        <v>0.1150095955988594</v>
      </c>
      <c r="AR12" s="17">
        <v>4.4871971311003248E-2</v>
      </c>
      <c r="AS12" s="17">
        <v>6.3589860958239153E-2</v>
      </c>
      <c r="AT12" s="17">
        <v>0.1286289888987695</v>
      </c>
      <c r="AU12" s="17">
        <v>3.9685337137610917E-2</v>
      </c>
      <c r="AW12" s="17">
        <v>5.3584957065378337E-2</v>
      </c>
      <c r="AX12" s="17">
        <v>0.10220743735355881</v>
      </c>
      <c r="AZ12" s="17">
        <v>6.4324550429586083E-2</v>
      </c>
      <c r="BA12" s="17">
        <v>5.9573703909903228E-2</v>
      </c>
      <c r="BC12" s="17">
        <v>4.7213583645831059E-2</v>
      </c>
      <c r="BD12" s="17">
        <v>5.0707310597858268E-2</v>
      </c>
      <c r="BE12" s="17">
        <v>6.2658388716071739E-2</v>
      </c>
      <c r="BF12" s="17">
        <v>6.0868849326624973E-2</v>
      </c>
      <c r="BG12" s="17">
        <v>0.11910758110916241</v>
      </c>
      <c r="BH12" s="17">
        <v>0.1771618372439191</v>
      </c>
      <c r="BI12" s="17">
        <v>4.0815170761035927E-2</v>
      </c>
      <c r="BK12" s="17">
        <v>5.9542020533264482E-2</v>
      </c>
      <c r="BL12" s="17">
        <v>6.8682849799777457E-2</v>
      </c>
      <c r="BM12" s="17">
        <v>7.087774937987075E-2</v>
      </c>
      <c r="BN12" s="17">
        <v>3.7008641053269897E-2</v>
      </c>
      <c r="BO12" s="17">
        <v>6.1781546825016062E-2</v>
      </c>
      <c r="BQ12" s="17">
        <v>6.8614375239684361E-2</v>
      </c>
      <c r="BR12" s="17">
        <v>6.4042708157821995E-2</v>
      </c>
      <c r="BS12" s="17">
        <v>4.2121712382037338E-2</v>
      </c>
      <c r="BT12" s="17">
        <v>9.3124474978829419E-2</v>
      </c>
      <c r="BU12" s="17">
        <v>0.1916701275228414</v>
      </c>
      <c r="BV12" s="17">
        <v>5.193093804094228E-2</v>
      </c>
      <c r="BW12" s="17">
        <v>2.687235279847551E-2</v>
      </c>
      <c r="BX12" s="17">
        <v>4.5284091371578128E-2</v>
      </c>
      <c r="BZ12" s="17">
        <v>6.8662981345395405E-2</v>
      </c>
      <c r="CA12" s="17">
        <v>5.9089421755894017E-2</v>
      </c>
      <c r="CB12" s="17">
        <v>4.7591863891582722E-2</v>
      </c>
      <c r="CC12" s="17">
        <v>5.8443246878984903E-2</v>
      </c>
      <c r="CD12" s="17">
        <v>0.108477069497579</v>
      </c>
      <c r="CE12" s="17">
        <v>5.6752191224469527E-2</v>
      </c>
      <c r="CF12" s="17">
        <v>3.4065274230669247E-2</v>
      </c>
      <c r="CG12" s="17">
        <v>4.6860728221255213E-2</v>
      </c>
      <c r="CI12" s="17">
        <v>7.9997833395885745E-2</v>
      </c>
      <c r="CJ12" s="17">
        <v>7.9804543758915464E-2</v>
      </c>
      <c r="CK12" s="17">
        <v>3.6916847262031621E-2</v>
      </c>
      <c r="CL12" s="17">
        <v>3.9064022025271872E-2</v>
      </c>
      <c r="CM12" s="17">
        <v>8.4780334904269589E-2</v>
      </c>
      <c r="CN12" s="17">
        <v>5.5703765906066821E-2</v>
      </c>
      <c r="CO12" s="17">
        <v>1.5136977458860151E-2</v>
      </c>
      <c r="CP12" s="17">
        <v>3.2590469004178307E-2</v>
      </c>
    </row>
    <row r="13" spans="2:96" ht="18.95" customHeight="1" x14ac:dyDescent="0.25">
      <c r="B13" s="19" t="s">
        <v>85</v>
      </c>
      <c r="C13" s="17">
        <v>0.1558463310348932</v>
      </c>
      <c r="D13" s="17">
        <v>0.15186998966097981</v>
      </c>
      <c r="E13" s="17">
        <v>0.15646999284477869</v>
      </c>
      <c r="F13" s="17">
        <v>0.17205331808644619</v>
      </c>
      <c r="G13" s="17">
        <v>0.16275016364238731</v>
      </c>
      <c r="H13" s="17">
        <v>0.15524869499701391</v>
      </c>
      <c r="I13" s="17">
        <v>0.1396072259199149</v>
      </c>
      <c r="K13" s="17">
        <v>0.11696505373019429</v>
      </c>
      <c r="L13" s="17">
        <v>0.19459873850328549</v>
      </c>
      <c r="N13" s="17">
        <v>0.171737158310653</v>
      </c>
      <c r="O13" s="17">
        <v>0.17384850716354189</v>
      </c>
      <c r="P13" s="17">
        <v>0.20557834761877211</v>
      </c>
      <c r="Q13" s="17">
        <v>0.12827203087047251</v>
      </c>
      <c r="R13" s="17">
        <v>0.15164533607252439</v>
      </c>
      <c r="S13" s="17">
        <v>0.16701690370607589</v>
      </c>
      <c r="T13" s="17">
        <v>0.18696745148828911</v>
      </c>
      <c r="U13" s="17">
        <v>0.1553279618715914</v>
      </c>
      <c r="V13" s="17">
        <v>0.15608048270053179</v>
      </c>
      <c r="W13" s="17">
        <v>0.1374764780123934</v>
      </c>
      <c r="X13" s="17">
        <v>0.13307394116094329</v>
      </c>
      <c r="Z13" s="17">
        <v>0.1100469247859118</v>
      </c>
      <c r="AA13" s="17">
        <v>0.1727476482461566</v>
      </c>
      <c r="AB13" s="17">
        <v>0.13869302014859439</v>
      </c>
      <c r="AC13" s="17">
        <v>0.20163502657280979</v>
      </c>
      <c r="AE13" s="17">
        <v>0.36996800220618642</v>
      </c>
      <c r="AF13" s="17">
        <v>0.24918645158055211</v>
      </c>
      <c r="AG13" s="17">
        <v>0.16683390216574079</v>
      </c>
      <c r="AH13" s="17">
        <v>0.25325254685742932</v>
      </c>
      <c r="AI13" s="17">
        <v>0.14252753489322839</v>
      </c>
      <c r="AJ13" s="17">
        <v>0.1696168349723278</v>
      </c>
      <c r="AK13" s="17">
        <v>0.1303406978639676</v>
      </c>
      <c r="AL13" s="17">
        <v>0.11445746233252101</v>
      </c>
      <c r="AM13" s="17">
        <v>0.15743945070211141</v>
      </c>
      <c r="AN13" s="17">
        <v>0.1086248222712575</v>
      </c>
      <c r="AO13" s="17">
        <v>0.1600530166894889</v>
      </c>
      <c r="AP13" s="17">
        <v>0.12033019888179999</v>
      </c>
      <c r="AQ13" s="17">
        <v>0.1230379186712547</v>
      </c>
      <c r="AR13" s="17">
        <v>6.4869640116427693E-2</v>
      </c>
      <c r="AS13" s="17">
        <v>7.0973288808324458E-2</v>
      </c>
      <c r="AT13" s="17">
        <v>0.13008236159320011</v>
      </c>
      <c r="AU13" s="17">
        <v>0.27630852362265701</v>
      </c>
      <c r="AW13" s="17">
        <v>0.1547561703805512</v>
      </c>
      <c r="AX13" s="17">
        <v>0.14955068123989659</v>
      </c>
      <c r="AZ13" s="17">
        <v>0.1467367952394952</v>
      </c>
      <c r="BA13" s="17">
        <v>0.17027270371834749</v>
      </c>
      <c r="BC13" s="17">
        <v>0.1729826648673071</v>
      </c>
      <c r="BD13" s="17">
        <v>0.16695028605397649</v>
      </c>
      <c r="BE13" s="17">
        <v>0.15588005795226531</v>
      </c>
      <c r="BF13" s="17">
        <v>0.1168280454168301</v>
      </c>
      <c r="BG13" s="17">
        <v>0.11325102910247679</v>
      </c>
      <c r="BH13" s="17">
        <v>9.9506895454080785E-2</v>
      </c>
      <c r="BI13" s="17">
        <v>0.31895497133640199</v>
      </c>
      <c r="BK13" s="17">
        <v>0.119683733950137</v>
      </c>
      <c r="BL13" s="17">
        <v>0.13454526382578619</v>
      </c>
      <c r="BM13" s="17">
        <v>0.22715841408571619</v>
      </c>
      <c r="BN13" s="17">
        <v>0.16820564502069141</v>
      </c>
      <c r="BO13" s="17">
        <v>0.48384988153621161</v>
      </c>
      <c r="BQ13" s="17">
        <v>0.13129737691263599</v>
      </c>
      <c r="BR13" s="17">
        <v>0.1130463346373886</v>
      </c>
      <c r="BS13" s="17">
        <v>0.1184838491645788</v>
      </c>
      <c r="BT13" s="17">
        <v>0.1432225437952965</v>
      </c>
      <c r="BU13" s="17">
        <v>9.5124708535257646E-2</v>
      </c>
      <c r="BV13" s="17">
        <v>0.25701330690150942</v>
      </c>
      <c r="BW13" s="17">
        <v>0.38166181289970569</v>
      </c>
      <c r="BX13" s="17">
        <v>0.16231991676300009</v>
      </c>
      <c r="BZ13" s="17">
        <v>0.11446002391657641</v>
      </c>
      <c r="CA13" s="17">
        <v>0.11440541827437289</v>
      </c>
      <c r="CB13" s="17">
        <v>0.12886287625048989</v>
      </c>
      <c r="CC13" s="17">
        <v>0.12697298885214151</v>
      </c>
      <c r="CD13" s="17">
        <v>0.15606857409021019</v>
      </c>
      <c r="CE13" s="17">
        <v>0.14330903500284001</v>
      </c>
      <c r="CF13" s="17">
        <v>0.50555136250381594</v>
      </c>
      <c r="CG13" s="17">
        <v>0.2274310718837797</v>
      </c>
      <c r="CI13" s="17">
        <v>0.1133494085230647</v>
      </c>
      <c r="CJ13" s="17">
        <v>0.10581076330232669</v>
      </c>
      <c r="CK13" s="17">
        <v>0.14266468483039921</v>
      </c>
      <c r="CL13" s="17">
        <v>0.1399668234293521</v>
      </c>
      <c r="CM13" s="17">
        <v>0.13827801214777261</v>
      </c>
      <c r="CN13" s="17">
        <v>0.34224201378456243</v>
      </c>
      <c r="CO13" s="17">
        <v>0.29987748659186209</v>
      </c>
      <c r="CP13" s="17">
        <v>0.13020421339816171</v>
      </c>
    </row>
    <row r="15" spans="2:96" x14ac:dyDescent="0.25">
      <c r="B15" t="s">
        <v>212</v>
      </c>
    </row>
    <row r="16" spans="2:96" x14ac:dyDescent="0.25">
      <c r="B16" t="s">
        <v>8</v>
      </c>
    </row>
    <row r="18" spans="2:2" x14ac:dyDescent="0.25">
      <c r="B18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2:CR18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200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196</v>
      </c>
      <c r="C9" s="17">
        <v>0.37931385817309532</v>
      </c>
      <c r="D9" s="17">
        <v>0.28085496233598861</v>
      </c>
      <c r="E9" s="17">
        <v>0.2567910428244885</v>
      </c>
      <c r="F9" s="17">
        <v>0.33149860980974011</v>
      </c>
      <c r="G9" s="17">
        <v>0.40062391336441372</v>
      </c>
      <c r="H9" s="17">
        <v>0.45345213985063559</v>
      </c>
      <c r="I9" s="17">
        <v>0.51585549451655832</v>
      </c>
      <c r="K9" s="17">
        <v>0.38400218106167888</v>
      </c>
      <c r="L9" s="17">
        <v>0.37469103903634993</v>
      </c>
      <c r="N9" s="17">
        <v>0.40905261830091438</v>
      </c>
      <c r="O9" s="17">
        <v>0.30622463882003809</v>
      </c>
      <c r="P9" s="17">
        <v>0.24943479958204209</v>
      </c>
      <c r="Q9" s="17">
        <v>0.3658573152927605</v>
      </c>
      <c r="R9" s="17">
        <v>0.32666647295224011</v>
      </c>
      <c r="S9" s="17">
        <v>0.30868364644461183</v>
      </c>
      <c r="T9" s="17">
        <v>0.29828959138872052</v>
      </c>
      <c r="U9" s="17">
        <v>0.40939532623996361</v>
      </c>
      <c r="V9" s="17">
        <v>0.39662880975738701</v>
      </c>
      <c r="W9" s="17">
        <v>0.48182600836126999</v>
      </c>
      <c r="X9" s="17">
        <v>0.45975753752618698</v>
      </c>
      <c r="Z9" s="17">
        <v>0.46259184421671978</v>
      </c>
      <c r="AA9" s="17">
        <v>0.38562597992416192</v>
      </c>
      <c r="AB9" s="17">
        <v>0.32963003996926771</v>
      </c>
      <c r="AC9" s="17">
        <v>0.32703668468526748</v>
      </c>
      <c r="AE9" s="17">
        <v>0.2444204855136643</v>
      </c>
      <c r="AF9" s="17">
        <v>0.24397389859075649</v>
      </c>
      <c r="AG9" s="17">
        <v>0.33650074313139761</v>
      </c>
      <c r="AH9" s="17">
        <v>0.32686575471717222</v>
      </c>
      <c r="AI9" s="17">
        <v>0.33052685471844317</v>
      </c>
      <c r="AJ9" s="17">
        <v>0.35029131197936758</v>
      </c>
      <c r="AK9" s="17">
        <v>0.35894413567895372</v>
      </c>
      <c r="AL9" s="17">
        <v>0.46133890887811457</v>
      </c>
      <c r="AM9" s="17">
        <v>0.39950114475648202</v>
      </c>
      <c r="AN9" s="17">
        <v>0.44227060512192429</v>
      </c>
      <c r="AO9" s="17">
        <v>0.38468013844136673</v>
      </c>
      <c r="AP9" s="17">
        <v>0.43172221660478771</v>
      </c>
      <c r="AQ9" s="17">
        <v>0.40634787234024522</v>
      </c>
      <c r="AR9" s="17">
        <v>0.44447567409452482</v>
      </c>
      <c r="AS9" s="17">
        <v>0.48873462398287881</v>
      </c>
      <c r="AT9" s="17">
        <v>0.40063213073775261</v>
      </c>
      <c r="AU9" s="17">
        <v>0.42511542301005978</v>
      </c>
      <c r="AW9" s="17">
        <v>0.39456533794624032</v>
      </c>
      <c r="AX9" s="17">
        <v>0.31992999988935422</v>
      </c>
      <c r="AZ9" s="17">
        <v>0.3906739447905489</v>
      </c>
      <c r="BA9" s="17">
        <v>0.36132338676592429</v>
      </c>
      <c r="BC9" s="17">
        <v>0.38079461565967748</v>
      </c>
      <c r="BD9" s="17">
        <v>0.37357742087599949</v>
      </c>
      <c r="BE9" s="17">
        <v>0.36216557666192573</v>
      </c>
      <c r="BF9" s="17">
        <v>0.42492499847404858</v>
      </c>
      <c r="BG9" s="17">
        <v>0.39135037943174572</v>
      </c>
      <c r="BH9" s="17">
        <v>0.26615424185882819</v>
      </c>
      <c r="BI9" s="17">
        <v>0.23242706629392651</v>
      </c>
      <c r="BK9" s="17">
        <v>0.42038026145290491</v>
      </c>
      <c r="BL9" s="17">
        <v>0.39590097058395202</v>
      </c>
      <c r="BM9" s="17">
        <v>0.29230651269601432</v>
      </c>
      <c r="BN9" s="17">
        <v>0.36483658849186212</v>
      </c>
      <c r="BO9" s="17">
        <v>0.1556058887788099</v>
      </c>
      <c r="BQ9" s="17">
        <v>0.40941332930416641</v>
      </c>
      <c r="BR9" s="17">
        <v>0.36931488314633909</v>
      </c>
      <c r="BS9" s="17">
        <v>0.46486704603859719</v>
      </c>
      <c r="BT9" s="17">
        <v>0.28638203595011391</v>
      </c>
      <c r="BU9" s="17">
        <v>0.3271783839549337</v>
      </c>
      <c r="BV9" s="17">
        <v>0.32296529741072427</v>
      </c>
      <c r="BW9" s="17">
        <v>0.27126342786210539</v>
      </c>
      <c r="BX9" s="17">
        <v>0.4120678154956014</v>
      </c>
      <c r="BZ9" s="17">
        <v>0.40807395000074881</v>
      </c>
      <c r="CA9" s="17">
        <v>0.38509827196627111</v>
      </c>
      <c r="CB9" s="17">
        <v>0.51092639332021805</v>
      </c>
      <c r="CC9" s="17">
        <v>0.42228913143712488</v>
      </c>
      <c r="CD9" s="17">
        <v>0.30572272377724058</v>
      </c>
      <c r="CE9" s="17">
        <v>0.45034960749799102</v>
      </c>
      <c r="CF9" s="17">
        <v>0.1878585106407247</v>
      </c>
      <c r="CG9" s="17">
        <v>0.32259039062761707</v>
      </c>
      <c r="CI9" s="17">
        <v>0.41009098253552551</v>
      </c>
      <c r="CJ9" s="17">
        <v>0.34633430363127687</v>
      </c>
      <c r="CK9" s="17">
        <v>0.48620358544885078</v>
      </c>
      <c r="CL9" s="17">
        <v>0.44210416042131151</v>
      </c>
      <c r="CM9" s="17">
        <v>0.3293838716526889</v>
      </c>
      <c r="CN9" s="17">
        <v>0.30372945723129807</v>
      </c>
      <c r="CO9" s="17">
        <v>0.39578781124270929</v>
      </c>
      <c r="CP9" s="17">
        <v>0.38087533891301872</v>
      </c>
    </row>
    <row r="10" spans="2:96" ht="18.95" customHeight="1" x14ac:dyDescent="0.25">
      <c r="B10" s="19" t="s">
        <v>197</v>
      </c>
      <c r="C10" s="17">
        <v>0.26029921796837341</v>
      </c>
      <c r="D10" s="17">
        <v>0.28114945740354119</v>
      </c>
      <c r="E10" s="17">
        <v>0.26132341667707831</v>
      </c>
      <c r="F10" s="17">
        <v>0.25432193737245851</v>
      </c>
      <c r="G10" s="17">
        <v>0.24931416152226571</v>
      </c>
      <c r="H10" s="17">
        <v>0.25371655348540179</v>
      </c>
      <c r="I10" s="17">
        <v>0.26388546882971442</v>
      </c>
      <c r="K10" s="17">
        <v>0.26908342586054718</v>
      </c>
      <c r="L10" s="17">
        <v>0.25131342615151631</v>
      </c>
      <c r="N10" s="17">
        <v>0.23029650676094371</v>
      </c>
      <c r="O10" s="17">
        <v>0.22275754082381391</v>
      </c>
      <c r="P10" s="17">
        <v>0.29569111977029372</v>
      </c>
      <c r="Q10" s="17">
        <v>0.27812212225785438</v>
      </c>
      <c r="R10" s="17">
        <v>0.30350181915378788</v>
      </c>
      <c r="S10" s="17">
        <v>0.25243768762451457</v>
      </c>
      <c r="T10" s="17">
        <v>0.28476806265658161</v>
      </c>
      <c r="U10" s="17">
        <v>0.26420488436959411</v>
      </c>
      <c r="V10" s="17">
        <v>0.241954524738418</v>
      </c>
      <c r="W10" s="17">
        <v>0.2470515292298989</v>
      </c>
      <c r="X10" s="17">
        <v>0.25216129717217028</v>
      </c>
      <c r="Z10" s="17">
        <v>0.25303855144970611</v>
      </c>
      <c r="AA10" s="17">
        <v>0.26587290900935079</v>
      </c>
      <c r="AB10" s="17">
        <v>0.27544393014041918</v>
      </c>
      <c r="AC10" s="17">
        <v>0.2489867934082832</v>
      </c>
      <c r="AE10" s="17">
        <v>0.14474311035008661</v>
      </c>
      <c r="AF10" s="17">
        <v>0.28468804545719639</v>
      </c>
      <c r="AG10" s="17">
        <v>0.25974486367712402</v>
      </c>
      <c r="AH10" s="17">
        <v>0.25644269330879987</v>
      </c>
      <c r="AI10" s="17">
        <v>0.27783226435512692</v>
      </c>
      <c r="AJ10" s="17">
        <v>0.27466524103181977</v>
      </c>
      <c r="AK10" s="17">
        <v>0.32283350405882461</v>
      </c>
      <c r="AL10" s="17">
        <v>0.23460351302249591</v>
      </c>
      <c r="AM10" s="17">
        <v>0.26226811667104089</v>
      </c>
      <c r="AN10" s="17">
        <v>0.27890651359074498</v>
      </c>
      <c r="AO10" s="17">
        <v>0.24278772215693201</v>
      </c>
      <c r="AP10" s="17">
        <v>0.27022913802878712</v>
      </c>
      <c r="AQ10" s="17">
        <v>0.23941297453270849</v>
      </c>
      <c r="AR10" s="17">
        <v>0.25268729004757601</v>
      </c>
      <c r="AS10" s="17">
        <v>0.25065357670914118</v>
      </c>
      <c r="AT10" s="17">
        <v>0.2248107132906505</v>
      </c>
      <c r="AU10" s="17">
        <v>0.14462623512054049</v>
      </c>
      <c r="AW10" s="17">
        <v>0.26741372193047203</v>
      </c>
      <c r="AX10" s="17">
        <v>0.2352842647049829</v>
      </c>
      <c r="AZ10" s="17">
        <v>0.25063514278724602</v>
      </c>
      <c r="BA10" s="17">
        <v>0.27560379037856098</v>
      </c>
      <c r="BC10" s="17">
        <v>0.25921764734064018</v>
      </c>
      <c r="BD10" s="17">
        <v>0.26910009003185448</v>
      </c>
      <c r="BE10" s="17">
        <v>0.28259498473303979</v>
      </c>
      <c r="BF10" s="17">
        <v>0.26811881769996138</v>
      </c>
      <c r="BG10" s="17">
        <v>0.22868241682467649</v>
      </c>
      <c r="BH10" s="17">
        <v>0.15753694694510331</v>
      </c>
      <c r="BI10" s="17">
        <v>0.24128844081493081</v>
      </c>
      <c r="BK10" s="17">
        <v>0.25195869362859652</v>
      </c>
      <c r="BL10" s="17">
        <v>0.27903496695860219</v>
      </c>
      <c r="BM10" s="17">
        <v>0.24374887489172931</v>
      </c>
      <c r="BN10" s="17">
        <v>0.27485199159064289</v>
      </c>
      <c r="BO10" s="17">
        <v>0.2040330933557262</v>
      </c>
      <c r="BQ10" s="17">
        <v>0.27908903787823269</v>
      </c>
      <c r="BR10" s="17">
        <v>0.25481772316932239</v>
      </c>
      <c r="BS10" s="17">
        <v>0.23520047581779291</v>
      </c>
      <c r="BT10" s="17">
        <v>0.25972958031083149</v>
      </c>
      <c r="BU10" s="17">
        <v>0.23087019079682361</v>
      </c>
      <c r="BV10" s="17">
        <v>0.25656087126817351</v>
      </c>
      <c r="BW10" s="17">
        <v>0.2402096301223437</v>
      </c>
      <c r="BX10" s="17">
        <v>0.25913513073207511</v>
      </c>
      <c r="BZ10" s="17">
        <v>0.28602103488021718</v>
      </c>
      <c r="CA10" s="17">
        <v>0.26633561119875959</v>
      </c>
      <c r="CB10" s="17">
        <v>0.21379171866399729</v>
      </c>
      <c r="CC10" s="17">
        <v>0.22883029822195519</v>
      </c>
      <c r="CD10" s="17">
        <v>0.29117060601338041</v>
      </c>
      <c r="CE10" s="17">
        <v>0.19199862642557511</v>
      </c>
      <c r="CF10" s="17">
        <v>0.17471990484280961</v>
      </c>
      <c r="CG10" s="17">
        <v>0.26758354137581908</v>
      </c>
      <c r="CI10" s="17">
        <v>0.25648251357318808</v>
      </c>
      <c r="CJ10" s="17">
        <v>0.27327890335151089</v>
      </c>
      <c r="CK10" s="17">
        <v>0.2485704003691544</v>
      </c>
      <c r="CL10" s="17">
        <v>0.24275158149965301</v>
      </c>
      <c r="CM10" s="17">
        <v>0.29305603394574542</v>
      </c>
      <c r="CN10" s="17">
        <v>0.21010527563328121</v>
      </c>
      <c r="CO10" s="17">
        <v>0.223815858622293</v>
      </c>
      <c r="CP10" s="17">
        <v>0.26025365480969409</v>
      </c>
    </row>
    <row r="11" spans="2:96" ht="18.95" customHeight="1" x14ac:dyDescent="0.25">
      <c r="B11" s="19" t="s">
        <v>198</v>
      </c>
      <c r="C11" s="17">
        <v>0.1659100638764566</v>
      </c>
      <c r="D11" s="17">
        <v>0.2014164416997421</v>
      </c>
      <c r="E11" s="17">
        <v>0.21721284915971301</v>
      </c>
      <c r="F11" s="17">
        <v>0.1832976031851371</v>
      </c>
      <c r="G11" s="17">
        <v>0.15910509386946789</v>
      </c>
      <c r="H11" s="17">
        <v>0.16581025021089579</v>
      </c>
      <c r="I11" s="17">
        <v>9.2148347131659175E-2</v>
      </c>
      <c r="K11" s="17">
        <v>0.1829350986113541</v>
      </c>
      <c r="L11" s="17">
        <v>0.14876199006331789</v>
      </c>
      <c r="N11" s="17">
        <v>0.19720764940070221</v>
      </c>
      <c r="O11" s="17">
        <v>0.25822989121161272</v>
      </c>
      <c r="P11" s="17">
        <v>0.23698751770291659</v>
      </c>
      <c r="Q11" s="17">
        <v>0.15083749339071409</v>
      </c>
      <c r="R11" s="17">
        <v>0.1209398479139866</v>
      </c>
      <c r="S11" s="17">
        <v>0.25762471572913048</v>
      </c>
      <c r="T11" s="17">
        <v>0.17896247527372189</v>
      </c>
      <c r="U11" s="17">
        <v>0.14190360922667919</v>
      </c>
      <c r="V11" s="17">
        <v>0.14743214650754069</v>
      </c>
      <c r="W11" s="17">
        <v>0.1146368830939286</v>
      </c>
      <c r="X11" s="17">
        <v>0.14950574370769171</v>
      </c>
      <c r="Z11" s="17">
        <v>0.1328320711435487</v>
      </c>
      <c r="AA11" s="17">
        <v>0.15233367390856969</v>
      </c>
      <c r="AB11" s="17">
        <v>0.19837656055846839</v>
      </c>
      <c r="AC11" s="17">
        <v>0.18701456518694931</v>
      </c>
      <c r="AE11" s="17">
        <v>0.161498149569823</v>
      </c>
      <c r="AF11" s="17">
        <v>0.14388699656151149</v>
      </c>
      <c r="AG11" s="17">
        <v>0.2005182707333204</v>
      </c>
      <c r="AH11" s="17">
        <v>0.17899788322505381</v>
      </c>
      <c r="AI11" s="17">
        <v>0.1646566097878146</v>
      </c>
      <c r="AJ11" s="17">
        <v>0.18768993069757531</v>
      </c>
      <c r="AK11" s="17">
        <v>0.1843434077612448</v>
      </c>
      <c r="AL11" s="17">
        <v>0.13858006019808619</v>
      </c>
      <c r="AM11" s="17">
        <v>0.14475600334770319</v>
      </c>
      <c r="AN11" s="17">
        <v>0.1509897556816904</v>
      </c>
      <c r="AO11" s="17">
        <v>0.1888790593253685</v>
      </c>
      <c r="AP11" s="17">
        <v>0.1470159223933484</v>
      </c>
      <c r="AQ11" s="17">
        <v>0.16600509498346561</v>
      </c>
      <c r="AR11" s="17">
        <v>0.1764150788211353</v>
      </c>
      <c r="AS11" s="17">
        <v>0.1007767367372433</v>
      </c>
      <c r="AT11" s="17">
        <v>0.16188562913022089</v>
      </c>
      <c r="AU11" s="17">
        <v>0.13345289761554341</v>
      </c>
      <c r="AW11" s="17">
        <v>0.15791981378745709</v>
      </c>
      <c r="AX11" s="17">
        <v>0.20013307846254141</v>
      </c>
      <c r="AZ11" s="17">
        <v>0.17067652272165021</v>
      </c>
      <c r="BA11" s="17">
        <v>0.15836163185691851</v>
      </c>
      <c r="BC11" s="17">
        <v>0.1609815916382161</v>
      </c>
      <c r="BD11" s="17">
        <v>0.17555523709360191</v>
      </c>
      <c r="BE11" s="17">
        <v>0.1664550070457633</v>
      </c>
      <c r="BF11" s="17">
        <v>0.13804780350729609</v>
      </c>
      <c r="BG11" s="17">
        <v>0.19565591354476941</v>
      </c>
      <c r="BH11" s="17">
        <v>0.2426853435008611</v>
      </c>
      <c r="BI11" s="17">
        <v>0.1624925663413597</v>
      </c>
      <c r="BK11" s="17">
        <v>0.1563110538370274</v>
      </c>
      <c r="BL11" s="17">
        <v>0.16823654890984449</v>
      </c>
      <c r="BM11" s="17">
        <v>0.1950198941373088</v>
      </c>
      <c r="BN11" s="17">
        <v>0.14907872021369101</v>
      </c>
      <c r="BO11" s="17">
        <v>0.14665877752723169</v>
      </c>
      <c r="BQ11" s="17">
        <v>0.16562285733112381</v>
      </c>
      <c r="BR11" s="17">
        <v>0.19012836240773059</v>
      </c>
      <c r="BS11" s="17">
        <v>0.13007269726849871</v>
      </c>
      <c r="BT11" s="17">
        <v>0.24791580587063161</v>
      </c>
      <c r="BU11" s="17">
        <v>0.166269115711073</v>
      </c>
      <c r="BV11" s="17">
        <v>0.14772108439174969</v>
      </c>
      <c r="BW11" s="17">
        <v>9.7186702755216903E-2</v>
      </c>
      <c r="BX11" s="17">
        <v>0.1515247330074159</v>
      </c>
      <c r="BZ11" s="17">
        <v>0.17300444184883321</v>
      </c>
      <c r="CA11" s="17">
        <v>0.173042390659287</v>
      </c>
      <c r="CB11" s="17">
        <v>0.122332724162325</v>
      </c>
      <c r="CC11" s="17">
        <v>0.17934911341229731</v>
      </c>
      <c r="CD11" s="17">
        <v>0.17277632586105479</v>
      </c>
      <c r="CE11" s="17">
        <v>0.20933589578489409</v>
      </c>
      <c r="CF11" s="17">
        <v>0.1179152660253053</v>
      </c>
      <c r="CG11" s="17">
        <v>0.15865060447337459</v>
      </c>
      <c r="CI11" s="17">
        <v>0.173451016163746</v>
      </c>
      <c r="CJ11" s="17">
        <v>0.17169151185639051</v>
      </c>
      <c r="CK11" s="17">
        <v>0.13436515670713189</v>
      </c>
      <c r="CL11" s="17">
        <v>0.14294684834324159</v>
      </c>
      <c r="CM11" s="17">
        <v>0.19381007028530589</v>
      </c>
      <c r="CN11" s="17">
        <v>0.15295931708046059</v>
      </c>
      <c r="CO11" s="17">
        <v>0.10442705698089021</v>
      </c>
      <c r="CP11" s="17">
        <v>0.20072357768337429</v>
      </c>
    </row>
    <row r="12" spans="2:96" ht="18.95" customHeight="1" x14ac:dyDescent="0.25">
      <c r="B12" s="19" t="s">
        <v>199</v>
      </c>
      <c r="C12" s="17">
        <v>7.3024461142715796E-2</v>
      </c>
      <c r="D12" s="17">
        <v>9.9675869640071732E-2</v>
      </c>
      <c r="E12" s="17">
        <v>0.1262229916447421</v>
      </c>
      <c r="F12" s="17">
        <v>8.7887392900336953E-2</v>
      </c>
      <c r="G12" s="17">
        <v>5.6161223220166263E-2</v>
      </c>
      <c r="H12" s="17">
        <v>3.8824752150708138E-2</v>
      </c>
      <c r="I12" s="17">
        <v>3.6672088823412392E-2</v>
      </c>
      <c r="K12" s="17">
        <v>8.5057628381862316E-2</v>
      </c>
      <c r="L12" s="17">
        <v>6.1635829154007372E-2</v>
      </c>
      <c r="N12" s="17">
        <v>4.6137041578549823E-2</v>
      </c>
      <c r="O12" s="17">
        <v>5.8797106701595693E-2</v>
      </c>
      <c r="P12" s="17">
        <v>6.6489018034372793E-2</v>
      </c>
      <c r="Q12" s="17">
        <v>8.5453129266227432E-2</v>
      </c>
      <c r="R12" s="17">
        <v>0.11405796826864981</v>
      </c>
      <c r="S12" s="17">
        <v>8.4180066967549289E-2</v>
      </c>
      <c r="T12" s="17">
        <v>8.6678565109983535E-2</v>
      </c>
      <c r="U12" s="17">
        <v>6.6449500461531003E-2</v>
      </c>
      <c r="V12" s="17">
        <v>8.6010401787511834E-2</v>
      </c>
      <c r="W12" s="17">
        <v>5.3517841508742628E-2</v>
      </c>
      <c r="X12" s="17">
        <v>4.5553193262303143E-2</v>
      </c>
      <c r="Z12" s="17">
        <v>8.3435563062790555E-2</v>
      </c>
      <c r="AA12" s="17">
        <v>5.9848988165581193E-2</v>
      </c>
      <c r="AB12" s="17">
        <v>9.1737314109263585E-2</v>
      </c>
      <c r="AC12" s="17">
        <v>5.9234846421371591E-2</v>
      </c>
      <c r="AE12" s="17">
        <v>5.3629676629330547E-2</v>
      </c>
      <c r="AF12" s="17">
        <v>9.4062343453909139E-2</v>
      </c>
      <c r="AG12" s="17">
        <v>7.2603056515605016E-2</v>
      </c>
      <c r="AH12" s="17">
        <v>4.7559863189490452E-2</v>
      </c>
      <c r="AI12" s="17">
        <v>8.0972483257519018E-2</v>
      </c>
      <c r="AJ12" s="17">
        <v>6.1003893716129069E-2</v>
      </c>
      <c r="AK12" s="17">
        <v>5.582338984999316E-2</v>
      </c>
      <c r="AL12" s="17">
        <v>7.3207969229282535E-2</v>
      </c>
      <c r="AM12" s="17">
        <v>5.5219404087506849E-2</v>
      </c>
      <c r="AN12" s="17">
        <v>5.6824022869044082E-2</v>
      </c>
      <c r="AO12" s="17">
        <v>7.4217225337283851E-2</v>
      </c>
      <c r="AP12" s="17">
        <v>6.7469653401938529E-2</v>
      </c>
      <c r="AQ12" s="17">
        <v>0.1147552964639571</v>
      </c>
      <c r="AR12" s="17">
        <v>5.2693005863204738E-2</v>
      </c>
      <c r="AS12" s="17">
        <v>0.13161463515099669</v>
      </c>
      <c r="AT12" s="17">
        <v>0.1554924235638874</v>
      </c>
      <c r="AU12" s="17">
        <v>4.3731140520028119E-2</v>
      </c>
      <c r="AW12" s="17">
        <v>6.2175951413230457E-2</v>
      </c>
      <c r="AX12" s="17">
        <v>0.1192860225833182</v>
      </c>
      <c r="AZ12" s="17">
        <v>7.684076265660221E-2</v>
      </c>
      <c r="BA12" s="17">
        <v>6.698075165539262E-2</v>
      </c>
      <c r="BC12" s="17">
        <v>6.1237702172091499E-2</v>
      </c>
      <c r="BD12" s="17">
        <v>5.4242793565879979E-2</v>
      </c>
      <c r="BE12" s="17">
        <v>7.8751159247653135E-2</v>
      </c>
      <c r="BF12" s="17">
        <v>7.7998581112638132E-2</v>
      </c>
      <c r="BG12" s="17">
        <v>0.11150408324788991</v>
      </c>
      <c r="BH12" s="17">
        <v>0.22994077222031289</v>
      </c>
      <c r="BI12" s="17">
        <v>5.3824901195326909E-2</v>
      </c>
      <c r="BK12" s="17">
        <v>7.5863883607439259E-2</v>
      </c>
      <c r="BL12" s="17">
        <v>7.5373654761758127E-2</v>
      </c>
      <c r="BM12" s="17">
        <v>7.0730274568633081E-2</v>
      </c>
      <c r="BN12" s="17">
        <v>6.6322435236580282E-2</v>
      </c>
      <c r="BO12" s="17">
        <v>3.5954433063277967E-2</v>
      </c>
      <c r="BQ12" s="17">
        <v>7.1589599834054579E-2</v>
      </c>
      <c r="BR12" s="17">
        <v>8.4849131868235589E-2</v>
      </c>
      <c r="BS12" s="17">
        <v>8.6490840322873824E-2</v>
      </c>
      <c r="BT12" s="17">
        <v>9.2266329279060963E-2</v>
      </c>
      <c r="BU12" s="17">
        <v>0.1989504887290752</v>
      </c>
      <c r="BV12" s="17">
        <v>5.4663364660054822E-2</v>
      </c>
      <c r="BW12" s="17">
        <v>2.3377124725839318E-2</v>
      </c>
      <c r="BX12" s="17">
        <v>4.834195336021925E-2</v>
      </c>
      <c r="BZ12" s="17">
        <v>6.7005577839888114E-2</v>
      </c>
      <c r="CA12" s="17">
        <v>8.5904091182592249E-2</v>
      </c>
      <c r="CB12" s="17">
        <v>5.9881579736990077E-2</v>
      </c>
      <c r="CC12" s="17">
        <v>4.9635100599260712E-2</v>
      </c>
      <c r="CD12" s="17">
        <v>0.12505538383226239</v>
      </c>
      <c r="CE12" s="17">
        <v>3.5776091886288733E-2</v>
      </c>
      <c r="CF12" s="17">
        <v>4.3061766387450143E-2</v>
      </c>
      <c r="CG12" s="17">
        <v>5.5222766873068867E-2</v>
      </c>
      <c r="CI12" s="17">
        <v>8.2900717697268589E-2</v>
      </c>
      <c r="CJ12" s="17">
        <v>0.104347930794476</v>
      </c>
      <c r="CK12" s="17">
        <v>5.1066539539035963E-2</v>
      </c>
      <c r="CL12" s="17">
        <v>4.2803204681701568E-2</v>
      </c>
      <c r="CM12" s="17">
        <v>9.5709028862078188E-2</v>
      </c>
      <c r="CN12" s="17">
        <v>4.1945755697842632E-2</v>
      </c>
      <c r="CO12" s="17">
        <v>3.0410698270522951E-2</v>
      </c>
      <c r="CP12" s="17">
        <v>4.894575710852319E-2</v>
      </c>
    </row>
    <row r="13" spans="2:96" ht="18.95" customHeight="1" x14ac:dyDescent="0.25">
      <c r="B13" s="19" t="s">
        <v>85</v>
      </c>
      <c r="C13" s="17">
        <v>0.1214523988393589</v>
      </c>
      <c r="D13" s="17">
        <v>0.1369032689206563</v>
      </c>
      <c r="E13" s="17">
        <v>0.13844969969397811</v>
      </c>
      <c r="F13" s="17">
        <v>0.14299445673232719</v>
      </c>
      <c r="G13" s="17">
        <v>0.13479560802368651</v>
      </c>
      <c r="H13" s="17">
        <v>8.8196304302358544E-2</v>
      </c>
      <c r="I13" s="17">
        <v>9.1438600698655698E-2</v>
      </c>
      <c r="K13" s="17">
        <v>7.8921666084557474E-2</v>
      </c>
      <c r="L13" s="17">
        <v>0.1635977155948086</v>
      </c>
      <c r="N13" s="17">
        <v>0.1173061839588898</v>
      </c>
      <c r="O13" s="17">
        <v>0.1539908224429396</v>
      </c>
      <c r="P13" s="17">
        <v>0.15139754491037469</v>
      </c>
      <c r="Q13" s="17">
        <v>0.1197299397924436</v>
      </c>
      <c r="R13" s="17">
        <v>0.1348338917113355</v>
      </c>
      <c r="S13" s="17">
        <v>9.7073883234193858E-2</v>
      </c>
      <c r="T13" s="17">
        <v>0.15130130557099239</v>
      </c>
      <c r="U13" s="17">
        <v>0.11804667970223209</v>
      </c>
      <c r="V13" s="17">
        <v>0.12797411720914231</v>
      </c>
      <c r="W13" s="17">
        <v>0.1029677378061598</v>
      </c>
      <c r="X13" s="17">
        <v>9.3022228331647819E-2</v>
      </c>
      <c r="Z13" s="17">
        <v>6.8101970127234943E-2</v>
      </c>
      <c r="AA13" s="17">
        <v>0.13631844899233661</v>
      </c>
      <c r="AB13" s="17">
        <v>0.1048121552225813</v>
      </c>
      <c r="AC13" s="17">
        <v>0.17772711029812829</v>
      </c>
      <c r="AE13" s="17">
        <v>0.3957085779370958</v>
      </c>
      <c r="AF13" s="17">
        <v>0.233388715936626</v>
      </c>
      <c r="AG13" s="17">
        <v>0.13063306594255289</v>
      </c>
      <c r="AH13" s="17">
        <v>0.19013380555948359</v>
      </c>
      <c r="AI13" s="17">
        <v>0.14601178788109631</v>
      </c>
      <c r="AJ13" s="17">
        <v>0.12634962257510821</v>
      </c>
      <c r="AK13" s="17">
        <v>7.805556265098372E-2</v>
      </c>
      <c r="AL13" s="17">
        <v>9.2269548672020599E-2</v>
      </c>
      <c r="AM13" s="17">
        <v>0.13825533113726701</v>
      </c>
      <c r="AN13" s="17">
        <v>7.1009102736596164E-2</v>
      </c>
      <c r="AO13" s="17">
        <v>0.1094358547390489</v>
      </c>
      <c r="AP13" s="17">
        <v>8.3563069571138168E-2</v>
      </c>
      <c r="AQ13" s="17">
        <v>7.3478761679623833E-2</v>
      </c>
      <c r="AR13" s="17">
        <v>7.3728951173559043E-2</v>
      </c>
      <c r="AS13" s="17">
        <v>2.8220427419739989E-2</v>
      </c>
      <c r="AT13" s="17">
        <v>5.7179103277488777E-2</v>
      </c>
      <c r="AU13" s="17">
        <v>0.25307430373382822</v>
      </c>
      <c r="AW13" s="17">
        <v>0.1179251749226002</v>
      </c>
      <c r="AX13" s="17">
        <v>0.12536663435980319</v>
      </c>
      <c r="AZ13" s="17">
        <v>0.1111736270439527</v>
      </c>
      <c r="BA13" s="17">
        <v>0.13773043934320339</v>
      </c>
      <c r="BC13" s="17">
        <v>0.1377684431893747</v>
      </c>
      <c r="BD13" s="17">
        <v>0.12752445843266411</v>
      </c>
      <c r="BE13" s="17">
        <v>0.1100332723116179</v>
      </c>
      <c r="BF13" s="17">
        <v>9.0909799206055825E-2</v>
      </c>
      <c r="BG13" s="17">
        <v>7.2807206950918371E-2</v>
      </c>
      <c r="BH13" s="17">
        <v>0.1036826954748945</v>
      </c>
      <c r="BI13" s="17">
        <v>0.30996702535445592</v>
      </c>
      <c r="BK13" s="17">
        <v>9.5486107474031939E-2</v>
      </c>
      <c r="BL13" s="17">
        <v>8.1453858785843172E-2</v>
      </c>
      <c r="BM13" s="17">
        <v>0.1981944437063145</v>
      </c>
      <c r="BN13" s="17">
        <v>0.1449102644672236</v>
      </c>
      <c r="BO13" s="17">
        <v>0.45774780727495401</v>
      </c>
      <c r="BQ13" s="17">
        <v>7.4285175652422597E-2</v>
      </c>
      <c r="BR13" s="17">
        <v>0.1008898994083723</v>
      </c>
      <c r="BS13" s="17">
        <v>8.3368940552237272E-2</v>
      </c>
      <c r="BT13" s="17">
        <v>0.113706248589362</v>
      </c>
      <c r="BU13" s="17">
        <v>7.6731820808094667E-2</v>
      </c>
      <c r="BV13" s="17">
        <v>0.21808938226929789</v>
      </c>
      <c r="BW13" s="17">
        <v>0.3679631145344946</v>
      </c>
      <c r="BX13" s="17">
        <v>0.12893036740468819</v>
      </c>
      <c r="BZ13" s="17">
        <v>6.5894995430312742E-2</v>
      </c>
      <c r="CA13" s="17">
        <v>8.9619634993090044E-2</v>
      </c>
      <c r="CB13" s="17">
        <v>9.3067584116469482E-2</v>
      </c>
      <c r="CC13" s="17">
        <v>0.1198963563293618</v>
      </c>
      <c r="CD13" s="17">
        <v>0.10527496051606169</v>
      </c>
      <c r="CE13" s="17">
        <v>0.1125397784052512</v>
      </c>
      <c r="CF13" s="17">
        <v>0.47644455210371012</v>
      </c>
      <c r="CG13" s="17">
        <v>0.19595269665012041</v>
      </c>
      <c r="CI13" s="17">
        <v>7.7074770030271897E-2</v>
      </c>
      <c r="CJ13" s="17">
        <v>0.1043473503663456</v>
      </c>
      <c r="CK13" s="17">
        <v>7.9794317935826878E-2</v>
      </c>
      <c r="CL13" s="17">
        <v>0.12939420505409249</v>
      </c>
      <c r="CM13" s="17">
        <v>8.804099525418152E-2</v>
      </c>
      <c r="CN13" s="17">
        <v>0.2912601943571172</v>
      </c>
      <c r="CO13" s="17">
        <v>0.2455585748835844</v>
      </c>
      <c r="CP13" s="17">
        <v>0.1092016714853896</v>
      </c>
    </row>
    <row r="15" spans="2:96" x14ac:dyDescent="0.25">
      <c r="B15" t="s">
        <v>212</v>
      </c>
    </row>
    <row r="16" spans="2:96" x14ac:dyDescent="0.25">
      <c r="B16" t="s">
        <v>8</v>
      </c>
    </row>
    <row r="18" spans="2:2" x14ac:dyDescent="0.25">
      <c r="B18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2:CR18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201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196</v>
      </c>
      <c r="C9" s="17">
        <v>0.35295197081236612</v>
      </c>
      <c r="D9" s="17">
        <v>0.29671828134647688</v>
      </c>
      <c r="E9" s="17">
        <v>0.31739364454690921</v>
      </c>
      <c r="F9" s="17">
        <v>0.33330444042921009</v>
      </c>
      <c r="G9" s="17">
        <v>0.39160352822543498</v>
      </c>
      <c r="H9" s="17">
        <v>0.38545575253254799</v>
      </c>
      <c r="I9" s="17">
        <v>0.38181680735541401</v>
      </c>
      <c r="K9" s="17">
        <v>0.32584954851764658</v>
      </c>
      <c r="L9" s="17">
        <v>0.37838334989653422</v>
      </c>
      <c r="N9" s="17">
        <v>0.38439800568748539</v>
      </c>
      <c r="O9" s="17">
        <v>0.30785091642612372</v>
      </c>
      <c r="P9" s="17">
        <v>0.26473839771749552</v>
      </c>
      <c r="Q9" s="17">
        <v>0.31807723363088741</v>
      </c>
      <c r="R9" s="17">
        <v>0.34450846186722178</v>
      </c>
      <c r="S9" s="17">
        <v>0.3269011582050726</v>
      </c>
      <c r="T9" s="17">
        <v>0.30743387140666362</v>
      </c>
      <c r="U9" s="17">
        <v>0.36997765409924499</v>
      </c>
      <c r="V9" s="17">
        <v>0.38983317083428459</v>
      </c>
      <c r="W9" s="17">
        <v>0.39812780637968048</v>
      </c>
      <c r="X9" s="17">
        <v>0.36398629715323799</v>
      </c>
      <c r="Z9" s="17">
        <v>0.37201281775675132</v>
      </c>
      <c r="AA9" s="17">
        <v>0.35258451509689948</v>
      </c>
      <c r="AB9" s="17">
        <v>0.34173491472273759</v>
      </c>
      <c r="AC9" s="17">
        <v>0.34138800018782162</v>
      </c>
      <c r="AE9" s="17">
        <v>0.30813805236727049</v>
      </c>
      <c r="AF9" s="17">
        <v>0.28995905780062431</v>
      </c>
      <c r="AG9" s="17">
        <v>0.37780441195926789</v>
      </c>
      <c r="AH9" s="17">
        <v>0.29973043536147748</v>
      </c>
      <c r="AI9" s="17">
        <v>0.33505559163510951</v>
      </c>
      <c r="AJ9" s="17">
        <v>0.34657555776632298</v>
      </c>
      <c r="AK9" s="17">
        <v>0.34982148996904272</v>
      </c>
      <c r="AL9" s="17">
        <v>0.37308071799755771</v>
      </c>
      <c r="AM9" s="17">
        <v>0.37327792574848678</v>
      </c>
      <c r="AN9" s="17">
        <v>0.38901166606487181</v>
      </c>
      <c r="AO9" s="17">
        <v>0.35807474471194489</v>
      </c>
      <c r="AP9" s="17">
        <v>0.36420407941348809</v>
      </c>
      <c r="AQ9" s="17">
        <v>0.35443672046060909</v>
      </c>
      <c r="AR9" s="17">
        <v>0.38699813299563979</v>
      </c>
      <c r="AS9" s="17">
        <v>0.42459870668096178</v>
      </c>
      <c r="AT9" s="17">
        <v>0.31668261626714928</v>
      </c>
      <c r="AU9" s="17">
        <v>0.35307974311673901</v>
      </c>
      <c r="AW9" s="17">
        <v>0.36103353064278831</v>
      </c>
      <c r="AX9" s="17">
        <v>0.31928152089296818</v>
      </c>
      <c r="AZ9" s="17">
        <v>0.3550754957005316</v>
      </c>
      <c r="BA9" s="17">
        <v>0.34958903749421161</v>
      </c>
      <c r="BC9" s="17">
        <v>0.36545615994968772</v>
      </c>
      <c r="BD9" s="17">
        <v>0.36483672266295131</v>
      </c>
      <c r="BE9" s="17">
        <v>0.31342159081331339</v>
      </c>
      <c r="BF9" s="17">
        <v>0.37118224698009489</v>
      </c>
      <c r="BG9" s="17">
        <v>0.35630084446241328</v>
      </c>
      <c r="BH9" s="17">
        <v>0.21473867799206861</v>
      </c>
      <c r="BI9" s="17">
        <v>0.25903341219914278</v>
      </c>
      <c r="BK9" s="17">
        <v>0.37872251759062769</v>
      </c>
      <c r="BL9" s="17">
        <v>0.34640901517089479</v>
      </c>
      <c r="BM9" s="17">
        <v>0.31247612669551261</v>
      </c>
      <c r="BN9" s="17">
        <v>0.38721434735054411</v>
      </c>
      <c r="BO9" s="17">
        <v>0.18058015906062971</v>
      </c>
      <c r="BQ9" s="17">
        <v>0.34076853919405359</v>
      </c>
      <c r="BR9" s="17">
        <v>0.33669861855213729</v>
      </c>
      <c r="BS9" s="17">
        <v>0.4034441738131781</v>
      </c>
      <c r="BT9" s="17">
        <v>0.29236998664337238</v>
      </c>
      <c r="BU9" s="17">
        <v>0.26121252844335718</v>
      </c>
      <c r="BV9" s="17">
        <v>0.3577866354862464</v>
      </c>
      <c r="BW9" s="17">
        <v>0.32233448674026272</v>
      </c>
      <c r="BX9" s="17">
        <v>0.42144256865013169</v>
      </c>
      <c r="BZ9" s="17">
        <v>0.34646127800937421</v>
      </c>
      <c r="CA9" s="17">
        <v>0.36092506903628879</v>
      </c>
      <c r="CB9" s="17">
        <v>0.40485964114672368</v>
      </c>
      <c r="CC9" s="17">
        <v>0.38865687288096812</v>
      </c>
      <c r="CD9" s="17">
        <v>0.27360854692008008</v>
      </c>
      <c r="CE9" s="17">
        <v>0.42692460081013162</v>
      </c>
      <c r="CF9" s="17">
        <v>0.24166173972438049</v>
      </c>
      <c r="CG9" s="17">
        <v>0.35941081627237331</v>
      </c>
      <c r="CI9" s="17">
        <v>0.35818652708885951</v>
      </c>
      <c r="CJ9" s="17">
        <v>0.31920038742790802</v>
      </c>
      <c r="CK9" s="17">
        <v>0.40358541751675697</v>
      </c>
      <c r="CL9" s="17">
        <v>0.42823314793412531</v>
      </c>
      <c r="CM9" s="17">
        <v>0.32398791607459049</v>
      </c>
      <c r="CN9" s="17">
        <v>0.32766465096564262</v>
      </c>
      <c r="CO9" s="17">
        <v>0.34458467715061031</v>
      </c>
      <c r="CP9" s="17">
        <v>0.37602390212127002</v>
      </c>
    </row>
    <row r="10" spans="2:96" ht="18.95" customHeight="1" x14ac:dyDescent="0.25">
      <c r="B10" s="19" t="s">
        <v>197</v>
      </c>
      <c r="C10" s="17">
        <v>0.24935263193911461</v>
      </c>
      <c r="D10" s="17">
        <v>0.2260793254118047</v>
      </c>
      <c r="E10" s="17">
        <v>0.2510494099460891</v>
      </c>
      <c r="F10" s="17">
        <v>0.25920622137482302</v>
      </c>
      <c r="G10" s="17">
        <v>0.23928739431087731</v>
      </c>
      <c r="H10" s="17">
        <v>0.24266722593862419</v>
      </c>
      <c r="I10" s="17">
        <v>0.26797905968563512</v>
      </c>
      <c r="K10" s="17">
        <v>0.25926880203225949</v>
      </c>
      <c r="L10" s="17">
        <v>0.23933426086686241</v>
      </c>
      <c r="N10" s="17">
        <v>0.2497110471757453</v>
      </c>
      <c r="O10" s="17">
        <v>0.20930048050676051</v>
      </c>
      <c r="P10" s="17">
        <v>0.27203132558215248</v>
      </c>
      <c r="Q10" s="17">
        <v>0.26974884792841319</v>
      </c>
      <c r="R10" s="17">
        <v>0.27732189464792839</v>
      </c>
      <c r="S10" s="17">
        <v>0.2504055186537712</v>
      </c>
      <c r="T10" s="17">
        <v>0.27813938081979672</v>
      </c>
      <c r="U10" s="17">
        <v>0.19567628614243759</v>
      </c>
      <c r="V10" s="17">
        <v>0.2265378826558691</v>
      </c>
      <c r="W10" s="17">
        <v>0.26098787794555811</v>
      </c>
      <c r="X10" s="17">
        <v>0.25427496008454498</v>
      </c>
      <c r="Z10" s="17">
        <v>0.25685740979253008</v>
      </c>
      <c r="AA10" s="17">
        <v>0.2689995408351783</v>
      </c>
      <c r="AB10" s="17">
        <v>0.23254025012675</v>
      </c>
      <c r="AC10" s="17">
        <v>0.23711228436373669</v>
      </c>
      <c r="AE10" s="17">
        <v>0.19830430596311441</v>
      </c>
      <c r="AF10" s="17">
        <v>0.20628775047680811</v>
      </c>
      <c r="AG10" s="17">
        <v>0.2388754695492685</v>
      </c>
      <c r="AH10" s="17">
        <v>0.25025181507351452</v>
      </c>
      <c r="AI10" s="17">
        <v>0.26912562925114081</v>
      </c>
      <c r="AJ10" s="17">
        <v>0.25413227679228928</v>
      </c>
      <c r="AK10" s="17">
        <v>0.26983404484012868</v>
      </c>
      <c r="AL10" s="17">
        <v>0.22505307917222411</v>
      </c>
      <c r="AM10" s="17">
        <v>0.2368613458156284</v>
      </c>
      <c r="AN10" s="17">
        <v>0.29071508099174859</v>
      </c>
      <c r="AO10" s="17">
        <v>0.25424025871449302</v>
      </c>
      <c r="AP10" s="17">
        <v>0.27197705163886821</v>
      </c>
      <c r="AQ10" s="17">
        <v>0.23548355639583049</v>
      </c>
      <c r="AR10" s="17">
        <v>0.29838785483179592</v>
      </c>
      <c r="AS10" s="17">
        <v>0.22135324082365171</v>
      </c>
      <c r="AT10" s="17">
        <v>0.24962732353595449</v>
      </c>
      <c r="AU10" s="17">
        <v>0.1665044595517044</v>
      </c>
      <c r="AW10" s="17">
        <v>0.25810337474493961</v>
      </c>
      <c r="AX10" s="17">
        <v>0.21705019336714071</v>
      </c>
      <c r="AZ10" s="17">
        <v>0.24265652997193249</v>
      </c>
      <c r="BA10" s="17">
        <v>0.25995695521909801</v>
      </c>
      <c r="BC10" s="17">
        <v>0.24240197350448489</v>
      </c>
      <c r="BD10" s="17">
        <v>0.2679709789846183</v>
      </c>
      <c r="BE10" s="17">
        <v>0.23736543893619871</v>
      </c>
      <c r="BF10" s="17">
        <v>0.27444110591920567</v>
      </c>
      <c r="BG10" s="17">
        <v>0.21622080877652519</v>
      </c>
      <c r="BH10" s="17">
        <v>0.16988423243031989</v>
      </c>
      <c r="BI10" s="17">
        <v>0.20393758984717489</v>
      </c>
      <c r="BK10" s="17">
        <v>0.27229735069376942</v>
      </c>
      <c r="BL10" s="17">
        <v>0.2384407580851309</v>
      </c>
      <c r="BM10" s="17">
        <v>0.2307458062423926</v>
      </c>
      <c r="BN10" s="17">
        <v>0.25031303726190057</v>
      </c>
      <c r="BO10" s="17">
        <v>0.15210022271034729</v>
      </c>
      <c r="BQ10" s="17">
        <v>0.26777527623654868</v>
      </c>
      <c r="BR10" s="17">
        <v>0.26563306686135729</v>
      </c>
      <c r="BS10" s="17">
        <v>0.25283861576533467</v>
      </c>
      <c r="BT10" s="17">
        <v>0.25180399173665308</v>
      </c>
      <c r="BU10" s="17">
        <v>0.2132955895901909</v>
      </c>
      <c r="BV10" s="17">
        <v>0.2236645275325585</v>
      </c>
      <c r="BW10" s="17">
        <v>0.18276264668299769</v>
      </c>
      <c r="BX10" s="17">
        <v>0.22478358847743521</v>
      </c>
      <c r="BZ10" s="17">
        <v>0.2733679279722438</v>
      </c>
      <c r="CA10" s="17">
        <v>0.27253766831319082</v>
      </c>
      <c r="CB10" s="17">
        <v>0.25557272061379771</v>
      </c>
      <c r="CC10" s="17">
        <v>0.20877577098042679</v>
      </c>
      <c r="CD10" s="17">
        <v>0.24016100262214771</v>
      </c>
      <c r="CE10" s="17">
        <v>0.2268928994849653</v>
      </c>
      <c r="CF10" s="17">
        <v>0.14283542638266269</v>
      </c>
      <c r="CG10" s="17">
        <v>0.22706109705013869</v>
      </c>
      <c r="CI10" s="17">
        <v>0.26551132277722123</v>
      </c>
      <c r="CJ10" s="17">
        <v>0.26707243647726192</v>
      </c>
      <c r="CK10" s="17">
        <v>0.26204449547238939</v>
      </c>
      <c r="CL10" s="17">
        <v>0.2130750602662464</v>
      </c>
      <c r="CM10" s="17">
        <v>0.25799991858566418</v>
      </c>
      <c r="CN10" s="17">
        <v>0.20504192462063511</v>
      </c>
      <c r="CO10" s="17">
        <v>0.22252919244256611</v>
      </c>
      <c r="CP10" s="17">
        <v>0.25358737486791172</v>
      </c>
    </row>
    <row r="11" spans="2:96" ht="18.95" customHeight="1" x14ac:dyDescent="0.25">
      <c r="B11" s="19" t="s">
        <v>198</v>
      </c>
      <c r="C11" s="17">
        <v>0.18569153742869501</v>
      </c>
      <c r="D11" s="17">
        <v>0.24262730596719789</v>
      </c>
      <c r="E11" s="17">
        <v>0.20203397309685561</v>
      </c>
      <c r="F11" s="17">
        <v>0.15390628021837341</v>
      </c>
      <c r="G11" s="17">
        <v>0.1673519221661047</v>
      </c>
      <c r="H11" s="17">
        <v>0.1890508413360624</v>
      </c>
      <c r="I11" s="17">
        <v>0.17322355889698979</v>
      </c>
      <c r="K11" s="17">
        <v>0.22084499702411561</v>
      </c>
      <c r="L11" s="17">
        <v>0.15167282299846579</v>
      </c>
      <c r="N11" s="17">
        <v>0.18109806351773691</v>
      </c>
      <c r="O11" s="17">
        <v>0.24745916901485049</v>
      </c>
      <c r="P11" s="17">
        <v>0.2065869684912901</v>
      </c>
      <c r="Q11" s="17">
        <v>0.1899479439393518</v>
      </c>
      <c r="R11" s="17">
        <v>0.1526267354246198</v>
      </c>
      <c r="S11" s="17">
        <v>0.23285141726444611</v>
      </c>
      <c r="T11" s="17">
        <v>0.20218249921280759</v>
      </c>
      <c r="U11" s="17">
        <v>0.17855814118745769</v>
      </c>
      <c r="V11" s="17">
        <v>0.16411393189990739</v>
      </c>
      <c r="W11" s="17">
        <v>0.1546078856917234</v>
      </c>
      <c r="X11" s="17">
        <v>0.19984554081139291</v>
      </c>
      <c r="Z11" s="17">
        <v>0.17591659954050329</v>
      </c>
      <c r="AA11" s="17">
        <v>0.17050225594501051</v>
      </c>
      <c r="AB11" s="17">
        <v>0.21811606350416909</v>
      </c>
      <c r="AC11" s="17">
        <v>0.1831673787334277</v>
      </c>
      <c r="AE11" s="17">
        <v>0.13761600114979769</v>
      </c>
      <c r="AF11" s="17">
        <v>0.20695122823217091</v>
      </c>
      <c r="AG11" s="17">
        <v>0.15676649863487949</v>
      </c>
      <c r="AH11" s="17">
        <v>0.20259802351444189</v>
      </c>
      <c r="AI11" s="17">
        <v>0.1794855417197907</v>
      </c>
      <c r="AJ11" s="17">
        <v>0.1951185429576664</v>
      </c>
      <c r="AK11" s="17">
        <v>0.20949104672705729</v>
      </c>
      <c r="AL11" s="17">
        <v>0.20620390360766189</v>
      </c>
      <c r="AM11" s="17">
        <v>0.20233510345063141</v>
      </c>
      <c r="AN11" s="17">
        <v>0.14507041115125949</v>
      </c>
      <c r="AO11" s="17">
        <v>0.149082805209968</v>
      </c>
      <c r="AP11" s="17">
        <v>0.1624195345343489</v>
      </c>
      <c r="AQ11" s="17">
        <v>0.1755937719606242</v>
      </c>
      <c r="AR11" s="17">
        <v>0.20556145479772339</v>
      </c>
      <c r="AS11" s="17">
        <v>0.2160898142408908</v>
      </c>
      <c r="AT11" s="17">
        <v>0.2108611678296253</v>
      </c>
      <c r="AU11" s="17">
        <v>0.17208054754046009</v>
      </c>
      <c r="AW11" s="17">
        <v>0.17855521496759669</v>
      </c>
      <c r="AX11" s="17">
        <v>0.21793646166465599</v>
      </c>
      <c r="AZ11" s="17">
        <v>0.19524706616910989</v>
      </c>
      <c r="BA11" s="17">
        <v>0.1705588652604465</v>
      </c>
      <c r="BC11" s="17">
        <v>0.18089883645503119</v>
      </c>
      <c r="BD11" s="17">
        <v>0.17635877735959049</v>
      </c>
      <c r="BE11" s="17">
        <v>0.22521053724086301</v>
      </c>
      <c r="BF11" s="17">
        <v>0.16148809951055601</v>
      </c>
      <c r="BG11" s="17">
        <v>0.21629174423921169</v>
      </c>
      <c r="BH11" s="17">
        <v>0.26042998744940687</v>
      </c>
      <c r="BI11" s="17">
        <v>0.1758308166028468</v>
      </c>
      <c r="BK11" s="17">
        <v>0.1750067765934307</v>
      </c>
      <c r="BL11" s="17">
        <v>0.2145859349288112</v>
      </c>
      <c r="BM11" s="17">
        <v>0.16941879407123281</v>
      </c>
      <c r="BN11" s="17">
        <v>0.16628719282666771</v>
      </c>
      <c r="BO11" s="17">
        <v>0.15456406099434031</v>
      </c>
      <c r="BQ11" s="17">
        <v>0.19904157481951421</v>
      </c>
      <c r="BR11" s="17">
        <v>0.20801069690523949</v>
      </c>
      <c r="BS11" s="17">
        <v>0.19981377792132779</v>
      </c>
      <c r="BT11" s="17">
        <v>0.20252419038551581</v>
      </c>
      <c r="BU11" s="17">
        <v>0.25559309521528822</v>
      </c>
      <c r="BV11" s="17">
        <v>0.13074273043100229</v>
      </c>
      <c r="BW11" s="17">
        <v>9.7802406504228584E-2</v>
      </c>
      <c r="BX11" s="17">
        <v>0.16918055083920841</v>
      </c>
      <c r="BZ11" s="17">
        <v>0.19106443274477139</v>
      </c>
      <c r="CA11" s="17">
        <v>0.18720852040379729</v>
      </c>
      <c r="CB11" s="17">
        <v>0.2014301408461931</v>
      </c>
      <c r="CC11" s="17">
        <v>0.18228663420442551</v>
      </c>
      <c r="CD11" s="17">
        <v>0.2471733066363222</v>
      </c>
      <c r="CE11" s="17">
        <v>0.19272309132429119</v>
      </c>
      <c r="CF11" s="17">
        <v>0.1082252203220626</v>
      </c>
      <c r="CG11" s="17">
        <v>0.1433116614392996</v>
      </c>
      <c r="CI11" s="17">
        <v>0.2001741208947834</v>
      </c>
      <c r="CJ11" s="17">
        <v>0.19661012747968959</v>
      </c>
      <c r="CK11" s="17">
        <v>0.1955949409024921</v>
      </c>
      <c r="CL11" s="17">
        <v>0.16200544657672911</v>
      </c>
      <c r="CM11" s="17">
        <v>0.21457103520764961</v>
      </c>
      <c r="CN11" s="17">
        <v>0.1094996233846901</v>
      </c>
      <c r="CO11" s="17">
        <v>0.1195768117827304</v>
      </c>
      <c r="CP11" s="17">
        <v>0.2037347991167221</v>
      </c>
    </row>
    <row r="12" spans="2:96" ht="18.95" customHeight="1" x14ac:dyDescent="0.25">
      <c r="B12" s="19" t="s">
        <v>199</v>
      </c>
      <c r="C12" s="17">
        <v>8.9471531314942662E-2</v>
      </c>
      <c r="D12" s="17">
        <v>0.1089339493209803</v>
      </c>
      <c r="E12" s="17">
        <v>0.1112948616796622</v>
      </c>
      <c r="F12" s="17">
        <v>0.1059802192630807</v>
      </c>
      <c r="G12" s="17">
        <v>6.4046492211064468E-2</v>
      </c>
      <c r="H12" s="17">
        <v>7.1334893511653785E-2</v>
      </c>
      <c r="I12" s="17">
        <v>7.8238509111605264E-2</v>
      </c>
      <c r="K12" s="17">
        <v>0.1080508744879279</v>
      </c>
      <c r="L12" s="17">
        <v>7.1771275543174196E-2</v>
      </c>
      <c r="N12" s="17">
        <v>9.8354769226950897E-2</v>
      </c>
      <c r="O12" s="17">
        <v>8.6581994700906731E-2</v>
      </c>
      <c r="P12" s="17">
        <v>0.1064483434724716</v>
      </c>
      <c r="Q12" s="17">
        <v>0.1067349384648929</v>
      </c>
      <c r="R12" s="17">
        <v>9.338311169527759E-2</v>
      </c>
      <c r="S12" s="17">
        <v>7.5539530061370611E-2</v>
      </c>
      <c r="T12" s="17">
        <v>6.5829694431108712E-2</v>
      </c>
      <c r="U12" s="17">
        <v>9.9974298089367974E-2</v>
      </c>
      <c r="V12" s="17">
        <v>0.10515343128155159</v>
      </c>
      <c r="W12" s="17">
        <v>6.5070041589787547E-2</v>
      </c>
      <c r="X12" s="17">
        <v>8.6552829641555376E-2</v>
      </c>
      <c r="Z12" s="17">
        <v>0.1085313350686152</v>
      </c>
      <c r="AA12" s="17">
        <v>7.711358255177285E-2</v>
      </c>
      <c r="AB12" s="17">
        <v>9.4551847087015625E-2</v>
      </c>
      <c r="AC12" s="17">
        <v>7.7257535641068728E-2</v>
      </c>
      <c r="AE12" s="17">
        <v>2.7217120368429919E-2</v>
      </c>
      <c r="AF12" s="17">
        <v>8.7737785241888494E-2</v>
      </c>
      <c r="AG12" s="17">
        <v>8.34010579125741E-2</v>
      </c>
      <c r="AH12" s="17">
        <v>8.31490019513038E-2</v>
      </c>
      <c r="AI12" s="17">
        <v>9.5797003874976708E-2</v>
      </c>
      <c r="AJ12" s="17">
        <v>7.4078716582796994E-2</v>
      </c>
      <c r="AK12" s="17">
        <v>8.9449805008740849E-2</v>
      </c>
      <c r="AL12" s="17">
        <v>9.8811827965231608E-2</v>
      </c>
      <c r="AM12" s="17">
        <v>5.1119618231197483E-2</v>
      </c>
      <c r="AN12" s="17">
        <v>8.9230919887123297E-2</v>
      </c>
      <c r="AO12" s="17">
        <v>0.1037161156622291</v>
      </c>
      <c r="AP12" s="17">
        <v>9.1591648056282823E-2</v>
      </c>
      <c r="AQ12" s="17">
        <v>0.15797023296622681</v>
      </c>
      <c r="AR12" s="17">
        <v>5.6935062446132653E-2</v>
      </c>
      <c r="AS12" s="17">
        <v>6.9047067585510741E-2</v>
      </c>
      <c r="AT12" s="17">
        <v>0.16497384180240801</v>
      </c>
      <c r="AU12" s="17">
        <v>4.776990666625628E-2</v>
      </c>
      <c r="AW12" s="17">
        <v>8.0433631828100829E-2</v>
      </c>
      <c r="AX12" s="17">
        <v>0.12824543513781861</v>
      </c>
      <c r="AZ12" s="17">
        <v>9.5452533376820636E-2</v>
      </c>
      <c r="BA12" s="17">
        <v>7.9999680421206643E-2</v>
      </c>
      <c r="BC12" s="17">
        <v>6.4099739924715557E-2</v>
      </c>
      <c r="BD12" s="17">
        <v>7.7497361488829616E-2</v>
      </c>
      <c r="BE12" s="17">
        <v>0.1034668198684975</v>
      </c>
      <c r="BF12" s="17">
        <v>0.10414929685788279</v>
      </c>
      <c r="BG12" s="17">
        <v>0.1195435512855845</v>
      </c>
      <c r="BH12" s="17">
        <v>0.26182007024725029</v>
      </c>
      <c r="BI12" s="17">
        <v>5.9244936515279012E-2</v>
      </c>
      <c r="BK12" s="17">
        <v>8.742296053347319E-2</v>
      </c>
      <c r="BL12" s="17">
        <v>0.105057639374143</v>
      </c>
      <c r="BM12" s="17">
        <v>8.0881733446213813E-2</v>
      </c>
      <c r="BN12" s="17">
        <v>6.4933956712738272E-2</v>
      </c>
      <c r="BO12" s="17">
        <v>6.3404315479728163E-2</v>
      </c>
      <c r="BQ12" s="17">
        <v>0.1046486902155504</v>
      </c>
      <c r="BR12" s="17">
        <v>9.1072277653645881E-2</v>
      </c>
      <c r="BS12" s="17">
        <v>8.6341542477133798E-2</v>
      </c>
      <c r="BT12" s="17">
        <v>0.14641319037243211</v>
      </c>
      <c r="BU12" s="17">
        <v>0.14650919312405669</v>
      </c>
      <c r="BV12" s="17">
        <v>6.7380087559187882E-2</v>
      </c>
      <c r="BW12" s="17">
        <v>4.60789956851042E-2</v>
      </c>
      <c r="BX12" s="17">
        <v>6.2965019230234745E-2</v>
      </c>
      <c r="BZ12" s="17">
        <v>0.10325879145852079</v>
      </c>
      <c r="CA12" s="17">
        <v>8.8106173044171815E-2</v>
      </c>
      <c r="CB12" s="17">
        <v>6.9967169437630067E-2</v>
      </c>
      <c r="CC12" s="17">
        <v>9.8780023779495976E-2</v>
      </c>
      <c r="CD12" s="17">
        <v>0.13271526459789129</v>
      </c>
      <c r="CE12" s="17">
        <v>7.3954898788594611E-2</v>
      </c>
      <c r="CF12" s="17">
        <v>5.534453810578218E-2</v>
      </c>
      <c r="CG12" s="17">
        <v>6.759885475053537E-2</v>
      </c>
      <c r="CI12" s="17">
        <v>8.7016725686910532E-2</v>
      </c>
      <c r="CJ12" s="17">
        <v>0.1225853230354097</v>
      </c>
      <c r="CK12" s="17">
        <v>6.5867049287238535E-2</v>
      </c>
      <c r="CL12" s="17">
        <v>7.5105891142743686E-2</v>
      </c>
      <c r="CM12" s="17">
        <v>0.1130645757382997</v>
      </c>
      <c r="CN12" s="17">
        <v>5.6998462429327011E-2</v>
      </c>
      <c r="CO12" s="17">
        <v>4.9816157160704193E-2</v>
      </c>
      <c r="CP12" s="17">
        <v>6.1151331054801708E-2</v>
      </c>
    </row>
    <row r="13" spans="2:96" ht="18.95" customHeight="1" x14ac:dyDescent="0.25">
      <c r="B13" s="19" t="s">
        <v>85</v>
      </c>
      <c r="C13" s="17">
        <v>0.1225323285048816</v>
      </c>
      <c r="D13" s="17">
        <v>0.12564113795354021</v>
      </c>
      <c r="E13" s="17">
        <v>0.11822811073048391</v>
      </c>
      <c r="F13" s="17">
        <v>0.14760283871451271</v>
      </c>
      <c r="G13" s="17">
        <v>0.13771066308651861</v>
      </c>
      <c r="H13" s="17">
        <v>0.1114912866811115</v>
      </c>
      <c r="I13" s="17">
        <v>9.8742064950355674E-2</v>
      </c>
      <c r="K13" s="17">
        <v>8.598577793805022E-2</v>
      </c>
      <c r="L13" s="17">
        <v>0.15883829069496341</v>
      </c>
      <c r="N13" s="17">
        <v>8.643811439208117E-2</v>
      </c>
      <c r="O13" s="17">
        <v>0.14880743935135859</v>
      </c>
      <c r="P13" s="17">
        <v>0.15019496473659019</v>
      </c>
      <c r="Q13" s="17">
        <v>0.11549103603645471</v>
      </c>
      <c r="R13" s="17">
        <v>0.13215979636495229</v>
      </c>
      <c r="S13" s="17">
        <v>0.1143023758153395</v>
      </c>
      <c r="T13" s="17">
        <v>0.1464145541296234</v>
      </c>
      <c r="U13" s="17">
        <v>0.15581362048149189</v>
      </c>
      <c r="V13" s="17">
        <v>0.1143615833283872</v>
      </c>
      <c r="W13" s="17">
        <v>0.1212063883932505</v>
      </c>
      <c r="X13" s="17">
        <v>9.5340372309268645E-2</v>
      </c>
      <c r="Z13" s="17">
        <v>8.6681837841600107E-2</v>
      </c>
      <c r="AA13" s="17">
        <v>0.130800105571139</v>
      </c>
      <c r="AB13" s="17">
        <v>0.1130569245593277</v>
      </c>
      <c r="AC13" s="17">
        <v>0.16107480107394531</v>
      </c>
      <c r="AE13" s="17">
        <v>0.3287245201513877</v>
      </c>
      <c r="AF13" s="17">
        <v>0.20906417824850779</v>
      </c>
      <c r="AG13" s="17">
        <v>0.14315256194400999</v>
      </c>
      <c r="AH13" s="17">
        <v>0.1642707240992623</v>
      </c>
      <c r="AI13" s="17">
        <v>0.12053623351898241</v>
      </c>
      <c r="AJ13" s="17">
        <v>0.13009490590092421</v>
      </c>
      <c r="AK13" s="17">
        <v>8.1403613455030319E-2</v>
      </c>
      <c r="AL13" s="17">
        <v>9.6850471257324766E-2</v>
      </c>
      <c r="AM13" s="17">
        <v>0.13640600675405579</v>
      </c>
      <c r="AN13" s="17">
        <v>8.5971921904996723E-2</v>
      </c>
      <c r="AO13" s="17">
        <v>0.13488607570136499</v>
      </c>
      <c r="AP13" s="17">
        <v>0.109807686357012</v>
      </c>
      <c r="AQ13" s="17">
        <v>7.6515718216709466E-2</v>
      </c>
      <c r="AR13" s="17">
        <v>5.211749492870809E-2</v>
      </c>
      <c r="AS13" s="17">
        <v>6.8911170668985069E-2</v>
      </c>
      <c r="AT13" s="17">
        <v>5.785505056486296E-2</v>
      </c>
      <c r="AU13" s="17">
        <v>0.2605653431248402</v>
      </c>
      <c r="AW13" s="17">
        <v>0.12187424781657449</v>
      </c>
      <c r="AX13" s="17">
        <v>0.11748638893741641</v>
      </c>
      <c r="AZ13" s="17">
        <v>0.1115683747816054</v>
      </c>
      <c r="BA13" s="17">
        <v>0.1398954616050373</v>
      </c>
      <c r="BC13" s="17">
        <v>0.1471432901660808</v>
      </c>
      <c r="BD13" s="17">
        <v>0.1133361595040103</v>
      </c>
      <c r="BE13" s="17">
        <v>0.1205356131411274</v>
      </c>
      <c r="BF13" s="17">
        <v>8.8739250732260536E-2</v>
      </c>
      <c r="BG13" s="17">
        <v>9.1643051236265247E-2</v>
      </c>
      <c r="BH13" s="17">
        <v>9.3127031880954433E-2</v>
      </c>
      <c r="BI13" s="17">
        <v>0.3019532448355563</v>
      </c>
      <c r="BK13" s="17">
        <v>8.6550394588698981E-2</v>
      </c>
      <c r="BL13" s="17">
        <v>9.5506652441020315E-2</v>
      </c>
      <c r="BM13" s="17">
        <v>0.20647753954464829</v>
      </c>
      <c r="BN13" s="17">
        <v>0.1312514658481492</v>
      </c>
      <c r="BO13" s="17">
        <v>0.44935124175495411</v>
      </c>
      <c r="BQ13" s="17">
        <v>8.7765919534333076E-2</v>
      </c>
      <c r="BR13" s="17">
        <v>9.8585340027619817E-2</v>
      </c>
      <c r="BS13" s="17">
        <v>5.7561890023025447E-2</v>
      </c>
      <c r="BT13" s="17">
        <v>0.1068886408620266</v>
      </c>
      <c r="BU13" s="17">
        <v>0.12338959362710721</v>
      </c>
      <c r="BV13" s="17">
        <v>0.220426018991005</v>
      </c>
      <c r="BW13" s="17">
        <v>0.35102146438740661</v>
      </c>
      <c r="BX13" s="17">
        <v>0.1216282728029898</v>
      </c>
      <c r="BZ13" s="17">
        <v>8.5847569815089744E-2</v>
      </c>
      <c r="CA13" s="17">
        <v>9.1222569202551215E-2</v>
      </c>
      <c r="CB13" s="17">
        <v>6.8170327955655294E-2</v>
      </c>
      <c r="CC13" s="17">
        <v>0.12150069815468351</v>
      </c>
      <c r="CD13" s="17">
        <v>0.1063418792235587</v>
      </c>
      <c r="CE13" s="17">
        <v>7.95045095920172E-2</v>
      </c>
      <c r="CF13" s="17">
        <v>0.45193307546511191</v>
      </c>
      <c r="CG13" s="17">
        <v>0.20261757048765311</v>
      </c>
      <c r="CI13" s="17">
        <v>8.9111303552225504E-2</v>
      </c>
      <c r="CJ13" s="17">
        <v>9.4531725579730816E-2</v>
      </c>
      <c r="CK13" s="17">
        <v>7.2908096821122995E-2</v>
      </c>
      <c r="CL13" s="17">
        <v>0.12158045408015559</v>
      </c>
      <c r="CM13" s="17">
        <v>9.0376554393795994E-2</v>
      </c>
      <c r="CN13" s="17">
        <v>0.30079533859970481</v>
      </c>
      <c r="CO13" s="17">
        <v>0.26349316146338891</v>
      </c>
      <c r="CP13" s="17">
        <v>0.1055025928392946</v>
      </c>
    </row>
    <row r="15" spans="2:96" x14ac:dyDescent="0.25">
      <c r="B15" t="s">
        <v>212</v>
      </c>
    </row>
    <row r="16" spans="2:96" x14ac:dyDescent="0.25">
      <c r="B16" t="s">
        <v>8</v>
      </c>
    </row>
    <row r="18" spans="2:2" x14ac:dyDescent="0.25">
      <c r="B18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B2:CR18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202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196</v>
      </c>
      <c r="C9" s="17">
        <v>0.1162990524792689</v>
      </c>
      <c r="D9" s="17">
        <v>0.1052698544265819</v>
      </c>
      <c r="E9" s="17">
        <v>9.6248220240301219E-2</v>
      </c>
      <c r="F9" s="17">
        <v>0.12179535084874731</v>
      </c>
      <c r="G9" s="17">
        <v>0.12563928376303021</v>
      </c>
      <c r="H9" s="17">
        <v>0.1103927918350405</v>
      </c>
      <c r="I9" s="17">
        <v>0.13184501484967789</v>
      </c>
      <c r="K9" s="17">
        <v>0.1103228415557797</v>
      </c>
      <c r="L9" s="17">
        <v>0.1219792207258695</v>
      </c>
      <c r="N9" s="17">
        <v>8.3291422492871164E-2</v>
      </c>
      <c r="O9" s="17">
        <v>7.5432669214094319E-2</v>
      </c>
      <c r="P9" s="17">
        <v>9.7307418001471788E-2</v>
      </c>
      <c r="Q9" s="17">
        <v>0.1240601980903374</v>
      </c>
      <c r="R9" s="17">
        <v>8.2341101400854766E-2</v>
      </c>
      <c r="S9" s="17">
        <v>7.7819072438769898E-2</v>
      </c>
      <c r="T9" s="17">
        <v>8.7982376062920142E-2</v>
      </c>
      <c r="U9" s="17">
        <v>0.1221465231011189</v>
      </c>
      <c r="V9" s="17">
        <v>0.21725315197503561</v>
      </c>
      <c r="W9" s="17">
        <v>0.1185011671530473</v>
      </c>
      <c r="X9" s="17">
        <v>9.3689232878293477E-2</v>
      </c>
      <c r="Z9" s="17">
        <v>0.12812117518003399</v>
      </c>
      <c r="AA9" s="17">
        <v>0.1064926853293947</v>
      </c>
      <c r="AB9" s="17">
        <v>0.11851530307005929</v>
      </c>
      <c r="AC9" s="17">
        <v>0.1124101005875133</v>
      </c>
      <c r="AE9" s="17">
        <v>0.119011793038364</v>
      </c>
      <c r="AF9" s="17">
        <v>9.6378985896580768E-2</v>
      </c>
      <c r="AG9" s="17">
        <v>0.1138492646352303</v>
      </c>
      <c r="AH9" s="17">
        <v>9.7321860026027801E-2</v>
      </c>
      <c r="AI9" s="17">
        <v>0.1006059534130397</v>
      </c>
      <c r="AJ9" s="17">
        <v>0.11430391598631259</v>
      </c>
      <c r="AK9" s="17">
        <v>9.8467738877683897E-2</v>
      </c>
      <c r="AL9" s="17">
        <v>0.1136538554712494</v>
      </c>
      <c r="AM9" s="17">
        <v>0.10691428107518269</v>
      </c>
      <c r="AN9" s="17">
        <v>0.11563987607217679</v>
      </c>
      <c r="AO9" s="17">
        <v>0.10737347957138541</v>
      </c>
      <c r="AP9" s="17">
        <v>0.16133014940847701</v>
      </c>
      <c r="AQ9" s="17">
        <v>0.13620578139121439</v>
      </c>
      <c r="AR9" s="17">
        <v>0.1078650483442237</v>
      </c>
      <c r="AS9" s="17">
        <v>0.13347544189413471</v>
      </c>
      <c r="AT9" s="17">
        <v>0.16067634051216009</v>
      </c>
      <c r="AU9" s="17">
        <v>0.16081256929371759</v>
      </c>
      <c r="AW9" s="17">
        <v>0.1120578321299566</v>
      </c>
      <c r="AX9" s="17">
        <v>0.13625769451884681</v>
      </c>
      <c r="AZ9" s="17">
        <v>0.10976903290322949</v>
      </c>
      <c r="BA9" s="17">
        <v>0.12664035835368981</v>
      </c>
      <c r="BC9" s="17">
        <v>0.1237755587331909</v>
      </c>
      <c r="BD9" s="17">
        <v>0.1166523598978798</v>
      </c>
      <c r="BE9" s="17">
        <v>8.3667038984397077E-2</v>
      </c>
      <c r="BF9" s="17">
        <v>0.12881062285921879</v>
      </c>
      <c r="BG9" s="17">
        <v>0.1103307757907267</v>
      </c>
      <c r="BH9" s="17">
        <v>0.1239859915402268</v>
      </c>
      <c r="BI9" s="17">
        <v>0.1017773578169876</v>
      </c>
      <c r="BK9" s="17">
        <v>9.901076334267081E-2</v>
      </c>
      <c r="BL9" s="17">
        <v>0.1409062467637805</v>
      </c>
      <c r="BM9" s="17">
        <v>0.1118579245339079</v>
      </c>
      <c r="BN9" s="17">
        <v>0.1197585593476195</v>
      </c>
      <c r="BO9" s="17">
        <v>8.1485305648830234E-2</v>
      </c>
      <c r="BQ9" s="17">
        <v>0.1369078562159799</v>
      </c>
      <c r="BR9" s="17">
        <v>0.1151213971217834</v>
      </c>
      <c r="BS9" s="17">
        <v>9.4003942631741846E-2</v>
      </c>
      <c r="BT9" s="17">
        <v>8.1823401056214523E-2</v>
      </c>
      <c r="BU9" s="17">
        <v>0.17787101601163871</v>
      </c>
      <c r="BV9" s="17">
        <v>0.1146754984860264</v>
      </c>
      <c r="BW9" s="17">
        <v>8.2312558765708921E-2</v>
      </c>
      <c r="BX9" s="17">
        <v>9.43396306799828E-2</v>
      </c>
      <c r="BZ9" s="17">
        <v>0.12931107588151991</v>
      </c>
      <c r="CA9" s="17">
        <v>0.1082483434133952</v>
      </c>
      <c r="CB9" s="17">
        <v>0.11099810827300979</v>
      </c>
      <c r="CC9" s="17">
        <v>0.1240500947988907</v>
      </c>
      <c r="CD9" s="17">
        <v>0.15702894509599011</v>
      </c>
      <c r="CE9" s="17">
        <v>6.4853677396048165E-2</v>
      </c>
      <c r="CF9" s="17">
        <v>5.214646059680797E-2</v>
      </c>
      <c r="CG9" s="17">
        <v>0.1125922109262327</v>
      </c>
      <c r="CI9" s="17">
        <v>0.12471146535969641</v>
      </c>
      <c r="CJ9" s="17">
        <v>0.1023128193843602</v>
      </c>
      <c r="CK9" s="17">
        <v>7.7256920530809334E-2</v>
      </c>
      <c r="CL9" s="17">
        <v>0.10139105380453781</v>
      </c>
      <c r="CM9" s="17">
        <v>0.15113310471351599</v>
      </c>
      <c r="CN9" s="17">
        <v>0.1087600162284348</v>
      </c>
      <c r="CO9" s="17">
        <v>0.1130161060029904</v>
      </c>
      <c r="CP9" s="17">
        <v>0.1006486893701333</v>
      </c>
    </row>
    <row r="10" spans="2:96" ht="18.95" customHeight="1" x14ac:dyDescent="0.25">
      <c r="B10" s="19" t="s">
        <v>197</v>
      </c>
      <c r="C10" s="17">
        <v>0.16722242835187001</v>
      </c>
      <c r="D10" s="17">
        <v>0.23553905682688031</v>
      </c>
      <c r="E10" s="17">
        <v>0.1800422504957935</v>
      </c>
      <c r="F10" s="17">
        <v>0.17264531821043899</v>
      </c>
      <c r="G10" s="17">
        <v>0.12710664831141241</v>
      </c>
      <c r="H10" s="17">
        <v>0.1455973339394612</v>
      </c>
      <c r="I10" s="17">
        <v>0.15433751728454129</v>
      </c>
      <c r="K10" s="17">
        <v>0.16348493779487649</v>
      </c>
      <c r="L10" s="17">
        <v>0.17015812265389971</v>
      </c>
      <c r="N10" s="17">
        <v>0.1515380000280814</v>
      </c>
      <c r="O10" s="17">
        <v>0.13775430184689111</v>
      </c>
      <c r="P10" s="17">
        <v>0.1470414780910477</v>
      </c>
      <c r="Q10" s="17">
        <v>0.141129995330353</v>
      </c>
      <c r="R10" s="17">
        <v>0.15173139788086179</v>
      </c>
      <c r="S10" s="17">
        <v>0.17985129654335141</v>
      </c>
      <c r="T10" s="17">
        <v>0.21195626449857571</v>
      </c>
      <c r="U10" s="17">
        <v>0.12700730060695559</v>
      </c>
      <c r="V10" s="17">
        <v>0.24271268166310589</v>
      </c>
      <c r="W10" s="17">
        <v>0.15420509294875689</v>
      </c>
      <c r="X10" s="17">
        <v>0.13181714825148369</v>
      </c>
      <c r="Z10" s="17">
        <v>0.17385907451742541</v>
      </c>
      <c r="AA10" s="17">
        <v>0.15903688323619339</v>
      </c>
      <c r="AB10" s="17">
        <v>0.1737302015172312</v>
      </c>
      <c r="AC10" s="17">
        <v>0.16383330049734079</v>
      </c>
      <c r="AE10" s="17">
        <v>0.19798130739375031</v>
      </c>
      <c r="AF10" s="17">
        <v>0.17627265944879039</v>
      </c>
      <c r="AG10" s="17">
        <v>0.16009887471495279</v>
      </c>
      <c r="AH10" s="17">
        <v>0.1816518119480412</v>
      </c>
      <c r="AI10" s="17">
        <v>0.17577531447002551</v>
      </c>
      <c r="AJ10" s="17">
        <v>0.1730575258968326</v>
      </c>
      <c r="AK10" s="17">
        <v>0.20340523369746699</v>
      </c>
      <c r="AL10" s="17">
        <v>0.15683039906779139</v>
      </c>
      <c r="AM10" s="17">
        <v>0.1568223257583127</v>
      </c>
      <c r="AN10" s="17">
        <v>0.16660034234410151</v>
      </c>
      <c r="AO10" s="17">
        <v>0.12954991252186199</v>
      </c>
      <c r="AP10" s="17">
        <v>0.1419604466850207</v>
      </c>
      <c r="AQ10" s="17">
        <v>0.15683815310494501</v>
      </c>
      <c r="AR10" s="17">
        <v>0.14855489511226791</v>
      </c>
      <c r="AS10" s="17">
        <v>0.18425636084322289</v>
      </c>
      <c r="AT10" s="17">
        <v>0.18269511726335569</v>
      </c>
      <c r="AU10" s="17">
        <v>0.15869996475641401</v>
      </c>
      <c r="AW10" s="17">
        <v>0.16219902631341801</v>
      </c>
      <c r="AX10" s="17">
        <v>0.18935624977748561</v>
      </c>
      <c r="AZ10" s="17">
        <v>0.15143423599145331</v>
      </c>
      <c r="BA10" s="17">
        <v>0.19222549679631271</v>
      </c>
      <c r="BC10" s="17">
        <v>0.14072538722769701</v>
      </c>
      <c r="BD10" s="17">
        <v>0.1783993030245801</v>
      </c>
      <c r="BE10" s="17">
        <v>0.1458590713898951</v>
      </c>
      <c r="BF10" s="17">
        <v>0.1957082794299031</v>
      </c>
      <c r="BG10" s="17">
        <v>0.17129491235222741</v>
      </c>
      <c r="BH10" s="17">
        <v>0.14732124129344859</v>
      </c>
      <c r="BI10" s="17">
        <v>0.18233729168573479</v>
      </c>
      <c r="BK10" s="17">
        <v>0.1632275306038897</v>
      </c>
      <c r="BL10" s="17">
        <v>0.16011138567627181</v>
      </c>
      <c r="BM10" s="17">
        <v>0.1506066712015568</v>
      </c>
      <c r="BN10" s="17">
        <v>0.25754803558002592</v>
      </c>
      <c r="BO10" s="17">
        <v>0.1089144525624384</v>
      </c>
      <c r="BQ10" s="17">
        <v>0.15226815569536101</v>
      </c>
      <c r="BR10" s="17">
        <v>0.1644051642762335</v>
      </c>
      <c r="BS10" s="17">
        <v>0.1657550058444657</v>
      </c>
      <c r="BT10" s="17">
        <v>0.20376881218119819</v>
      </c>
      <c r="BU10" s="17">
        <v>0.1459044665573018</v>
      </c>
      <c r="BV10" s="17">
        <v>0.1704140437989837</v>
      </c>
      <c r="BW10" s="17">
        <v>0.1204978916651606</v>
      </c>
      <c r="BX10" s="17">
        <v>0.20865239365895041</v>
      </c>
      <c r="BZ10" s="17">
        <v>0.14198834676999739</v>
      </c>
      <c r="CA10" s="17">
        <v>0.1678658451269911</v>
      </c>
      <c r="CB10" s="17">
        <v>0.18044248945494959</v>
      </c>
      <c r="CC10" s="17">
        <v>0.20149620851704009</v>
      </c>
      <c r="CD10" s="17">
        <v>0.17837896388290631</v>
      </c>
      <c r="CE10" s="17">
        <v>0.18393892336540599</v>
      </c>
      <c r="CF10" s="17">
        <v>0.13251078945286551</v>
      </c>
      <c r="CG10" s="17">
        <v>0.1699552247364422</v>
      </c>
      <c r="CI10" s="17">
        <v>0.1393031110982281</v>
      </c>
      <c r="CJ10" s="17">
        <v>0.15595619484046691</v>
      </c>
      <c r="CK10" s="17">
        <v>0.1976400911641199</v>
      </c>
      <c r="CL10" s="17">
        <v>0.20125840975651371</v>
      </c>
      <c r="CM10" s="17">
        <v>0.16561640810180919</v>
      </c>
      <c r="CN10" s="17">
        <v>0.17001267483700261</v>
      </c>
      <c r="CO10" s="17">
        <v>0.1675534057186801</v>
      </c>
      <c r="CP10" s="17">
        <v>0.1687084109960473</v>
      </c>
    </row>
    <row r="11" spans="2:96" ht="18.95" customHeight="1" x14ac:dyDescent="0.25">
      <c r="B11" s="19" t="s">
        <v>198</v>
      </c>
      <c r="C11" s="17">
        <v>0.36983857525244412</v>
      </c>
      <c r="D11" s="17">
        <v>0.34240903504915082</v>
      </c>
      <c r="E11" s="17">
        <v>0.37383883498244191</v>
      </c>
      <c r="F11" s="17">
        <v>0.3513901202325912</v>
      </c>
      <c r="G11" s="17">
        <v>0.37356688960729112</v>
      </c>
      <c r="H11" s="17">
        <v>0.380542370940533</v>
      </c>
      <c r="I11" s="17">
        <v>0.38944898382501342</v>
      </c>
      <c r="K11" s="17">
        <v>0.37751828790625969</v>
      </c>
      <c r="L11" s="17">
        <v>0.36148076793905609</v>
      </c>
      <c r="N11" s="17">
        <v>0.35290499701828121</v>
      </c>
      <c r="O11" s="17">
        <v>0.38296022655235917</v>
      </c>
      <c r="P11" s="17">
        <v>0.38082852393809219</v>
      </c>
      <c r="Q11" s="17">
        <v>0.37709701506163301</v>
      </c>
      <c r="R11" s="17">
        <v>0.41189498629831528</v>
      </c>
      <c r="S11" s="17">
        <v>0.38847877751111931</v>
      </c>
      <c r="T11" s="17">
        <v>0.40396522721438022</v>
      </c>
      <c r="U11" s="17">
        <v>0.37618280042653651</v>
      </c>
      <c r="V11" s="17">
        <v>0.27335127159871531</v>
      </c>
      <c r="W11" s="17">
        <v>0.39153482964282721</v>
      </c>
      <c r="X11" s="17">
        <v>0.39865029650759609</v>
      </c>
      <c r="Z11" s="17">
        <v>0.35702906623706637</v>
      </c>
      <c r="AA11" s="17">
        <v>0.36492960059528018</v>
      </c>
      <c r="AB11" s="17">
        <v>0.38586126723738151</v>
      </c>
      <c r="AC11" s="17">
        <v>0.37494651993357803</v>
      </c>
      <c r="AE11" s="17">
        <v>0.23900445890388891</v>
      </c>
      <c r="AF11" s="17">
        <v>0.34281901903868561</v>
      </c>
      <c r="AG11" s="17">
        <v>0.4047645135398118</v>
      </c>
      <c r="AH11" s="17">
        <v>0.37782070376978177</v>
      </c>
      <c r="AI11" s="17">
        <v>0.42099403527415602</v>
      </c>
      <c r="AJ11" s="17">
        <v>0.37762936569866018</v>
      </c>
      <c r="AK11" s="17">
        <v>0.33806358467422098</v>
      </c>
      <c r="AL11" s="17">
        <v>0.38562562891324498</v>
      </c>
      <c r="AM11" s="17">
        <v>0.38013122814926958</v>
      </c>
      <c r="AN11" s="17">
        <v>0.39637031550145402</v>
      </c>
      <c r="AO11" s="17">
        <v>0.38054911501213412</v>
      </c>
      <c r="AP11" s="17">
        <v>0.35449439076563399</v>
      </c>
      <c r="AQ11" s="17">
        <v>0.35994703359657498</v>
      </c>
      <c r="AR11" s="17">
        <v>0.37108286342937269</v>
      </c>
      <c r="AS11" s="17">
        <v>0.39999045309950682</v>
      </c>
      <c r="AT11" s="17">
        <v>0.29257081112694422</v>
      </c>
      <c r="AU11" s="17">
        <v>0.3073623505585022</v>
      </c>
      <c r="AW11" s="17">
        <v>0.37420306181886509</v>
      </c>
      <c r="AX11" s="17">
        <v>0.35870808946488469</v>
      </c>
      <c r="AZ11" s="17">
        <v>0.38470903991386152</v>
      </c>
      <c r="BA11" s="17">
        <v>0.34628887195251068</v>
      </c>
      <c r="BC11" s="17">
        <v>0.39299503054659418</v>
      </c>
      <c r="BD11" s="17">
        <v>0.39287561860342202</v>
      </c>
      <c r="BE11" s="17">
        <v>0.3574868593216492</v>
      </c>
      <c r="BF11" s="17">
        <v>0.33624348008207761</v>
      </c>
      <c r="BG11" s="17">
        <v>0.36004946041737429</v>
      </c>
      <c r="BH11" s="17">
        <v>0.29746788239513478</v>
      </c>
      <c r="BI11" s="17">
        <v>0.33276547628359571</v>
      </c>
      <c r="BK11" s="17">
        <v>0.37053009565915579</v>
      </c>
      <c r="BL11" s="17">
        <v>0.38713787701700292</v>
      </c>
      <c r="BM11" s="17">
        <v>0.36165143708156278</v>
      </c>
      <c r="BN11" s="17">
        <v>0.34484985253680001</v>
      </c>
      <c r="BO11" s="17">
        <v>0.27424524734211009</v>
      </c>
      <c r="BQ11" s="17">
        <v>0.40301677291288579</v>
      </c>
      <c r="BR11" s="17">
        <v>0.37101224480723172</v>
      </c>
      <c r="BS11" s="17">
        <v>0.38308779856893349</v>
      </c>
      <c r="BT11" s="17">
        <v>0.35228184703810028</v>
      </c>
      <c r="BU11" s="17">
        <v>0.30698269570075132</v>
      </c>
      <c r="BV11" s="17">
        <v>0.37512812958878322</v>
      </c>
      <c r="BW11" s="17">
        <v>0.28470402255988991</v>
      </c>
      <c r="BX11" s="17">
        <v>0.31688668161632538</v>
      </c>
      <c r="BZ11" s="17">
        <v>0.40568626084891091</v>
      </c>
      <c r="CA11" s="17">
        <v>0.37492177134615329</v>
      </c>
      <c r="CB11" s="17">
        <v>0.39221524009958819</v>
      </c>
      <c r="CC11" s="17">
        <v>0.31305434505100083</v>
      </c>
      <c r="CD11" s="17">
        <v>0.35787991680983738</v>
      </c>
      <c r="CE11" s="17">
        <v>0.33115037973848149</v>
      </c>
      <c r="CF11" s="17">
        <v>0.25823791562706128</v>
      </c>
      <c r="CG11" s="17">
        <v>0.36348315843643192</v>
      </c>
      <c r="CI11" s="17">
        <v>0.38154866011484151</v>
      </c>
      <c r="CJ11" s="17">
        <v>0.379632129350433</v>
      </c>
      <c r="CK11" s="17">
        <v>0.39084480066177701</v>
      </c>
      <c r="CL11" s="17">
        <v>0.33783454912010652</v>
      </c>
      <c r="CM11" s="17">
        <v>0.39420344468889917</v>
      </c>
      <c r="CN11" s="17">
        <v>0.35020039275012299</v>
      </c>
      <c r="CO11" s="17">
        <v>0.32478201591271011</v>
      </c>
      <c r="CP11" s="17">
        <v>0.32784430937681452</v>
      </c>
    </row>
    <row r="12" spans="2:96" ht="18.95" customHeight="1" x14ac:dyDescent="0.25">
      <c r="B12" s="19" t="s">
        <v>199</v>
      </c>
      <c r="C12" s="17">
        <v>0.24773008697343271</v>
      </c>
      <c r="D12" s="17">
        <v>0.19577281325477339</v>
      </c>
      <c r="E12" s="17">
        <v>0.22866789869863821</v>
      </c>
      <c r="F12" s="17">
        <v>0.23808792303447801</v>
      </c>
      <c r="G12" s="17">
        <v>0.26562147696914379</v>
      </c>
      <c r="H12" s="17">
        <v>0.29462928376916081</v>
      </c>
      <c r="I12" s="17">
        <v>0.2593698502905778</v>
      </c>
      <c r="K12" s="17">
        <v>0.27999454070336383</v>
      </c>
      <c r="L12" s="17">
        <v>0.21745277341829711</v>
      </c>
      <c r="N12" s="17">
        <v>0.33459247456070179</v>
      </c>
      <c r="O12" s="17">
        <v>0.29029104368943781</v>
      </c>
      <c r="P12" s="17">
        <v>0.2439564158633058</v>
      </c>
      <c r="Q12" s="17">
        <v>0.26838623576596682</v>
      </c>
      <c r="R12" s="17">
        <v>0.24917207814321529</v>
      </c>
      <c r="S12" s="17">
        <v>0.2647324781053213</v>
      </c>
      <c r="T12" s="17">
        <v>0.17017557209861761</v>
      </c>
      <c r="U12" s="17">
        <v>0.27192470653634992</v>
      </c>
      <c r="V12" s="17">
        <v>0.16436322925963889</v>
      </c>
      <c r="W12" s="17">
        <v>0.23831625045888269</v>
      </c>
      <c r="X12" s="17">
        <v>0.29816632663815668</v>
      </c>
      <c r="Z12" s="17">
        <v>0.27455444148628549</v>
      </c>
      <c r="AA12" s="17">
        <v>0.26851802439835282</v>
      </c>
      <c r="AB12" s="17">
        <v>0.24308919281090971</v>
      </c>
      <c r="AC12" s="17">
        <v>0.1998201260389447</v>
      </c>
      <c r="AE12" s="17">
        <v>8.0140719314669318E-2</v>
      </c>
      <c r="AF12" s="17">
        <v>0.17727741454382209</v>
      </c>
      <c r="AG12" s="17">
        <v>0.1872792455698549</v>
      </c>
      <c r="AH12" s="17">
        <v>0.21098915922143571</v>
      </c>
      <c r="AI12" s="17">
        <v>0.2064822154953477</v>
      </c>
      <c r="AJ12" s="17">
        <v>0.23396931765522361</v>
      </c>
      <c r="AK12" s="17">
        <v>0.29256789612375822</v>
      </c>
      <c r="AL12" s="17">
        <v>0.26347910643634781</v>
      </c>
      <c r="AM12" s="17">
        <v>0.27093060651079143</v>
      </c>
      <c r="AN12" s="17">
        <v>0.26196669982162768</v>
      </c>
      <c r="AO12" s="17">
        <v>0.29132790755708637</v>
      </c>
      <c r="AP12" s="17">
        <v>0.25422532321309022</v>
      </c>
      <c r="AQ12" s="17">
        <v>0.27787287698572111</v>
      </c>
      <c r="AR12" s="17">
        <v>0.32621551503436591</v>
      </c>
      <c r="AS12" s="17">
        <v>0.2490246197798095</v>
      </c>
      <c r="AT12" s="17">
        <v>0.30363178803806051</v>
      </c>
      <c r="AU12" s="17">
        <v>0.18984634408208351</v>
      </c>
      <c r="AW12" s="17">
        <v>0.25744889962882478</v>
      </c>
      <c r="AX12" s="17">
        <v>0.2054853609075723</v>
      </c>
      <c r="AZ12" s="17">
        <v>0.26936811136677408</v>
      </c>
      <c r="BA12" s="17">
        <v>0.2134628958625843</v>
      </c>
      <c r="BC12" s="17">
        <v>0.22355581542375241</v>
      </c>
      <c r="BD12" s="17">
        <v>0.2166052149589181</v>
      </c>
      <c r="BE12" s="17">
        <v>0.33344003565860669</v>
      </c>
      <c r="BF12" s="17">
        <v>0.26668890674281498</v>
      </c>
      <c r="BG12" s="17">
        <v>0.2856557039497552</v>
      </c>
      <c r="BH12" s="17">
        <v>0.34374287649943092</v>
      </c>
      <c r="BI12" s="17">
        <v>0.1235028166993094</v>
      </c>
      <c r="BK12" s="17">
        <v>0.29789764490147441</v>
      </c>
      <c r="BL12" s="17">
        <v>0.24433876186627401</v>
      </c>
      <c r="BM12" s="17">
        <v>0.21054420112585781</v>
      </c>
      <c r="BN12" s="17">
        <v>0.14281678189305319</v>
      </c>
      <c r="BO12" s="17">
        <v>0.13257798851024799</v>
      </c>
      <c r="BQ12" s="17">
        <v>0.2486869553906248</v>
      </c>
      <c r="BR12" s="17">
        <v>0.27494196570194512</v>
      </c>
      <c r="BS12" s="17">
        <v>0.30068242366802328</v>
      </c>
      <c r="BT12" s="17">
        <v>0.29568004967010292</v>
      </c>
      <c r="BU12" s="17">
        <v>0.26402231926716868</v>
      </c>
      <c r="BV12" s="17">
        <v>0.15708596369634151</v>
      </c>
      <c r="BW12" s="17">
        <v>0.18088721376455921</v>
      </c>
      <c r="BX12" s="17">
        <v>0.26369678691677129</v>
      </c>
      <c r="BZ12" s="17">
        <v>0.25709338480394089</v>
      </c>
      <c r="CA12" s="17">
        <v>0.28079405456567191</v>
      </c>
      <c r="CB12" s="17">
        <v>0.25477913005167291</v>
      </c>
      <c r="CC12" s="17">
        <v>0.28799003221780373</v>
      </c>
      <c r="CD12" s="17">
        <v>0.22596404468416259</v>
      </c>
      <c r="CE12" s="17">
        <v>0.34906113663372318</v>
      </c>
      <c r="CF12" s="17">
        <v>0.13165162944143749</v>
      </c>
      <c r="CG12" s="17">
        <v>0.18387454095923109</v>
      </c>
      <c r="CI12" s="17">
        <v>0.28506394335617441</v>
      </c>
      <c r="CJ12" s="17">
        <v>0.29383209568094509</v>
      </c>
      <c r="CK12" s="17">
        <v>0.2736298005983484</v>
      </c>
      <c r="CL12" s="17">
        <v>0.24868667987730159</v>
      </c>
      <c r="CM12" s="17">
        <v>0.21692535601497431</v>
      </c>
      <c r="CN12" s="17">
        <v>0.1107821741366395</v>
      </c>
      <c r="CO12" s="17">
        <v>0.17880453362268489</v>
      </c>
      <c r="CP12" s="17">
        <v>0.33241177525533772</v>
      </c>
    </row>
    <row r="13" spans="2:96" ht="18.95" customHeight="1" x14ac:dyDescent="0.25">
      <c r="B13" s="19" t="s">
        <v>85</v>
      </c>
      <c r="C13" s="17">
        <v>9.8909856942984264E-2</v>
      </c>
      <c r="D13" s="17">
        <v>0.1210092404426138</v>
      </c>
      <c r="E13" s="17">
        <v>0.1212027955828251</v>
      </c>
      <c r="F13" s="17">
        <v>0.1160812876737444</v>
      </c>
      <c r="G13" s="17">
        <v>0.1080657013491227</v>
      </c>
      <c r="H13" s="17">
        <v>6.8838219515804489E-2</v>
      </c>
      <c r="I13" s="17">
        <v>6.4998633750189494E-2</v>
      </c>
      <c r="K13" s="17">
        <v>6.8679392039720275E-2</v>
      </c>
      <c r="L13" s="17">
        <v>0.12892911526287759</v>
      </c>
      <c r="N13" s="17">
        <v>7.7673105900064168E-2</v>
      </c>
      <c r="O13" s="17">
        <v>0.1135617586972176</v>
      </c>
      <c r="P13" s="17">
        <v>0.13086616410608251</v>
      </c>
      <c r="Q13" s="17">
        <v>8.9326555751709821E-2</v>
      </c>
      <c r="R13" s="17">
        <v>0.1048604362767528</v>
      </c>
      <c r="S13" s="17">
        <v>8.9118375401438105E-2</v>
      </c>
      <c r="T13" s="17">
        <v>0.12592056012550629</v>
      </c>
      <c r="U13" s="17">
        <v>0.10273866932903911</v>
      </c>
      <c r="V13" s="17">
        <v>0.1023196655035042</v>
      </c>
      <c r="W13" s="17">
        <v>9.7442659796485864E-2</v>
      </c>
      <c r="X13" s="17">
        <v>7.7676995724469719E-2</v>
      </c>
      <c r="Z13" s="17">
        <v>6.6436242579188676E-2</v>
      </c>
      <c r="AA13" s="17">
        <v>0.10102280644077891</v>
      </c>
      <c r="AB13" s="17">
        <v>7.8804035364418296E-2</v>
      </c>
      <c r="AC13" s="17">
        <v>0.14898995294262321</v>
      </c>
      <c r="AE13" s="17">
        <v>0.3638617213493277</v>
      </c>
      <c r="AF13" s="17">
        <v>0.20725192107212079</v>
      </c>
      <c r="AG13" s="17">
        <v>0.13400810154015019</v>
      </c>
      <c r="AH13" s="17">
        <v>0.1322164650347136</v>
      </c>
      <c r="AI13" s="17">
        <v>9.6142481347431127E-2</v>
      </c>
      <c r="AJ13" s="17">
        <v>0.10103987476297099</v>
      </c>
      <c r="AK13" s="17">
        <v>6.7495546626869893E-2</v>
      </c>
      <c r="AL13" s="17">
        <v>8.0411010111366171E-2</v>
      </c>
      <c r="AM13" s="17">
        <v>8.5201558506443495E-2</v>
      </c>
      <c r="AN13" s="17">
        <v>5.9422766260639852E-2</v>
      </c>
      <c r="AO13" s="17">
        <v>9.1199585337532113E-2</v>
      </c>
      <c r="AP13" s="17">
        <v>8.7989689927778225E-2</v>
      </c>
      <c r="AQ13" s="17">
        <v>6.9136154921544582E-2</v>
      </c>
      <c r="AR13" s="17">
        <v>4.6281678079769781E-2</v>
      </c>
      <c r="AS13" s="17">
        <v>3.3253124383326157E-2</v>
      </c>
      <c r="AT13" s="17">
        <v>6.042594305947957E-2</v>
      </c>
      <c r="AU13" s="17">
        <v>0.18327877130928261</v>
      </c>
      <c r="AW13" s="17">
        <v>9.4091180108935468E-2</v>
      </c>
      <c r="AX13" s="17">
        <v>0.1101926053312105</v>
      </c>
      <c r="AZ13" s="17">
        <v>8.4719579824681507E-2</v>
      </c>
      <c r="BA13" s="17">
        <v>0.1213823770349025</v>
      </c>
      <c r="BC13" s="17">
        <v>0.11894820806876551</v>
      </c>
      <c r="BD13" s="17">
        <v>9.5467503515200045E-2</v>
      </c>
      <c r="BE13" s="17">
        <v>7.9546994645451924E-2</v>
      </c>
      <c r="BF13" s="17">
        <v>7.2548710885985537E-2</v>
      </c>
      <c r="BG13" s="17">
        <v>7.266914748991643E-2</v>
      </c>
      <c r="BH13" s="17">
        <v>8.7482008271758852E-2</v>
      </c>
      <c r="BI13" s="17">
        <v>0.25961705751437242</v>
      </c>
      <c r="BK13" s="17">
        <v>6.9333965492809235E-2</v>
      </c>
      <c r="BL13" s="17">
        <v>6.7505728676671026E-2</v>
      </c>
      <c r="BM13" s="17">
        <v>0.16533976605711481</v>
      </c>
      <c r="BN13" s="17">
        <v>0.1350267706425011</v>
      </c>
      <c r="BO13" s="17">
        <v>0.40277700593637311</v>
      </c>
      <c r="BQ13" s="17">
        <v>5.9120259785148593E-2</v>
      </c>
      <c r="BR13" s="17">
        <v>7.4519228092806436E-2</v>
      </c>
      <c r="BS13" s="17">
        <v>5.6470829286835673E-2</v>
      </c>
      <c r="BT13" s="17">
        <v>6.6445890054383935E-2</v>
      </c>
      <c r="BU13" s="17">
        <v>0.1052195024631397</v>
      </c>
      <c r="BV13" s="17">
        <v>0.18269636442986531</v>
      </c>
      <c r="BW13" s="17">
        <v>0.33159831324468131</v>
      </c>
      <c r="BX13" s="17">
        <v>0.1164245071279699</v>
      </c>
      <c r="BZ13" s="17">
        <v>6.5920931695630861E-2</v>
      </c>
      <c r="CA13" s="17">
        <v>6.8169985547788456E-2</v>
      </c>
      <c r="CB13" s="17">
        <v>6.1565032120779462E-2</v>
      </c>
      <c r="CC13" s="17">
        <v>7.340931941526474E-2</v>
      </c>
      <c r="CD13" s="17">
        <v>8.0748129527103543E-2</v>
      </c>
      <c r="CE13" s="17">
        <v>7.0995882866341092E-2</v>
      </c>
      <c r="CF13" s="17">
        <v>0.42545320488182747</v>
      </c>
      <c r="CG13" s="17">
        <v>0.17009486494166201</v>
      </c>
      <c r="CI13" s="17">
        <v>6.9372820071059688E-2</v>
      </c>
      <c r="CJ13" s="17">
        <v>6.8266760743794744E-2</v>
      </c>
      <c r="CK13" s="17">
        <v>6.0628387044945449E-2</v>
      </c>
      <c r="CL13" s="17">
        <v>0.1108293074415404</v>
      </c>
      <c r="CM13" s="17">
        <v>7.2121686480801056E-2</v>
      </c>
      <c r="CN13" s="17">
        <v>0.26024474204779979</v>
      </c>
      <c r="CO13" s="17">
        <v>0.21584393874293431</v>
      </c>
      <c r="CP13" s="17">
        <v>7.0386815001667213E-2</v>
      </c>
    </row>
    <row r="15" spans="2:96" x14ac:dyDescent="0.25">
      <c r="B15" t="s">
        <v>212</v>
      </c>
    </row>
    <row r="16" spans="2:96" x14ac:dyDescent="0.25">
      <c r="B16" t="s">
        <v>8</v>
      </c>
    </row>
    <row r="18" spans="2:2" x14ac:dyDescent="0.25">
      <c r="B18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B2:CR18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203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196</v>
      </c>
      <c r="C9" s="17">
        <v>0.10916562315274821</v>
      </c>
      <c r="D9" s="17">
        <v>9.7257932310979386E-2</v>
      </c>
      <c r="E9" s="17">
        <v>7.2314818290275057E-2</v>
      </c>
      <c r="F9" s="17">
        <v>0.1107458517152939</v>
      </c>
      <c r="G9" s="17">
        <v>0.12726641006038639</v>
      </c>
      <c r="H9" s="17">
        <v>0.10940950280993531</v>
      </c>
      <c r="I9" s="17">
        <v>0.1309242347555879</v>
      </c>
      <c r="K9" s="17">
        <v>0.1030623193620426</v>
      </c>
      <c r="L9" s="17">
        <v>0.1156710686823903</v>
      </c>
      <c r="N9" s="17">
        <v>9.2860510844224711E-2</v>
      </c>
      <c r="O9" s="17">
        <v>8.6664259948232805E-2</v>
      </c>
      <c r="P9" s="17">
        <v>0.1118551237714509</v>
      </c>
      <c r="Q9" s="17">
        <v>0.1149210086027956</v>
      </c>
      <c r="R9" s="17">
        <v>9.996273924413264E-2</v>
      </c>
      <c r="S9" s="17">
        <v>8.9322254061654852E-2</v>
      </c>
      <c r="T9" s="17">
        <v>7.5212685481630612E-2</v>
      </c>
      <c r="U9" s="17">
        <v>0.1032279509194928</v>
      </c>
      <c r="V9" s="17">
        <v>0.1806320587205201</v>
      </c>
      <c r="W9" s="17">
        <v>0.10459383525177721</v>
      </c>
      <c r="X9" s="17">
        <v>8.4242666982162692E-2</v>
      </c>
      <c r="Z9" s="17">
        <v>0.1224651049613151</v>
      </c>
      <c r="AA9" s="17">
        <v>9.6199087895624272E-2</v>
      </c>
      <c r="AB9" s="17">
        <v>0.10489263927848259</v>
      </c>
      <c r="AC9" s="17">
        <v>0.11261721772035781</v>
      </c>
      <c r="AE9" s="17">
        <v>0.1194059785406229</v>
      </c>
      <c r="AF9" s="17">
        <v>0.12144472375213559</v>
      </c>
      <c r="AG9" s="17">
        <v>9.7736120700680038E-2</v>
      </c>
      <c r="AH9" s="17">
        <v>9.3577693902741607E-2</v>
      </c>
      <c r="AI9" s="17">
        <v>8.2150633073312523E-2</v>
      </c>
      <c r="AJ9" s="17">
        <v>0.1119893066272952</v>
      </c>
      <c r="AK9" s="17">
        <v>9.2815358652622582E-2</v>
      </c>
      <c r="AL9" s="17">
        <v>0.1127038749072224</v>
      </c>
      <c r="AM9" s="17">
        <v>0.1079118963070861</v>
      </c>
      <c r="AN9" s="17">
        <v>0.1172623808557646</v>
      </c>
      <c r="AO9" s="17">
        <v>9.8520348576789443E-2</v>
      </c>
      <c r="AP9" s="17">
        <v>0.13810621255692729</v>
      </c>
      <c r="AQ9" s="17">
        <v>0.10080363960492809</v>
      </c>
      <c r="AR9" s="17">
        <v>0.11532348549502509</v>
      </c>
      <c r="AS9" s="17">
        <v>0.156021975332955</v>
      </c>
      <c r="AT9" s="17">
        <v>0.12892658932148221</v>
      </c>
      <c r="AU9" s="17">
        <v>0.15165787432573311</v>
      </c>
      <c r="AW9" s="17">
        <v>0.1076910174044849</v>
      </c>
      <c r="AX9" s="17">
        <v>0.1171094642082451</v>
      </c>
      <c r="AZ9" s="17">
        <v>0.1051820084632388</v>
      </c>
      <c r="BA9" s="17">
        <v>0.1154742991850853</v>
      </c>
      <c r="BC9" s="17">
        <v>0.1167307095493126</v>
      </c>
      <c r="BD9" s="17">
        <v>0.10522346167701579</v>
      </c>
      <c r="BE9" s="17">
        <v>7.9595852331233757E-2</v>
      </c>
      <c r="BF9" s="17">
        <v>0.1224196198731758</v>
      </c>
      <c r="BG9" s="17">
        <v>0.106341153295106</v>
      </c>
      <c r="BH9" s="17">
        <v>0.1133507948572875</v>
      </c>
      <c r="BI9" s="17">
        <v>0.10290312078005209</v>
      </c>
      <c r="BK9" s="17">
        <v>9.6067540066141696E-2</v>
      </c>
      <c r="BL9" s="17">
        <v>0.13774552559904099</v>
      </c>
      <c r="BM9" s="17">
        <v>9.4903062378923292E-2</v>
      </c>
      <c r="BN9" s="17">
        <v>0.10185260589377</v>
      </c>
      <c r="BO9" s="17">
        <v>6.2030231052300697E-2</v>
      </c>
      <c r="BQ9" s="17">
        <v>0.1292778276682145</v>
      </c>
      <c r="BR9" s="17">
        <v>9.234491742526002E-2</v>
      </c>
      <c r="BS9" s="17">
        <v>0.1034755115508182</v>
      </c>
      <c r="BT9" s="17">
        <v>5.9029730961228953E-2</v>
      </c>
      <c r="BU9" s="17">
        <v>0.23317493856970101</v>
      </c>
      <c r="BV9" s="17">
        <v>0.10372452985082251</v>
      </c>
      <c r="BW9" s="17">
        <v>7.4445659113383036E-2</v>
      </c>
      <c r="BX9" s="17">
        <v>0.1085060358912659</v>
      </c>
      <c r="BZ9" s="17">
        <v>0.13096399519645979</v>
      </c>
      <c r="CA9" s="17">
        <v>9.4761198633999288E-2</v>
      </c>
      <c r="CB9" s="17">
        <v>9.9103289336724493E-2</v>
      </c>
      <c r="CC9" s="17">
        <v>9.7579775306534083E-2</v>
      </c>
      <c r="CD9" s="17">
        <v>0.16298434970673431</v>
      </c>
      <c r="CE9" s="17">
        <v>8.0847072894572408E-2</v>
      </c>
      <c r="CF9" s="17">
        <v>7.6044366953606293E-2</v>
      </c>
      <c r="CG9" s="17">
        <v>9.4580238818891951E-2</v>
      </c>
      <c r="CI9" s="17">
        <v>0.10729936703453299</v>
      </c>
      <c r="CJ9" s="17">
        <v>8.1031394371911203E-2</v>
      </c>
      <c r="CK9" s="17">
        <v>8.4026036393561612E-2</v>
      </c>
      <c r="CL9" s="17">
        <v>7.7214189980417375E-2</v>
      </c>
      <c r="CM9" s="17">
        <v>0.15771464279537001</v>
      </c>
      <c r="CN9" s="17">
        <v>0.1055342779634104</v>
      </c>
      <c r="CO9" s="17">
        <v>9.014080149353193E-2</v>
      </c>
      <c r="CP9" s="17">
        <v>0.13031651574472961</v>
      </c>
    </row>
    <row r="10" spans="2:96" ht="18.95" customHeight="1" x14ac:dyDescent="0.25">
      <c r="B10" s="19" t="s">
        <v>197</v>
      </c>
      <c r="C10" s="17">
        <v>0.14186875858963979</v>
      </c>
      <c r="D10" s="17">
        <v>0.1991030181374463</v>
      </c>
      <c r="E10" s="17">
        <v>0.1658174769232274</v>
      </c>
      <c r="F10" s="17">
        <v>0.14452651016814819</v>
      </c>
      <c r="G10" s="17">
        <v>0.1206827985686201</v>
      </c>
      <c r="H10" s="17">
        <v>0.1083124356976595</v>
      </c>
      <c r="I10" s="17">
        <v>0.1221448591338541</v>
      </c>
      <c r="K10" s="17">
        <v>0.1299208777127141</v>
      </c>
      <c r="L10" s="17">
        <v>0.15363531186326121</v>
      </c>
      <c r="N10" s="17">
        <v>0.12946690313468379</v>
      </c>
      <c r="O10" s="17">
        <v>9.423508430771127E-2</v>
      </c>
      <c r="P10" s="17">
        <v>0.14754304046445879</v>
      </c>
      <c r="Q10" s="17">
        <v>0.13693579263441169</v>
      </c>
      <c r="R10" s="17">
        <v>0.15791418790517239</v>
      </c>
      <c r="S10" s="17">
        <v>0.14153070471348811</v>
      </c>
      <c r="T10" s="17">
        <v>0.18769056236199649</v>
      </c>
      <c r="U10" s="17">
        <v>9.9100743242052092E-2</v>
      </c>
      <c r="V10" s="17">
        <v>0.18656146445903179</v>
      </c>
      <c r="W10" s="17">
        <v>0.11796474908068059</v>
      </c>
      <c r="X10" s="17">
        <v>0.12792291864884309</v>
      </c>
      <c r="Z10" s="17">
        <v>0.12823097638972289</v>
      </c>
      <c r="AA10" s="17">
        <v>0.14406644153544371</v>
      </c>
      <c r="AB10" s="17">
        <v>0.13562464061853191</v>
      </c>
      <c r="AC10" s="17">
        <v>0.1602047664088628</v>
      </c>
      <c r="AE10" s="17">
        <v>0.1616713751303796</v>
      </c>
      <c r="AF10" s="17">
        <v>0.15224733743173369</v>
      </c>
      <c r="AG10" s="17">
        <v>0.1704980673119415</v>
      </c>
      <c r="AH10" s="17">
        <v>0.1427792689054812</v>
      </c>
      <c r="AI10" s="17">
        <v>0.2057234769273798</v>
      </c>
      <c r="AJ10" s="17">
        <v>0.1565014603915966</v>
      </c>
      <c r="AK10" s="17">
        <v>0.12816274546936379</v>
      </c>
      <c r="AL10" s="17">
        <v>0.14509534084321701</v>
      </c>
      <c r="AM10" s="17">
        <v>0.14397344484113631</v>
      </c>
      <c r="AN10" s="17">
        <v>0.14925282202242299</v>
      </c>
      <c r="AO10" s="17">
        <v>0.1005574014993889</v>
      </c>
      <c r="AP10" s="17">
        <v>0.12834492976861861</v>
      </c>
      <c r="AQ10" s="17">
        <v>0.1220318002526866</v>
      </c>
      <c r="AR10" s="17">
        <v>9.3119481946137797E-2</v>
      </c>
      <c r="AS10" s="17">
        <v>0.13017304342747699</v>
      </c>
      <c r="AT10" s="17">
        <v>0.1173367703813772</v>
      </c>
      <c r="AU10" s="17">
        <v>9.2740184712026469E-2</v>
      </c>
      <c r="AW10" s="17">
        <v>0.14130984865257609</v>
      </c>
      <c r="AX10" s="17">
        <v>0.14808774358908669</v>
      </c>
      <c r="AZ10" s="17">
        <v>0.12932067466244371</v>
      </c>
      <c r="BA10" s="17">
        <v>0.16174060928135611</v>
      </c>
      <c r="BC10" s="17">
        <v>0.1227722577054708</v>
      </c>
      <c r="BD10" s="17">
        <v>0.1631412444504764</v>
      </c>
      <c r="BE10" s="17">
        <v>0.11114748175784719</v>
      </c>
      <c r="BF10" s="17">
        <v>0.16149362814026449</v>
      </c>
      <c r="BG10" s="17">
        <v>0.1256040230923238</v>
      </c>
      <c r="BH10" s="17">
        <v>0.11015118089311671</v>
      </c>
      <c r="BI10" s="17">
        <v>0.17536089619081921</v>
      </c>
      <c r="BK10" s="17">
        <v>0.1220390191075682</v>
      </c>
      <c r="BL10" s="17">
        <v>0.15269850509736529</v>
      </c>
      <c r="BM10" s="17">
        <v>0.15685918855870201</v>
      </c>
      <c r="BN10" s="17">
        <v>0.17885988681773979</v>
      </c>
      <c r="BO10" s="17">
        <v>7.2263506984867609E-2</v>
      </c>
      <c r="BQ10" s="17">
        <v>0.13230586318106591</v>
      </c>
      <c r="BR10" s="17">
        <v>0.14867118428811971</v>
      </c>
      <c r="BS10" s="17">
        <v>0.12523409548796169</v>
      </c>
      <c r="BT10" s="17">
        <v>0.15384645997662491</v>
      </c>
      <c r="BU10" s="17">
        <v>0.14016224596808149</v>
      </c>
      <c r="BV10" s="17">
        <v>0.14140528055481541</v>
      </c>
      <c r="BW10" s="17">
        <v>0.10032768622956741</v>
      </c>
      <c r="BX10" s="17">
        <v>0.1666852035770037</v>
      </c>
      <c r="BZ10" s="17">
        <v>0.12631886225502459</v>
      </c>
      <c r="CA10" s="17">
        <v>0.13706454048413169</v>
      </c>
      <c r="CB10" s="17">
        <v>0.16553449654189509</v>
      </c>
      <c r="CC10" s="17">
        <v>0.16169971402805219</v>
      </c>
      <c r="CD10" s="17">
        <v>0.144725337966986</v>
      </c>
      <c r="CE10" s="17">
        <v>0.13439295640358401</v>
      </c>
      <c r="CF10" s="17">
        <v>0.1239374536226157</v>
      </c>
      <c r="CG10" s="17">
        <v>0.14991959133272101</v>
      </c>
      <c r="CI10" s="17">
        <v>0.13594225247414191</v>
      </c>
      <c r="CJ10" s="17">
        <v>0.11890800696335201</v>
      </c>
      <c r="CK10" s="17">
        <v>0.15216078893049151</v>
      </c>
      <c r="CL10" s="17">
        <v>0.15274476664981801</v>
      </c>
      <c r="CM10" s="17">
        <v>0.15729698480852619</v>
      </c>
      <c r="CN10" s="17">
        <v>0.14148040077432411</v>
      </c>
      <c r="CO10" s="17">
        <v>0.1469055071587923</v>
      </c>
      <c r="CP10" s="17">
        <v>0.125539733641649</v>
      </c>
    </row>
    <row r="11" spans="2:96" ht="18.95" customHeight="1" x14ac:dyDescent="0.25">
      <c r="B11" s="19" t="s">
        <v>198</v>
      </c>
      <c r="C11" s="17">
        <v>0.37805719336938082</v>
      </c>
      <c r="D11" s="17">
        <v>0.32411478967424517</v>
      </c>
      <c r="E11" s="17">
        <v>0.3553283235084233</v>
      </c>
      <c r="F11" s="17">
        <v>0.37131057075948698</v>
      </c>
      <c r="G11" s="17">
        <v>0.36877054563127781</v>
      </c>
      <c r="H11" s="17">
        <v>0.40737742710481162</v>
      </c>
      <c r="I11" s="17">
        <v>0.42548425609853657</v>
      </c>
      <c r="K11" s="17">
        <v>0.39388553925690473</v>
      </c>
      <c r="L11" s="17">
        <v>0.3624910468687409</v>
      </c>
      <c r="N11" s="17">
        <v>0.43420397891694262</v>
      </c>
      <c r="O11" s="17">
        <v>0.35934295859743492</v>
      </c>
      <c r="P11" s="17">
        <v>0.39434727553465981</v>
      </c>
      <c r="Q11" s="17">
        <v>0.40508163756654031</v>
      </c>
      <c r="R11" s="17">
        <v>0.33244608856321167</v>
      </c>
      <c r="S11" s="17">
        <v>0.37241775229686658</v>
      </c>
      <c r="T11" s="17">
        <v>0.40731482204935632</v>
      </c>
      <c r="U11" s="17">
        <v>0.40594616565535713</v>
      </c>
      <c r="V11" s="17">
        <v>0.30852401913182942</v>
      </c>
      <c r="W11" s="17">
        <v>0.38588221388844068</v>
      </c>
      <c r="X11" s="17">
        <v>0.38049087101400658</v>
      </c>
      <c r="Z11" s="17">
        <v>0.39577502005418458</v>
      </c>
      <c r="AA11" s="17">
        <v>0.37413158191738721</v>
      </c>
      <c r="AB11" s="17">
        <v>0.37759086527828489</v>
      </c>
      <c r="AC11" s="17">
        <v>0.36394382188764379</v>
      </c>
      <c r="AE11" s="17">
        <v>0.30817680359521271</v>
      </c>
      <c r="AF11" s="17">
        <v>0.31673739654597183</v>
      </c>
      <c r="AG11" s="17">
        <v>0.38981245364016082</v>
      </c>
      <c r="AH11" s="17">
        <v>0.38481426607932018</v>
      </c>
      <c r="AI11" s="17">
        <v>0.33645575343376211</v>
      </c>
      <c r="AJ11" s="17">
        <v>0.37610500980000772</v>
      </c>
      <c r="AK11" s="17">
        <v>0.42799384127644619</v>
      </c>
      <c r="AL11" s="17">
        <v>0.35389626099747917</v>
      </c>
      <c r="AM11" s="17">
        <v>0.38693408859592249</v>
      </c>
      <c r="AN11" s="17">
        <v>0.41248312864068409</v>
      </c>
      <c r="AO11" s="17">
        <v>0.43982553194733592</v>
      </c>
      <c r="AP11" s="17">
        <v>0.35257246167342832</v>
      </c>
      <c r="AQ11" s="17">
        <v>0.41683330400845542</v>
      </c>
      <c r="AR11" s="17">
        <v>0.4013321868597427</v>
      </c>
      <c r="AS11" s="17">
        <v>0.42292197323474179</v>
      </c>
      <c r="AT11" s="17">
        <v>0.31546603838485499</v>
      </c>
      <c r="AU11" s="17">
        <v>0.2652781319134539</v>
      </c>
      <c r="AW11" s="17">
        <v>0.38218426039886377</v>
      </c>
      <c r="AX11" s="17">
        <v>0.36091680691062489</v>
      </c>
      <c r="AZ11" s="17">
        <v>0.38925686631483869</v>
      </c>
      <c r="BA11" s="17">
        <v>0.3603207620656475</v>
      </c>
      <c r="BC11" s="17">
        <v>0.38954117963005341</v>
      </c>
      <c r="BD11" s="17">
        <v>0.38005702962163379</v>
      </c>
      <c r="BE11" s="17">
        <v>0.37096589656226892</v>
      </c>
      <c r="BF11" s="17">
        <v>0.36344290934882489</v>
      </c>
      <c r="BG11" s="17">
        <v>0.4008024616309514</v>
      </c>
      <c r="BH11" s="17">
        <v>0.40309243996790389</v>
      </c>
      <c r="BI11" s="17">
        <v>0.30765009902055429</v>
      </c>
      <c r="BK11" s="17">
        <v>0.40135623308858992</v>
      </c>
      <c r="BL11" s="17">
        <v>0.37916363206055048</v>
      </c>
      <c r="BM11" s="17">
        <v>0.33713508115722762</v>
      </c>
      <c r="BN11" s="17">
        <v>0.3731078495462074</v>
      </c>
      <c r="BO11" s="17">
        <v>0.29219629032508532</v>
      </c>
      <c r="BQ11" s="17">
        <v>0.3975789699396543</v>
      </c>
      <c r="BR11" s="17">
        <v>0.38259207013864199</v>
      </c>
      <c r="BS11" s="17">
        <v>0.38105540324009513</v>
      </c>
      <c r="BT11" s="17">
        <v>0.40063214359122629</v>
      </c>
      <c r="BU11" s="17">
        <v>0.29702525246685652</v>
      </c>
      <c r="BV11" s="17">
        <v>0.3692838591839856</v>
      </c>
      <c r="BW11" s="17">
        <v>0.31453604082395958</v>
      </c>
      <c r="BX11" s="17">
        <v>0.35758304941869612</v>
      </c>
      <c r="BZ11" s="17">
        <v>0.39084675750676212</v>
      </c>
      <c r="CA11" s="17">
        <v>0.39807242784788249</v>
      </c>
      <c r="CB11" s="17">
        <v>0.3898188054656615</v>
      </c>
      <c r="CC11" s="17">
        <v>0.39496428421083168</v>
      </c>
      <c r="CD11" s="17">
        <v>0.3790409757848896</v>
      </c>
      <c r="CE11" s="17">
        <v>0.44007179019069081</v>
      </c>
      <c r="CF11" s="17">
        <v>0.2027419391694156</v>
      </c>
      <c r="CG11" s="17">
        <v>0.3364953916136611</v>
      </c>
      <c r="CI11" s="17">
        <v>0.38120319420098059</v>
      </c>
      <c r="CJ11" s="17">
        <v>0.39931277487989209</v>
      </c>
      <c r="CK11" s="17">
        <v>0.4119971575191394</v>
      </c>
      <c r="CL11" s="17">
        <v>0.365028246402609</v>
      </c>
      <c r="CM11" s="17">
        <v>0.36639624857150449</v>
      </c>
      <c r="CN11" s="17">
        <v>0.33669423559959238</v>
      </c>
      <c r="CO11" s="17">
        <v>0.37284290980729812</v>
      </c>
      <c r="CP11" s="17">
        <v>0.37975956107130449</v>
      </c>
    </row>
    <row r="12" spans="2:96" ht="18.95" customHeight="1" x14ac:dyDescent="0.25">
      <c r="B12" s="19" t="s">
        <v>199</v>
      </c>
      <c r="C12" s="17">
        <v>0.26877258543283078</v>
      </c>
      <c r="D12" s="17">
        <v>0.24836020122969851</v>
      </c>
      <c r="E12" s="17">
        <v>0.29372461521926752</v>
      </c>
      <c r="F12" s="17">
        <v>0.25283618410456871</v>
      </c>
      <c r="G12" s="17">
        <v>0.26507280729061877</v>
      </c>
      <c r="H12" s="17">
        <v>0.30875280821711909</v>
      </c>
      <c r="I12" s="17">
        <v>0.25099958866169741</v>
      </c>
      <c r="K12" s="17">
        <v>0.30234682220252718</v>
      </c>
      <c r="L12" s="17">
        <v>0.23493657500768581</v>
      </c>
      <c r="N12" s="17">
        <v>0.25608182035853971</v>
      </c>
      <c r="O12" s="17">
        <v>0.32708926146705269</v>
      </c>
      <c r="P12" s="17">
        <v>0.21448044084107101</v>
      </c>
      <c r="Q12" s="17">
        <v>0.25040684222872539</v>
      </c>
      <c r="R12" s="17">
        <v>0.28325105488057789</v>
      </c>
      <c r="S12" s="17">
        <v>0.31588147680532802</v>
      </c>
      <c r="T12" s="17">
        <v>0.21040286539768971</v>
      </c>
      <c r="U12" s="17">
        <v>0.29566049546017059</v>
      </c>
      <c r="V12" s="17">
        <v>0.2182763743327174</v>
      </c>
      <c r="W12" s="17">
        <v>0.29612288998122599</v>
      </c>
      <c r="X12" s="17">
        <v>0.32103677106858819</v>
      </c>
      <c r="Z12" s="17">
        <v>0.28952098120372599</v>
      </c>
      <c r="AA12" s="17">
        <v>0.27486367399561729</v>
      </c>
      <c r="AB12" s="17">
        <v>0.28966716144463839</v>
      </c>
      <c r="AC12" s="17">
        <v>0.2210874216598033</v>
      </c>
      <c r="AE12" s="17">
        <v>6.8752464303878824E-2</v>
      </c>
      <c r="AF12" s="17">
        <v>0.21439798614596009</v>
      </c>
      <c r="AG12" s="17">
        <v>0.21907944126880119</v>
      </c>
      <c r="AH12" s="17">
        <v>0.23371784355839531</v>
      </c>
      <c r="AI12" s="17">
        <v>0.25488664760993879</v>
      </c>
      <c r="AJ12" s="17">
        <v>0.24663000248951769</v>
      </c>
      <c r="AK12" s="17">
        <v>0.27172670823939288</v>
      </c>
      <c r="AL12" s="17">
        <v>0.31837608404089951</v>
      </c>
      <c r="AM12" s="17">
        <v>0.27280362498316479</v>
      </c>
      <c r="AN12" s="17">
        <v>0.25925067472019631</v>
      </c>
      <c r="AO12" s="17">
        <v>0.27151746518511299</v>
      </c>
      <c r="AP12" s="17">
        <v>0.3068933810496654</v>
      </c>
      <c r="AQ12" s="17">
        <v>0.31114752926635891</v>
      </c>
      <c r="AR12" s="17">
        <v>0.33686324688688851</v>
      </c>
      <c r="AS12" s="17">
        <v>0.24352346032521241</v>
      </c>
      <c r="AT12" s="17">
        <v>0.38416785835053802</v>
      </c>
      <c r="AU12" s="17">
        <v>0.24628088533169609</v>
      </c>
      <c r="AW12" s="17">
        <v>0.27079487879238728</v>
      </c>
      <c r="AX12" s="17">
        <v>0.26436630448693221</v>
      </c>
      <c r="AZ12" s="17">
        <v>0.28658585391304359</v>
      </c>
      <c r="BA12" s="17">
        <v>0.2405624926709356</v>
      </c>
      <c r="BC12" s="17">
        <v>0.25148790393547849</v>
      </c>
      <c r="BD12" s="17">
        <v>0.24886748109592749</v>
      </c>
      <c r="BE12" s="17">
        <v>0.33979485652937458</v>
      </c>
      <c r="BF12" s="17">
        <v>0.27822602190801249</v>
      </c>
      <c r="BG12" s="17">
        <v>0.3030999876761924</v>
      </c>
      <c r="BH12" s="17">
        <v>0.30687447923744959</v>
      </c>
      <c r="BI12" s="17">
        <v>0.1525650001452348</v>
      </c>
      <c r="BK12" s="17">
        <v>0.30755398431022962</v>
      </c>
      <c r="BL12" s="17">
        <v>0.26311867315259208</v>
      </c>
      <c r="BM12" s="17">
        <v>0.24032341017319769</v>
      </c>
      <c r="BN12" s="17">
        <v>0.20769854767894619</v>
      </c>
      <c r="BO12" s="17">
        <v>0.143787578461265</v>
      </c>
      <c r="BQ12" s="17">
        <v>0.27363662244659742</v>
      </c>
      <c r="BR12" s="17">
        <v>0.30413368312068018</v>
      </c>
      <c r="BS12" s="17">
        <v>0.33694327270003799</v>
      </c>
      <c r="BT12" s="17">
        <v>0.27687226023748168</v>
      </c>
      <c r="BU12" s="17">
        <v>0.28087438165524881</v>
      </c>
      <c r="BV12" s="17">
        <v>0.193150104549737</v>
      </c>
      <c r="BW12" s="17">
        <v>0.16108029940941551</v>
      </c>
      <c r="BX12" s="17">
        <v>0.25522338846461479</v>
      </c>
      <c r="BZ12" s="17">
        <v>0.28152026318717899</v>
      </c>
      <c r="CA12" s="17">
        <v>0.30756355313890249</v>
      </c>
      <c r="CB12" s="17">
        <v>0.29168953253422991</v>
      </c>
      <c r="CC12" s="17">
        <v>0.25111505867551259</v>
      </c>
      <c r="CD12" s="17">
        <v>0.22721708831556151</v>
      </c>
      <c r="CE12" s="17">
        <v>0.24815521725746201</v>
      </c>
      <c r="CF12" s="17">
        <v>0.17521049030800859</v>
      </c>
      <c r="CG12" s="17">
        <v>0.23970829980785871</v>
      </c>
      <c r="CI12" s="17">
        <v>0.2998187935776736</v>
      </c>
      <c r="CJ12" s="17">
        <v>0.33127412740787771</v>
      </c>
      <c r="CK12" s="17">
        <v>0.28642586705920731</v>
      </c>
      <c r="CL12" s="17">
        <v>0.28868684681515139</v>
      </c>
      <c r="CM12" s="17">
        <v>0.2520356565585346</v>
      </c>
      <c r="CN12" s="17">
        <v>0.13677962523688431</v>
      </c>
      <c r="CO12" s="17">
        <v>0.1622322875710252</v>
      </c>
      <c r="CP12" s="17">
        <v>0.29501707398676602</v>
      </c>
    </row>
    <row r="13" spans="2:96" ht="18.95" customHeight="1" x14ac:dyDescent="0.25">
      <c r="B13" s="19" t="s">
        <v>85</v>
      </c>
      <c r="C13" s="17">
        <v>0.1021358394554005</v>
      </c>
      <c r="D13" s="17">
        <v>0.13116405864763059</v>
      </c>
      <c r="E13" s="17">
        <v>0.1128147660588068</v>
      </c>
      <c r="F13" s="17">
        <v>0.1205808832525021</v>
      </c>
      <c r="G13" s="17">
        <v>0.1182074384490969</v>
      </c>
      <c r="H13" s="17">
        <v>6.6147826170474502E-2</v>
      </c>
      <c r="I13" s="17">
        <v>7.04470613503239E-2</v>
      </c>
      <c r="K13" s="17">
        <v>7.0784441465811282E-2</v>
      </c>
      <c r="L13" s="17">
        <v>0.13326599757792171</v>
      </c>
      <c r="N13" s="17">
        <v>8.7386786745609055E-2</v>
      </c>
      <c r="O13" s="17">
        <v>0.1326684356795681</v>
      </c>
      <c r="P13" s="17">
        <v>0.13177411938835951</v>
      </c>
      <c r="Q13" s="17">
        <v>9.2654718967527014E-2</v>
      </c>
      <c r="R13" s="17">
        <v>0.12642592940690531</v>
      </c>
      <c r="S13" s="17">
        <v>8.0847812122662469E-2</v>
      </c>
      <c r="T13" s="17">
        <v>0.1193790647093269</v>
      </c>
      <c r="U13" s="17">
        <v>9.6064644722927514E-2</v>
      </c>
      <c r="V13" s="17">
        <v>0.1060060833559013</v>
      </c>
      <c r="W13" s="17">
        <v>9.5436311797875442E-2</v>
      </c>
      <c r="X13" s="17">
        <v>8.63067722863992E-2</v>
      </c>
      <c r="Z13" s="17">
        <v>6.4007917391051508E-2</v>
      </c>
      <c r="AA13" s="17">
        <v>0.11073921465592761</v>
      </c>
      <c r="AB13" s="17">
        <v>9.2224693380062076E-2</v>
      </c>
      <c r="AC13" s="17">
        <v>0.14214677232333209</v>
      </c>
      <c r="AE13" s="17">
        <v>0.34199337842990618</v>
      </c>
      <c r="AF13" s="17">
        <v>0.19517255612419859</v>
      </c>
      <c r="AG13" s="17">
        <v>0.12287391707841649</v>
      </c>
      <c r="AH13" s="17">
        <v>0.1451109275540616</v>
      </c>
      <c r="AI13" s="17">
        <v>0.1207834889556067</v>
      </c>
      <c r="AJ13" s="17">
        <v>0.10877422069158291</v>
      </c>
      <c r="AK13" s="17">
        <v>7.930134636217441E-2</v>
      </c>
      <c r="AL13" s="17">
        <v>6.9928439211181803E-2</v>
      </c>
      <c r="AM13" s="17">
        <v>8.8376945272690341E-2</v>
      </c>
      <c r="AN13" s="17">
        <v>6.1750993760932113E-2</v>
      </c>
      <c r="AO13" s="17">
        <v>8.9579252791372618E-2</v>
      </c>
      <c r="AP13" s="17">
        <v>7.4083014951360382E-2</v>
      </c>
      <c r="AQ13" s="17">
        <v>4.9183726867571297E-2</v>
      </c>
      <c r="AR13" s="17">
        <v>5.3361598812205951E-2</v>
      </c>
      <c r="AS13" s="17">
        <v>4.7359547679613798E-2</v>
      </c>
      <c r="AT13" s="17">
        <v>5.410274356174756E-2</v>
      </c>
      <c r="AU13" s="17">
        <v>0.24404292371709041</v>
      </c>
      <c r="AW13" s="17">
        <v>9.8019994751687753E-2</v>
      </c>
      <c r="AX13" s="17">
        <v>0.1095196808051111</v>
      </c>
      <c r="AZ13" s="17">
        <v>8.9654596646435047E-2</v>
      </c>
      <c r="BA13" s="17">
        <v>0.1219018367969754</v>
      </c>
      <c r="BC13" s="17">
        <v>0.1194679491796847</v>
      </c>
      <c r="BD13" s="17">
        <v>0.1027107831549465</v>
      </c>
      <c r="BE13" s="17">
        <v>9.8495912819275513E-2</v>
      </c>
      <c r="BF13" s="17">
        <v>7.4417820729722264E-2</v>
      </c>
      <c r="BG13" s="17">
        <v>6.4152374305426321E-2</v>
      </c>
      <c r="BH13" s="17">
        <v>6.6531105044242422E-2</v>
      </c>
      <c r="BI13" s="17">
        <v>0.26152088386333949</v>
      </c>
      <c r="BK13" s="17">
        <v>7.2983223427470628E-2</v>
      </c>
      <c r="BL13" s="17">
        <v>6.7273664090451157E-2</v>
      </c>
      <c r="BM13" s="17">
        <v>0.17077925773194941</v>
      </c>
      <c r="BN13" s="17">
        <v>0.13848111006333619</v>
      </c>
      <c r="BO13" s="17">
        <v>0.42972239317648131</v>
      </c>
      <c r="BQ13" s="17">
        <v>6.7200716764468094E-2</v>
      </c>
      <c r="BR13" s="17">
        <v>7.2258145027298076E-2</v>
      </c>
      <c r="BS13" s="17">
        <v>5.3291717021086933E-2</v>
      </c>
      <c r="BT13" s="17">
        <v>0.10961940523343811</v>
      </c>
      <c r="BU13" s="17">
        <v>4.8763181340112503E-2</v>
      </c>
      <c r="BV13" s="17">
        <v>0.19243622586063969</v>
      </c>
      <c r="BW13" s="17">
        <v>0.3496103144236743</v>
      </c>
      <c r="BX13" s="17">
        <v>0.1120023226484194</v>
      </c>
      <c r="BZ13" s="17">
        <v>7.0350121854574579E-2</v>
      </c>
      <c r="CA13" s="17">
        <v>6.2538279895083981E-2</v>
      </c>
      <c r="CB13" s="17">
        <v>5.3853876121489029E-2</v>
      </c>
      <c r="CC13" s="17">
        <v>9.4641167779069252E-2</v>
      </c>
      <c r="CD13" s="17">
        <v>8.6032248225828487E-2</v>
      </c>
      <c r="CE13" s="17">
        <v>9.6532963253690679E-2</v>
      </c>
      <c r="CF13" s="17">
        <v>0.42206574994635349</v>
      </c>
      <c r="CG13" s="17">
        <v>0.17929647842686719</v>
      </c>
      <c r="CI13" s="17">
        <v>7.5736392712670936E-2</v>
      </c>
      <c r="CJ13" s="17">
        <v>6.947369637696682E-2</v>
      </c>
      <c r="CK13" s="17">
        <v>6.5390150097600241E-2</v>
      </c>
      <c r="CL13" s="17">
        <v>0.1163259501520042</v>
      </c>
      <c r="CM13" s="17">
        <v>6.6556467266064637E-2</v>
      </c>
      <c r="CN13" s="17">
        <v>0.27951146042578862</v>
      </c>
      <c r="CO13" s="17">
        <v>0.22787849396935239</v>
      </c>
      <c r="CP13" s="17">
        <v>6.9367115555550876E-2</v>
      </c>
    </row>
    <row r="15" spans="2:96" x14ac:dyDescent="0.25">
      <c r="B15" t="s">
        <v>212</v>
      </c>
    </row>
    <row r="16" spans="2:96" x14ac:dyDescent="0.25">
      <c r="B16" t="s">
        <v>8</v>
      </c>
    </row>
    <row r="18" spans="2:2" x14ac:dyDescent="0.25">
      <c r="B18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B2:J22"/>
  <sheetViews>
    <sheetView showGridLines="0" workbookViewId="0"/>
  </sheetViews>
  <sheetFormatPr defaultRowHeight="15" x14ac:dyDescent="0.25"/>
  <cols>
    <col min="1" max="1" width="5" customWidth="1"/>
    <col min="2" max="2" width="25" customWidth="1"/>
    <col min="3" max="10" width="20" customWidth="1"/>
  </cols>
  <sheetData>
    <row r="2" spans="2:10" ht="39.950000000000003" customHeight="1" x14ac:dyDescent="0.25">
      <c r="D2" s="18" t="s">
        <v>228</v>
      </c>
    </row>
    <row r="6" spans="2:10" ht="116.1" customHeight="1" x14ac:dyDescent="0.25">
      <c r="C6" s="20" t="s">
        <v>229</v>
      </c>
      <c r="D6" s="20" t="s">
        <v>230</v>
      </c>
      <c r="E6" s="20" t="s">
        <v>231</v>
      </c>
      <c r="F6" s="20" t="s">
        <v>232</v>
      </c>
      <c r="G6" s="20" t="s">
        <v>233</v>
      </c>
      <c r="H6" s="20" t="s">
        <v>234</v>
      </c>
      <c r="I6" s="20" t="s">
        <v>235</v>
      </c>
      <c r="J6" s="20" t="s">
        <v>236</v>
      </c>
    </row>
    <row r="7" spans="2:10" x14ac:dyDescent="0.25">
      <c r="B7" s="19" t="s">
        <v>126</v>
      </c>
      <c r="C7" s="17">
        <v>3.5378858307446068E-2</v>
      </c>
      <c r="D7" s="17">
        <v>5.8033693981102197E-2</v>
      </c>
      <c r="E7" s="17">
        <v>5.6255982557553479E-2</v>
      </c>
      <c r="F7" s="17">
        <v>9.370008376023832E-2</v>
      </c>
      <c r="G7" s="17">
        <v>7.2307097039662066E-2</v>
      </c>
      <c r="H7" s="17">
        <v>8.4023264318051488E-2</v>
      </c>
      <c r="I7" s="17">
        <v>5.4815722241316513E-2</v>
      </c>
      <c r="J7" s="17">
        <v>4.9138089848980597E-2</v>
      </c>
    </row>
    <row r="8" spans="2:10" x14ac:dyDescent="0.25">
      <c r="B8" s="19" t="s">
        <v>127</v>
      </c>
      <c r="C8" s="17">
        <v>7.7038562194414947E-2</v>
      </c>
      <c r="D8" s="17">
        <v>0.1196433842503597</v>
      </c>
      <c r="E8" s="17">
        <v>0.12918919402378171</v>
      </c>
      <c r="F8" s="17">
        <v>0.15235004423939999</v>
      </c>
      <c r="G8" s="17">
        <v>0.1055658781980215</v>
      </c>
      <c r="H8" s="17">
        <v>0.1321267688721543</v>
      </c>
      <c r="I8" s="17">
        <v>0.10430171309130221</v>
      </c>
      <c r="J8" s="17">
        <v>9.4146071089300634E-2</v>
      </c>
    </row>
    <row r="9" spans="2:10" ht="30" x14ac:dyDescent="0.25">
      <c r="B9" s="19" t="s">
        <v>129</v>
      </c>
      <c r="C9" s="17">
        <v>0.19256981653722191</v>
      </c>
      <c r="D9" s="17">
        <v>0.266249747555445</v>
      </c>
      <c r="E9" s="17">
        <v>0.26523100137145689</v>
      </c>
      <c r="F9" s="17">
        <v>0.2533930369325309</v>
      </c>
      <c r="G9" s="17">
        <v>0.24334950017266149</v>
      </c>
      <c r="H9" s="17">
        <v>0.260747916854012</v>
      </c>
      <c r="I9" s="17">
        <v>0.206070021986166</v>
      </c>
      <c r="J9" s="17">
        <v>0.190516524952315</v>
      </c>
    </row>
    <row r="10" spans="2:10" x14ac:dyDescent="0.25">
      <c r="B10" s="19" t="s">
        <v>131</v>
      </c>
      <c r="C10" s="17">
        <v>0.29339087139051889</v>
      </c>
      <c r="D10" s="17">
        <v>0.2466345660534259</v>
      </c>
      <c r="E10" s="17">
        <v>0.29295621142903638</v>
      </c>
      <c r="F10" s="17">
        <v>0.26092252784037889</v>
      </c>
      <c r="G10" s="17">
        <v>0.1922162379253371</v>
      </c>
      <c r="H10" s="17">
        <v>0.211874297997108</v>
      </c>
      <c r="I10" s="17">
        <v>0.31888549417472573</v>
      </c>
      <c r="J10" s="17">
        <v>0.29145077871154279</v>
      </c>
    </row>
    <row r="11" spans="2:10" x14ac:dyDescent="0.25">
      <c r="B11" s="19" t="s">
        <v>132</v>
      </c>
      <c r="C11" s="17">
        <v>0.34033265351822928</v>
      </c>
      <c r="D11" s="17">
        <v>0.1744211106915175</v>
      </c>
      <c r="E11" s="17">
        <v>0.15616061134608791</v>
      </c>
      <c r="F11" s="17">
        <v>0.14781195227841229</v>
      </c>
      <c r="G11" s="17">
        <v>0.27634396731920269</v>
      </c>
      <c r="H11" s="17">
        <v>0.21781271347304859</v>
      </c>
      <c r="I11" s="17">
        <v>0.22976461962706021</v>
      </c>
      <c r="J11" s="17">
        <v>0.30339982867135118</v>
      </c>
    </row>
    <row r="12" spans="2:10" x14ac:dyDescent="0.25">
      <c r="B12" s="19" t="s">
        <v>85</v>
      </c>
      <c r="C12" s="17">
        <v>6.1289238052168973E-2</v>
      </c>
      <c r="D12" s="17">
        <v>0.13501749746814981</v>
      </c>
      <c r="E12" s="17">
        <v>0.1002069992720835</v>
      </c>
      <c r="F12" s="17">
        <v>9.1822354949039536E-2</v>
      </c>
      <c r="G12" s="17">
        <v>0.110217319345115</v>
      </c>
      <c r="H12" s="17">
        <v>9.3415038485625643E-2</v>
      </c>
      <c r="I12" s="17">
        <v>8.6162428879429417E-2</v>
      </c>
      <c r="J12" s="17">
        <v>7.1348706726509795E-2</v>
      </c>
    </row>
    <row r="13" spans="2:10" x14ac:dyDescent="0.25">
      <c r="B13" s="21" t="s">
        <v>139</v>
      </c>
      <c r="C13" s="22">
        <v>0.63372352490874828</v>
      </c>
      <c r="D13" s="22">
        <v>0.42105567674494337</v>
      </c>
      <c r="E13" s="22">
        <v>0.44911682277512438</v>
      </c>
      <c r="F13" s="22">
        <v>0.40873448011879132</v>
      </c>
      <c r="G13" s="22">
        <v>0.46856020524453978</v>
      </c>
      <c r="H13" s="22">
        <v>0.42968701147015659</v>
      </c>
      <c r="I13" s="22">
        <v>0.54865011380178585</v>
      </c>
      <c r="J13" s="22">
        <v>0.59485060738289408</v>
      </c>
    </row>
    <row r="14" spans="2:10" x14ac:dyDescent="0.25">
      <c r="B14" s="21" t="s">
        <v>140</v>
      </c>
      <c r="C14" s="22">
        <v>0.112417420501861</v>
      </c>
      <c r="D14" s="22">
        <v>0.17767707823146189</v>
      </c>
      <c r="E14" s="22">
        <v>0.18544517658133519</v>
      </c>
      <c r="F14" s="22">
        <v>0.2460501279996383</v>
      </c>
      <c r="G14" s="22">
        <v>0.17787297523768361</v>
      </c>
      <c r="H14" s="22">
        <v>0.21615003319020579</v>
      </c>
      <c r="I14" s="22">
        <v>0.15911743533261871</v>
      </c>
      <c r="J14" s="22">
        <v>0.1432841609382812</v>
      </c>
    </row>
    <row r="15" spans="2:10" x14ac:dyDescent="0.25">
      <c r="B15" s="21" t="s">
        <v>141</v>
      </c>
      <c r="C15" s="22">
        <v>0.52130610440688729</v>
      </c>
      <c r="D15" s="22">
        <v>0.2433785985134814</v>
      </c>
      <c r="E15" s="22">
        <v>0.26367164619378908</v>
      </c>
      <c r="F15" s="22">
        <v>0.162684352119153</v>
      </c>
      <c r="G15" s="22">
        <v>0.29068723000685609</v>
      </c>
      <c r="H15" s="22">
        <v>0.21353697827995091</v>
      </c>
      <c r="I15" s="22">
        <v>0.38953267846916712</v>
      </c>
      <c r="J15" s="22">
        <v>0.45156644644461291</v>
      </c>
    </row>
    <row r="18" spans="2:2" x14ac:dyDescent="0.25">
      <c r="B18" t="s">
        <v>212</v>
      </c>
    </row>
    <row r="19" spans="2:2" x14ac:dyDescent="0.25">
      <c r="B19" t="s">
        <v>8</v>
      </c>
    </row>
    <row r="22" spans="2:2" x14ac:dyDescent="0.25">
      <c r="B22" t="str">
        <f>HYPERLINK("#Contents!A1", "Return to Contents")</f>
        <v>Return to Contents</v>
      </c>
    </row>
  </sheetData>
  <pageMargins left="0.75" right="0.75" top="1" bottom="1" header="0.5" footer="0.5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204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3.5378858307446068E-2</v>
      </c>
      <c r="D9" s="17">
        <v>5.0513025461884332E-2</v>
      </c>
      <c r="E9" s="17">
        <v>2.8114076875018539E-2</v>
      </c>
      <c r="F9" s="17">
        <v>3.005822926633387E-2</v>
      </c>
      <c r="G9" s="17">
        <v>3.2128293031301651E-2</v>
      </c>
      <c r="H9" s="17">
        <v>3.6577558615661143E-2</v>
      </c>
      <c r="I9" s="17">
        <v>3.7459765982713271E-2</v>
      </c>
      <c r="K9" s="17">
        <v>3.6725456020593308E-2</v>
      </c>
      <c r="L9" s="17">
        <v>3.4240057303346047E-2</v>
      </c>
      <c r="N9" s="17">
        <v>2.8604404781722249E-2</v>
      </c>
      <c r="O9" s="17">
        <v>7.3597724167903653E-2</v>
      </c>
      <c r="P9" s="17">
        <v>2.1534649587375991E-2</v>
      </c>
      <c r="Q9" s="17">
        <v>2.8849643910208951E-2</v>
      </c>
      <c r="R9" s="17">
        <v>1.9883586475232851E-2</v>
      </c>
      <c r="S9" s="17">
        <v>2.5836089860036989E-2</v>
      </c>
      <c r="T9" s="17">
        <v>2.5728040520142031E-2</v>
      </c>
      <c r="U9" s="17">
        <v>3.001263547623902E-2</v>
      </c>
      <c r="V9" s="17">
        <v>3.9935052880897888E-2</v>
      </c>
      <c r="W9" s="17">
        <v>5.5675568350418363E-2</v>
      </c>
      <c r="X9" s="17">
        <v>3.5761047065366633E-2</v>
      </c>
      <c r="Z9" s="17">
        <v>4.0955927662442729E-2</v>
      </c>
      <c r="AA9" s="17">
        <v>2.837602306096576E-2</v>
      </c>
      <c r="AB9" s="17">
        <v>3.719186536249882E-2</v>
      </c>
      <c r="AC9" s="17">
        <v>3.5385399447831312E-2</v>
      </c>
      <c r="AE9" s="17">
        <v>1.247175047730258E-2</v>
      </c>
      <c r="AF9" s="17">
        <v>4.9190431214533217E-2</v>
      </c>
      <c r="AG9" s="17">
        <v>3.2084773710070513E-2</v>
      </c>
      <c r="AH9" s="17">
        <v>4.363560740818951E-2</v>
      </c>
      <c r="AI9" s="17">
        <v>4.2011216732850382E-2</v>
      </c>
      <c r="AJ9" s="17">
        <v>4.4208603726107201E-2</v>
      </c>
      <c r="AK9" s="17">
        <v>2.277041567299859E-2</v>
      </c>
      <c r="AL9" s="17">
        <v>2.6282958498439611E-2</v>
      </c>
      <c r="AM9" s="17">
        <v>1.4467403242251309E-2</v>
      </c>
      <c r="AN9" s="17">
        <v>5.2236924986153323E-2</v>
      </c>
      <c r="AO9" s="17">
        <v>2.4507407990413399E-2</v>
      </c>
      <c r="AP9" s="17">
        <v>2.8914641646436479E-2</v>
      </c>
      <c r="AQ9" s="17">
        <v>4.4067359106255297E-2</v>
      </c>
      <c r="AR9" s="17">
        <v>2.3715956767385079E-2</v>
      </c>
      <c r="AS9" s="17">
        <v>5.2652357172833723E-2</v>
      </c>
      <c r="AT9" s="17">
        <v>4.6415602751870927E-2</v>
      </c>
      <c r="AU9" s="17">
        <v>5.8697015240244128E-2</v>
      </c>
      <c r="AW9" s="17">
        <v>3.6080018600026742E-2</v>
      </c>
      <c r="AX9" s="17">
        <v>3.3337971268357212E-2</v>
      </c>
      <c r="AZ9" s="17">
        <v>3.3008901309996917E-2</v>
      </c>
      <c r="BA9" s="17">
        <v>3.9132055359071258E-2</v>
      </c>
      <c r="BC9" s="17">
        <v>4.186493899974611E-2</v>
      </c>
      <c r="BD9" s="17">
        <v>2.9759632483319459E-2</v>
      </c>
      <c r="BE9" s="17">
        <v>4.4136175852371513E-2</v>
      </c>
      <c r="BF9" s="17">
        <v>2.828021359377271E-2</v>
      </c>
      <c r="BG9" s="17">
        <v>3.9847044946344792E-2</v>
      </c>
      <c r="BH9" s="17">
        <v>5.6193320072281519E-2</v>
      </c>
      <c r="BI9" s="17">
        <v>1.8522124562149921E-2</v>
      </c>
      <c r="BK9" s="17">
        <v>2.6140629307943111E-2</v>
      </c>
      <c r="BL9" s="17">
        <v>4.3468227283603243E-2</v>
      </c>
      <c r="BM9" s="17">
        <v>3.6682623353620387E-2</v>
      </c>
      <c r="BN9" s="17">
        <v>4.5115708869996732E-2</v>
      </c>
      <c r="BO9" s="17">
        <v>3.00784748638173E-2</v>
      </c>
      <c r="BQ9" s="17">
        <v>4.8260307587450188E-2</v>
      </c>
      <c r="BR9" s="17">
        <v>2.2815677106144981E-2</v>
      </c>
      <c r="BS9" s="17">
        <v>1.458370601361071E-2</v>
      </c>
      <c r="BT9" s="17">
        <v>2.7874646692248501E-2</v>
      </c>
      <c r="BU9" s="17">
        <v>6.0217297356086788E-2</v>
      </c>
      <c r="BV9" s="17">
        <v>3.5481958993177472E-2</v>
      </c>
      <c r="BW9" s="17">
        <v>1.432419408228878E-2</v>
      </c>
      <c r="BX9" s="17">
        <v>4.7233191905823133E-2</v>
      </c>
      <c r="BZ9" s="17">
        <v>4.1175011569433477E-2</v>
      </c>
      <c r="CA9" s="17">
        <v>1.8523091804606959E-2</v>
      </c>
      <c r="CB9" s="17">
        <v>2.2090684930151001E-2</v>
      </c>
      <c r="CC9" s="17">
        <v>4.3216502523713958E-2</v>
      </c>
      <c r="CD9" s="17">
        <v>7.6362791328269439E-2</v>
      </c>
      <c r="CE9" s="17">
        <v>6.889741525542354E-3</v>
      </c>
      <c r="CF9" s="17">
        <v>7.4848480212352233E-3</v>
      </c>
      <c r="CG9" s="17">
        <v>4.3635401723087698E-2</v>
      </c>
      <c r="CI9" s="17">
        <v>3.5138771279956002E-2</v>
      </c>
      <c r="CJ9" s="17">
        <v>2.249619739955757E-2</v>
      </c>
      <c r="CK9" s="17">
        <v>2.4005875635633431E-2</v>
      </c>
      <c r="CL9" s="17">
        <v>1.4755014023540829E-2</v>
      </c>
      <c r="CM9" s="17">
        <v>5.8644767765428853E-2</v>
      </c>
      <c r="CN9" s="17">
        <v>3.6001523636924868E-2</v>
      </c>
      <c r="CO9" s="17">
        <v>1.479020440443362E-2</v>
      </c>
      <c r="CP9" s="17">
        <v>6.0976921979153657E-2</v>
      </c>
    </row>
    <row r="10" spans="2:96" ht="18.95" customHeight="1" x14ac:dyDescent="0.25">
      <c r="B10" s="19" t="s">
        <v>127</v>
      </c>
      <c r="C10" s="17">
        <v>7.7038562194414947E-2</v>
      </c>
      <c r="D10" s="17">
        <v>9.7926024858282362E-2</v>
      </c>
      <c r="E10" s="17">
        <v>8.5555281042878073E-2</v>
      </c>
      <c r="F10" s="17">
        <v>6.0324623505953523E-2</v>
      </c>
      <c r="G10" s="17">
        <v>6.2143591152146467E-2</v>
      </c>
      <c r="H10" s="17">
        <v>6.5304036285789333E-2</v>
      </c>
      <c r="I10" s="17">
        <v>8.984467949881389E-2</v>
      </c>
      <c r="K10" s="17">
        <v>8.2824049229754948E-2</v>
      </c>
      <c r="L10" s="17">
        <v>7.1161688675739437E-2</v>
      </c>
      <c r="N10" s="17">
        <v>7.8386000176957391E-2</v>
      </c>
      <c r="O10" s="17">
        <v>9.4039251306235042E-2</v>
      </c>
      <c r="P10" s="17">
        <v>6.598989098964661E-2</v>
      </c>
      <c r="Q10" s="17">
        <v>7.2436738671789472E-2</v>
      </c>
      <c r="R10" s="17">
        <v>9.4513848376745757E-2</v>
      </c>
      <c r="S10" s="17">
        <v>6.430783150821838E-2</v>
      </c>
      <c r="T10" s="17">
        <v>6.4390345064366528E-2</v>
      </c>
      <c r="U10" s="17">
        <v>6.728955147455426E-2</v>
      </c>
      <c r="V10" s="17">
        <v>8.6414636074598303E-2</v>
      </c>
      <c r="W10" s="17">
        <v>6.1870895565340908E-2</v>
      </c>
      <c r="X10" s="17">
        <v>0.10094783648705299</v>
      </c>
      <c r="Z10" s="17">
        <v>7.3316802769437958E-2</v>
      </c>
      <c r="AA10" s="17">
        <v>8.3760898436830766E-2</v>
      </c>
      <c r="AB10" s="17">
        <v>6.7867852493031566E-2</v>
      </c>
      <c r="AC10" s="17">
        <v>8.2572876315324562E-2</v>
      </c>
      <c r="AE10" s="17">
        <v>7.747101649200179E-2</v>
      </c>
      <c r="AF10" s="17">
        <v>7.4522595507388281E-2</v>
      </c>
      <c r="AG10" s="17">
        <v>8.3397683813008008E-2</v>
      </c>
      <c r="AH10" s="17">
        <v>9.0011894800298253E-2</v>
      </c>
      <c r="AI10" s="17">
        <v>6.846692078016485E-2</v>
      </c>
      <c r="AJ10" s="17">
        <v>6.7148224516564464E-2</v>
      </c>
      <c r="AK10" s="17">
        <v>7.6031645520012611E-2</v>
      </c>
      <c r="AL10" s="17">
        <v>7.1895163081328692E-2</v>
      </c>
      <c r="AM10" s="17">
        <v>8.6590097658079249E-2</v>
      </c>
      <c r="AN10" s="17">
        <v>0.1045927407635736</v>
      </c>
      <c r="AO10" s="17">
        <v>5.9107060126095852E-2</v>
      </c>
      <c r="AP10" s="17">
        <v>8.8970292571429008E-2</v>
      </c>
      <c r="AQ10" s="17">
        <v>7.8926313037417803E-2</v>
      </c>
      <c r="AR10" s="17">
        <v>6.3561016917078411E-2</v>
      </c>
      <c r="AS10" s="17">
        <v>0.1117388245622081</v>
      </c>
      <c r="AT10" s="17">
        <v>6.7799650750821894E-2</v>
      </c>
      <c r="AU10" s="17">
        <v>6.9734106639635904E-2</v>
      </c>
      <c r="AW10" s="17">
        <v>7.7723697834207392E-2</v>
      </c>
      <c r="AX10" s="17">
        <v>7.6191026732851261E-2</v>
      </c>
      <c r="AZ10" s="17">
        <v>7.5456089689400804E-2</v>
      </c>
      <c r="BA10" s="17">
        <v>7.9544654560854369E-2</v>
      </c>
      <c r="BC10" s="17">
        <v>7.2775759636465195E-2</v>
      </c>
      <c r="BD10" s="17">
        <v>8.9503617758904419E-2</v>
      </c>
      <c r="BE10" s="17">
        <v>7.0608102262755337E-2</v>
      </c>
      <c r="BF10" s="17">
        <v>7.7565862324080678E-2</v>
      </c>
      <c r="BG10" s="17">
        <v>6.7120637503232702E-2</v>
      </c>
      <c r="BH10" s="17">
        <v>4.360555724610829E-2</v>
      </c>
      <c r="BI10" s="17">
        <v>8.2545872304233908E-2</v>
      </c>
      <c r="BK10" s="17">
        <v>7.4074934135874404E-2</v>
      </c>
      <c r="BL10" s="17">
        <v>8.8083123762741744E-2</v>
      </c>
      <c r="BM10" s="17">
        <v>7.4505259535939491E-2</v>
      </c>
      <c r="BN10" s="17">
        <v>5.8047668428281837E-2</v>
      </c>
      <c r="BO10" s="17">
        <v>6.3979475753701068E-2</v>
      </c>
      <c r="BQ10" s="17">
        <v>0.1014418864689868</v>
      </c>
      <c r="BR10" s="17">
        <v>5.2426022639615912E-2</v>
      </c>
      <c r="BS10" s="17">
        <v>0.1234601254987242</v>
      </c>
      <c r="BT10" s="17">
        <v>9.6613567505478226E-2</v>
      </c>
      <c r="BU10" s="17">
        <v>7.9711021114952832E-2</v>
      </c>
      <c r="BV10" s="17">
        <v>5.727903180895038E-2</v>
      </c>
      <c r="BW10" s="17">
        <v>4.7734586217988532E-2</v>
      </c>
      <c r="BX10" s="17">
        <v>7.0004857720400757E-2</v>
      </c>
      <c r="BZ10" s="17">
        <v>0.1094968643248098</v>
      </c>
      <c r="CA10" s="17">
        <v>3.6871619793085737E-2</v>
      </c>
      <c r="CB10" s="17">
        <v>0.12764077251528511</v>
      </c>
      <c r="CC10" s="17">
        <v>5.5082632183318818E-2</v>
      </c>
      <c r="CD10" s="17">
        <v>0.11231598272936399</v>
      </c>
      <c r="CE10" s="17">
        <v>7.9966229869438285E-2</v>
      </c>
      <c r="CF10" s="17">
        <v>3.8300607008295739E-2</v>
      </c>
      <c r="CG10" s="17">
        <v>6.4741946974062728E-2</v>
      </c>
      <c r="CI10" s="17">
        <v>9.4361651714467046E-2</v>
      </c>
      <c r="CJ10" s="17">
        <v>4.1997213930427352E-2</v>
      </c>
      <c r="CK10" s="17">
        <v>9.2159204112773396E-2</v>
      </c>
      <c r="CL10" s="17">
        <v>6.4890468939508589E-2</v>
      </c>
      <c r="CM10" s="17">
        <v>0.10024446938362561</v>
      </c>
      <c r="CN10" s="17">
        <v>5.9234760311511397E-2</v>
      </c>
      <c r="CO10" s="17">
        <v>5.9355117393022093E-2</v>
      </c>
      <c r="CP10" s="17">
        <v>8.6022627654506342E-2</v>
      </c>
    </row>
    <row r="11" spans="2:96" ht="32.1" customHeight="1" x14ac:dyDescent="0.25">
      <c r="B11" s="19" t="s">
        <v>129</v>
      </c>
      <c r="C11" s="17">
        <v>0.19256981653722191</v>
      </c>
      <c r="D11" s="17">
        <v>0.2011171221719574</v>
      </c>
      <c r="E11" s="17">
        <v>0.2105616847756096</v>
      </c>
      <c r="F11" s="17">
        <v>0.20220246064033209</v>
      </c>
      <c r="G11" s="17">
        <v>0.1928806417014233</v>
      </c>
      <c r="H11" s="17">
        <v>0.15815684235811911</v>
      </c>
      <c r="I11" s="17">
        <v>0.18731430496584839</v>
      </c>
      <c r="K11" s="17">
        <v>0.20011097102032821</v>
      </c>
      <c r="L11" s="17">
        <v>0.18616464416893089</v>
      </c>
      <c r="N11" s="17">
        <v>0.1346296163764622</v>
      </c>
      <c r="O11" s="17">
        <v>0.19312712414872549</v>
      </c>
      <c r="P11" s="17">
        <v>0.18265400818935851</v>
      </c>
      <c r="Q11" s="17">
        <v>0.18152332803517129</v>
      </c>
      <c r="R11" s="17">
        <v>0.21180546422118821</v>
      </c>
      <c r="S11" s="17">
        <v>0.22980428789108559</v>
      </c>
      <c r="T11" s="17">
        <v>0.2203420248259991</v>
      </c>
      <c r="U11" s="17">
        <v>0.20918480479689991</v>
      </c>
      <c r="V11" s="17">
        <v>0.20344172710395619</v>
      </c>
      <c r="W11" s="17">
        <v>0.20073340625228711</v>
      </c>
      <c r="X11" s="17">
        <v>0.13160912511162409</v>
      </c>
      <c r="Z11" s="17">
        <v>0.1634614084070953</v>
      </c>
      <c r="AA11" s="17">
        <v>0.19168803310439481</v>
      </c>
      <c r="AB11" s="17">
        <v>0.2306557545396663</v>
      </c>
      <c r="AC11" s="17">
        <v>0.1923094083758424</v>
      </c>
      <c r="AE11" s="17">
        <v>0.32414974611572361</v>
      </c>
      <c r="AF11" s="17">
        <v>0.19191689918196081</v>
      </c>
      <c r="AG11" s="17">
        <v>0.22635829474339311</v>
      </c>
      <c r="AH11" s="17">
        <v>0.21180812157543441</v>
      </c>
      <c r="AI11" s="17">
        <v>0.19622440887991119</v>
      </c>
      <c r="AJ11" s="17">
        <v>0.23982143556684499</v>
      </c>
      <c r="AK11" s="17">
        <v>0.17138540365075969</v>
      </c>
      <c r="AL11" s="17">
        <v>0.1919428718585067</v>
      </c>
      <c r="AM11" s="17">
        <v>0.17178631372730821</v>
      </c>
      <c r="AN11" s="17">
        <v>0.1814856112622</v>
      </c>
      <c r="AO11" s="17">
        <v>0.19461554311061671</v>
      </c>
      <c r="AP11" s="17">
        <v>0.17127192514006101</v>
      </c>
      <c r="AQ11" s="17">
        <v>0.15555556506750429</v>
      </c>
      <c r="AR11" s="17">
        <v>0.17455879231356269</v>
      </c>
      <c r="AS11" s="17">
        <v>0.13496858509172729</v>
      </c>
      <c r="AT11" s="17">
        <v>0.14309968194326519</v>
      </c>
      <c r="AU11" s="17">
        <v>0.19871371223577439</v>
      </c>
      <c r="AW11" s="17">
        <v>0.19519074875214071</v>
      </c>
      <c r="AX11" s="17">
        <v>0.18296962734520139</v>
      </c>
      <c r="AZ11" s="17">
        <v>0.1915543303062528</v>
      </c>
      <c r="BA11" s="17">
        <v>0.194177997585292</v>
      </c>
      <c r="BC11" s="17">
        <v>0.19375170615687889</v>
      </c>
      <c r="BD11" s="17">
        <v>0.20999075259260169</v>
      </c>
      <c r="BE11" s="17">
        <v>0.18756025431901721</v>
      </c>
      <c r="BF11" s="17">
        <v>0.18258879519048951</v>
      </c>
      <c r="BG11" s="17">
        <v>0.17419009079365649</v>
      </c>
      <c r="BH11" s="17">
        <v>0.15833438652632159</v>
      </c>
      <c r="BI11" s="17">
        <v>0.20363649671664219</v>
      </c>
      <c r="BK11" s="17">
        <v>0.17067233813815141</v>
      </c>
      <c r="BL11" s="17">
        <v>0.22046864330475421</v>
      </c>
      <c r="BM11" s="17">
        <v>0.20388949303897491</v>
      </c>
      <c r="BN11" s="17">
        <v>0.16727901258553809</v>
      </c>
      <c r="BO11" s="17">
        <v>0.1837675782002908</v>
      </c>
      <c r="BQ11" s="17">
        <v>0.22048446112969919</v>
      </c>
      <c r="BR11" s="17">
        <v>0.19060367649182491</v>
      </c>
      <c r="BS11" s="17">
        <v>0.19990133447275679</v>
      </c>
      <c r="BT11" s="17">
        <v>0.2011967230820991</v>
      </c>
      <c r="BU11" s="17">
        <v>0.23620577573056059</v>
      </c>
      <c r="BV11" s="17">
        <v>0.18295681798459479</v>
      </c>
      <c r="BW11" s="17">
        <v>0.15594051312921201</v>
      </c>
      <c r="BX11" s="17">
        <v>0.1391222985608446</v>
      </c>
      <c r="BZ11" s="17">
        <v>0.23636543422316911</v>
      </c>
      <c r="CA11" s="17">
        <v>0.16584055666072131</v>
      </c>
      <c r="CB11" s="17">
        <v>0.17286394910887809</v>
      </c>
      <c r="CC11" s="17">
        <v>0.1848244633398955</v>
      </c>
      <c r="CD11" s="17">
        <v>0.25132065521750252</v>
      </c>
      <c r="CE11" s="17">
        <v>0.16037137394002721</v>
      </c>
      <c r="CF11" s="17">
        <v>0.19899404120801761</v>
      </c>
      <c r="CG11" s="17">
        <v>0.1698038185593598</v>
      </c>
      <c r="CI11" s="17">
        <v>0.2372420216610826</v>
      </c>
      <c r="CJ11" s="17">
        <v>0.16307781181724609</v>
      </c>
      <c r="CK11" s="17">
        <v>0.18935836696556049</v>
      </c>
      <c r="CL11" s="17">
        <v>0.17006936862120589</v>
      </c>
      <c r="CM11" s="17">
        <v>0.20574179637500539</v>
      </c>
      <c r="CN11" s="17">
        <v>0.22173761480312679</v>
      </c>
      <c r="CO11" s="17">
        <v>0.16397036080286739</v>
      </c>
      <c r="CP11" s="17">
        <v>0.16248489348866749</v>
      </c>
    </row>
    <row r="12" spans="2:96" ht="18.95" customHeight="1" x14ac:dyDescent="0.25">
      <c r="B12" s="19" t="s">
        <v>131</v>
      </c>
      <c r="C12" s="17">
        <v>0.29339087139051889</v>
      </c>
      <c r="D12" s="17">
        <v>0.25049353968804672</v>
      </c>
      <c r="E12" s="17">
        <v>0.26470336897762442</v>
      </c>
      <c r="F12" s="17">
        <v>0.29638439923962562</v>
      </c>
      <c r="G12" s="17">
        <v>0.2935216472328176</v>
      </c>
      <c r="H12" s="17">
        <v>0.30424799223256271</v>
      </c>
      <c r="I12" s="17">
        <v>0.33524187329036931</v>
      </c>
      <c r="K12" s="17">
        <v>0.29768439204988117</v>
      </c>
      <c r="L12" s="17">
        <v>0.28966154541565398</v>
      </c>
      <c r="N12" s="17">
        <v>0.3576741840123846</v>
      </c>
      <c r="O12" s="17">
        <v>0.21113511149156891</v>
      </c>
      <c r="P12" s="17">
        <v>0.29628520786097567</v>
      </c>
      <c r="Q12" s="17">
        <v>0.31886494955291639</v>
      </c>
      <c r="R12" s="17">
        <v>0.2481698905141691</v>
      </c>
      <c r="S12" s="17">
        <v>0.29567171501864009</v>
      </c>
      <c r="T12" s="17">
        <v>0.33273970750407478</v>
      </c>
      <c r="U12" s="17">
        <v>0.29767225106151618</v>
      </c>
      <c r="V12" s="17">
        <v>0.2578985921155918</v>
      </c>
      <c r="W12" s="17">
        <v>0.28293673549103071</v>
      </c>
      <c r="X12" s="17">
        <v>0.31295609786324918</v>
      </c>
      <c r="Z12" s="17">
        <v>0.31525781792807239</v>
      </c>
      <c r="AA12" s="17">
        <v>0.29003442087757753</v>
      </c>
      <c r="AB12" s="17">
        <v>0.27466325922717372</v>
      </c>
      <c r="AC12" s="17">
        <v>0.29037946422721361</v>
      </c>
      <c r="AE12" s="17">
        <v>0.17224951627124971</v>
      </c>
      <c r="AF12" s="17">
        <v>0.24933591591707741</v>
      </c>
      <c r="AG12" s="17">
        <v>0.26592522824914899</v>
      </c>
      <c r="AH12" s="17">
        <v>0.28041086503958718</v>
      </c>
      <c r="AI12" s="17">
        <v>0.27985066421382959</v>
      </c>
      <c r="AJ12" s="17">
        <v>0.27888471195608711</v>
      </c>
      <c r="AK12" s="17">
        <v>0.28877128166432731</v>
      </c>
      <c r="AL12" s="17">
        <v>0.30292691898196278</v>
      </c>
      <c r="AM12" s="17">
        <v>0.3355570713349299</v>
      </c>
      <c r="AN12" s="17">
        <v>0.30483069221480252</v>
      </c>
      <c r="AO12" s="17">
        <v>0.29717882147159752</v>
      </c>
      <c r="AP12" s="17">
        <v>0.36153656020547842</v>
      </c>
      <c r="AQ12" s="17">
        <v>0.33400467891781771</v>
      </c>
      <c r="AR12" s="17">
        <v>0.33584396535555222</v>
      </c>
      <c r="AS12" s="17">
        <v>0.32925888996701969</v>
      </c>
      <c r="AT12" s="17">
        <v>0.2642926681166004</v>
      </c>
      <c r="AU12" s="17">
        <v>0.23792341080536369</v>
      </c>
      <c r="AW12" s="17">
        <v>0.29428235449319889</v>
      </c>
      <c r="AX12" s="17">
        <v>0.29044865283259769</v>
      </c>
      <c r="AZ12" s="17">
        <v>0.30329822481505542</v>
      </c>
      <c r="BA12" s="17">
        <v>0.27770102988605222</v>
      </c>
      <c r="BC12" s="17">
        <v>0.28664432582376842</v>
      </c>
      <c r="BD12" s="17">
        <v>0.30880092503824619</v>
      </c>
      <c r="BE12" s="17">
        <v>0.29163963748834709</v>
      </c>
      <c r="BF12" s="17">
        <v>0.28368238972811888</v>
      </c>
      <c r="BG12" s="17">
        <v>0.31939012912206971</v>
      </c>
      <c r="BH12" s="17">
        <v>0.31896210228196858</v>
      </c>
      <c r="BI12" s="17">
        <v>0.20822200311152081</v>
      </c>
      <c r="BK12" s="17">
        <v>0.32175123637314651</v>
      </c>
      <c r="BL12" s="17">
        <v>0.29235329831894469</v>
      </c>
      <c r="BM12" s="17">
        <v>0.26785598355180368</v>
      </c>
      <c r="BN12" s="17">
        <v>0.25830769852144342</v>
      </c>
      <c r="BO12" s="17">
        <v>0.15736184088586899</v>
      </c>
      <c r="BQ12" s="17">
        <v>0.32554386997583801</v>
      </c>
      <c r="BR12" s="17">
        <v>0.29401369572792879</v>
      </c>
      <c r="BS12" s="17">
        <v>0.30918279023410422</v>
      </c>
      <c r="BT12" s="17">
        <v>0.30907506215021391</v>
      </c>
      <c r="BU12" s="17">
        <v>0.27367470523525461</v>
      </c>
      <c r="BV12" s="17">
        <v>0.27264680010129189</v>
      </c>
      <c r="BW12" s="17">
        <v>0.2206739232615855</v>
      </c>
      <c r="BX12" s="17">
        <v>0.25189333812893278</v>
      </c>
      <c r="BZ12" s="17">
        <v>0.31955312558308319</v>
      </c>
      <c r="CA12" s="17">
        <v>0.31105774350598381</v>
      </c>
      <c r="CB12" s="17">
        <v>0.3309649729816167</v>
      </c>
      <c r="CC12" s="17">
        <v>0.26947344396337358</v>
      </c>
      <c r="CD12" s="17">
        <v>0.26041663957110101</v>
      </c>
      <c r="CE12" s="17">
        <v>0.36074326753139441</v>
      </c>
      <c r="CF12" s="17">
        <v>0.2212032978641546</v>
      </c>
      <c r="CG12" s="17">
        <v>0.24439257622254651</v>
      </c>
      <c r="CI12" s="17">
        <v>0.31973663911231592</v>
      </c>
      <c r="CJ12" s="17">
        <v>0.3031559467815827</v>
      </c>
      <c r="CK12" s="17">
        <v>0.3475788341431319</v>
      </c>
      <c r="CL12" s="17">
        <v>0.26814360212070959</v>
      </c>
      <c r="CM12" s="17">
        <v>0.27879056001723862</v>
      </c>
      <c r="CN12" s="17">
        <v>0.21487180261399291</v>
      </c>
      <c r="CO12" s="17">
        <v>0.32412271715275892</v>
      </c>
      <c r="CP12" s="17">
        <v>0.27026410752614721</v>
      </c>
    </row>
    <row r="13" spans="2:96" ht="18.95" customHeight="1" x14ac:dyDescent="0.25">
      <c r="B13" s="19" t="s">
        <v>132</v>
      </c>
      <c r="C13" s="17">
        <v>0.34033265351822928</v>
      </c>
      <c r="D13" s="17">
        <v>0.3369039390098223</v>
      </c>
      <c r="E13" s="17">
        <v>0.34856345578954379</v>
      </c>
      <c r="F13" s="17">
        <v>0.33133518769202241</v>
      </c>
      <c r="G13" s="17">
        <v>0.33967405960079861</v>
      </c>
      <c r="H13" s="17">
        <v>0.40062426637474002</v>
      </c>
      <c r="I13" s="17">
        <v>0.303230117961581</v>
      </c>
      <c r="K13" s="17">
        <v>0.3409553070681563</v>
      </c>
      <c r="L13" s="17">
        <v>0.33804426052295389</v>
      </c>
      <c r="N13" s="17">
        <v>0.35459761815530733</v>
      </c>
      <c r="O13" s="17">
        <v>0.3561249296090338</v>
      </c>
      <c r="P13" s="17">
        <v>0.36269210337796493</v>
      </c>
      <c r="Q13" s="17">
        <v>0.34559202930555449</v>
      </c>
      <c r="R13" s="17">
        <v>0.36057756248475192</v>
      </c>
      <c r="S13" s="17">
        <v>0.33125987075652658</v>
      </c>
      <c r="T13" s="17">
        <v>0.29600666766401867</v>
      </c>
      <c r="U13" s="17">
        <v>0.32617360816915869</v>
      </c>
      <c r="V13" s="17">
        <v>0.34463262460828592</v>
      </c>
      <c r="W13" s="17">
        <v>0.33982154002343978</v>
      </c>
      <c r="X13" s="17">
        <v>0.351372720594191</v>
      </c>
      <c r="Z13" s="17">
        <v>0.36870600363623168</v>
      </c>
      <c r="AA13" s="17">
        <v>0.34534563975197491</v>
      </c>
      <c r="AB13" s="17">
        <v>0.33744293969223299</v>
      </c>
      <c r="AC13" s="17">
        <v>0.30547958442968087</v>
      </c>
      <c r="AE13" s="17">
        <v>0.21845962716880221</v>
      </c>
      <c r="AF13" s="17">
        <v>0.30509664361993621</v>
      </c>
      <c r="AG13" s="17">
        <v>0.32092328292303118</v>
      </c>
      <c r="AH13" s="17">
        <v>0.26718654809548109</v>
      </c>
      <c r="AI13" s="17">
        <v>0.34722367289023648</v>
      </c>
      <c r="AJ13" s="17">
        <v>0.31292853741260651</v>
      </c>
      <c r="AK13" s="17">
        <v>0.39426212864149951</v>
      </c>
      <c r="AL13" s="17">
        <v>0.36191248891298089</v>
      </c>
      <c r="AM13" s="17">
        <v>0.34761279178840432</v>
      </c>
      <c r="AN13" s="17">
        <v>0.32813493355157158</v>
      </c>
      <c r="AO13" s="17">
        <v>0.38915046912541051</v>
      </c>
      <c r="AP13" s="17">
        <v>0.30672467348370791</v>
      </c>
      <c r="AQ13" s="17">
        <v>0.34950783452109768</v>
      </c>
      <c r="AR13" s="17">
        <v>0.35336054182642063</v>
      </c>
      <c r="AS13" s="17">
        <v>0.33812821882288507</v>
      </c>
      <c r="AT13" s="17">
        <v>0.44029643237946692</v>
      </c>
      <c r="AU13" s="17">
        <v>0.24017121644085629</v>
      </c>
      <c r="AW13" s="17">
        <v>0.33631130953301119</v>
      </c>
      <c r="AX13" s="17">
        <v>0.36045632510167191</v>
      </c>
      <c r="AZ13" s="17">
        <v>0.33736881644091221</v>
      </c>
      <c r="BA13" s="17">
        <v>0.34502635243008989</v>
      </c>
      <c r="BC13" s="17">
        <v>0.32640435524402273</v>
      </c>
      <c r="BD13" s="17">
        <v>0.30834558020256558</v>
      </c>
      <c r="BE13" s="17">
        <v>0.36430265785671628</v>
      </c>
      <c r="BF13" s="17">
        <v>0.3838762056914013</v>
      </c>
      <c r="BG13" s="17">
        <v>0.36563774494687951</v>
      </c>
      <c r="BH13" s="17">
        <v>0.38475887373512663</v>
      </c>
      <c r="BI13" s="17">
        <v>0.25648990513543918</v>
      </c>
      <c r="BK13" s="17">
        <v>0.36233078318213691</v>
      </c>
      <c r="BL13" s="17">
        <v>0.31948166273136608</v>
      </c>
      <c r="BM13" s="17">
        <v>0.31543404093996558</v>
      </c>
      <c r="BN13" s="17">
        <v>0.40585226769396537</v>
      </c>
      <c r="BO13" s="17">
        <v>0.196700636489543</v>
      </c>
      <c r="BQ13" s="17">
        <v>0.26780059948707607</v>
      </c>
      <c r="BR13" s="17">
        <v>0.40647933241073558</v>
      </c>
      <c r="BS13" s="17">
        <v>0.31229696011853542</v>
      </c>
      <c r="BT13" s="17">
        <v>0.33038337945778301</v>
      </c>
      <c r="BU13" s="17">
        <v>0.28423354108375298</v>
      </c>
      <c r="BV13" s="17">
        <v>0.32324326952009158</v>
      </c>
      <c r="BW13" s="17">
        <v>0.2624438224249116</v>
      </c>
      <c r="BX13" s="17">
        <v>0.43580973703280013</v>
      </c>
      <c r="BZ13" s="17">
        <v>0.25805500402684112</v>
      </c>
      <c r="CA13" s="17">
        <v>0.43101617885221322</v>
      </c>
      <c r="CB13" s="17">
        <v>0.30375070838559359</v>
      </c>
      <c r="CC13" s="17">
        <v>0.39987137263240419</v>
      </c>
      <c r="CD13" s="17">
        <v>0.26135331992606231</v>
      </c>
      <c r="CE13" s="17">
        <v>0.36833134143943419</v>
      </c>
      <c r="CF13" s="17">
        <v>0.194832843961212</v>
      </c>
      <c r="CG13" s="17">
        <v>0.35999096322433333</v>
      </c>
      <c r="CI13" s="17">
        <v>0.27338458481379191</v>
      </c>
      <c r="CJ13" s="17">
        <v>0.42433760954586752</v>
      </c>
      <c r="CK13" s="17">
        <v>0.29351071892328751</v>
      </c>
      <c r="CL13" s="17">
        <v>0.42781653349789922</v>
      </c>
      <c r="CM13" s="17">
        <v>0.3234217683515635</v>
      </c>
      <c r="CN13" s="17">
        <v>0.26986314948954321</v>
      </c>
      <c r="CO13" s="17">
        <v>0.29060381708882349</v>
      </c>
      <c r="CP13" s="17">
        <v>0.38917438889527911</v>
      </c>
    </row>
    <row r="14" spans="2:96" ht="18.95" customHeight="1" x14ac:dyDescent="0.25">
      <c r="B14" s="19" t="s">
        <v>85</v>
      </c>
      <c r="C14" s="17">
        <v>6.1289238052168973E-2</v>
      </c>
      <c r="D14" s="17">
        <v>6.304634881000705E-2</v>
      </c>
      <c r="E14" s="17">
        <v>6.2502132539325531E-2</v>
      </c>
      <c r="F14" s="17">
        <v>7.9695099655732418E-2</v>
      </c>
      <c r="G14" s="17">
        <v>7.9651767281512548E-2</v>
      </c>
      <c r="H14" s="17">
        <v>3.5089304133127518E-2</v>
      </c>
      <c r="I14" s="17">
        <v>4.6909258300674148E-2</v>
      </c>
      <c r="K14" s="17">
        <v>4.1699824611286032E-2</v>
      </c>
      <c r="L14" s="17">
        <v>8.0727803913375737E-2</v>
      </c>
      <c r="N14" s="17">
        <v>4.6108176497166212E-2</v>
      </c>
      <c r="O14" s="17">
        <v>7.1975859276533133E-2</v>
      </c>
      <c r="P14" s="17">
        <v>7.0844139994678285E-2</v>
      </c>
      <c r="Q14" s="17">
        <v>5.2733310524359429E-2</v>
      </c>
      <c r="R14" s="17">
        <v>6.5049647927912166E-2</v>
      </c>
      <c r="S14" s="17">
        <v>5.3120204965492253E-2</v>
      </c>
      <c r="T14" s="17">
        <v>6.0793214421398949E-2</v>
      </c>
      <c r="U14" s="17">
        <v>6.9667149021631833E-2</v>
      </c>
      <c r="V14" s="17">
        <v>6.7677367216669893E-2</v>
      </c>
      <c r="W14" s="17">
        <v>5.896185431748302E-2</v>
      </c>
      <c r="X14" s="17">
        <v>6.735317287851586E-2</v>
      </c>
      <c r="Z14" s="17">
        <v>3.8302039596719933E-2</v>
      </c>
      <c r="AA14" s="17">
        <v>6.0794984768256288E-2</v>
      </c>
      <c r="AB14" s="17">
        <v>5.2178328685396652E-2</v>
      </c>
      <c r="AC14" s="17">
        <v>9.3873267204107033E-2</v>
      </c>
      <c r="AE14" s="17">
        <v>0.1951983434749204</v>
      </c>
      <c r="AF14" s="17">
        <v>0.12993751455910379</v>
      </c>
      <c r="AG14" s="17">
        <v>7.1310736561348176E-2</v>
      </c>
      <c r="AH14" s="17">
        <v>0.10694696308100959</v>
      </c>
      <c r="AI14" s="17">
        <v>6.622311650300744E-2</v>
      </c>
      <c r="AJ14" s="17">
        <v>5.7008486821789793E-2</v>
      </c>
      <c r="AK14" s="17">
        <v>4.67791248504024E-2</v>
      </c>
      <c r="AL14" s="17">
        <v>4.5039598666781068E-2</v>
      </c>
      <c r="AM14" s="17">
        <v>4.3986322249027057E-2</v>
      </c>
      <c r="AN14" s="17">
        <v>2.871909722169905E-2</v>
      </c>
      <c r="AO14" s="17">
        <v>3.5440698175866051E-2</v>
      </c>
      <c r="AP14" s="17">
        <v>4.2581906952887279E-2</v>
      </c>
      <c r="AQ14" s="17">
        <v>3.7938249349907527E-2</v>
      </c>
      <c r="AR14" s="17">
        <v>4.8959726820001111E-2</v>
      </c>
      <c r="AS14" s="17">
        <v>3.3253124383326157E-2</v>
      </c>
      <c r="AT14" s="17">
        <v>3.8095964057974788E-2</v>
      </c>
      <c r="AU14" s="17">
        <v>0.19476053863812551</v>
      </c>
      <c r="AW14" s="17">
        <v>6.0411870787415022E-2</v>
      </c>
      <c r="AX14" s="17">
        <v>5.6596396719320451E-2</v>
      </c>
      <c r="AZ14" s="17">
        <v>5.9313637438381847E-2</v>
      </c>
      <c r="BA14" s="17">
        <v>6.4417910178640223E-2</v>
      </c>
      <c r="BC14" s="17">
        <v>7.8558914139118724E-2</v>
      </c>
      <c r="BD14" s="17">
        <v>5.3599491924362773E-2</v>
      </c>
      <c r="BE14" s="17">
        <v>4.1753172220792507E-2</v>
      </c>
      <c r="BF14" s="17">
        <v>4.4006533472136941E-2</v>
      </c>
      <c r="BG14" s="17">
        <v>3.381435268781674E-2</v>
      </c>
      <c r="BH14" s="17">
        <v>3.814576013819336E-2</v>
      </c>
      <c r="BI14" s="17">
        <v>0.23058359817001381</v>
      </c>
      <c r="BK14" s="17">
        <v>4.5030078862747687E-2</v>
      </c>
      <c r="BL14" s="17">
        <v>3.6145044598590199E-2</v>
      </c>
      <c r="BM14" s="17">
        <v>0.101632599579696</v>
      </c>
      <c r="BN14" s="17">
        <v>6.5397643900774419E-2</v>
      </c>
      <c r="BO14" s="17">
        <v>0.36811199380677873</v>
      </c>
      <c r="BQ14" s="17">
        <v>3.6468875350949871E-2</v>
      </c>
      <c r="BR14" s="17">
        <v>3.3661595623749957E-2</v>
      </c>
      <c r="BS14" s="17">
        <v>4.0575083662268731E-2</v>
      </c>
      <c r="BT14" s="17">
        <v>3.4856621112177327E-2</v>
      </c>
      <c r="BU14" s="17">
        <v>6.5957659479392403E-2</v>
      </c>
      <c r="BV14" s="17">
        <v>0.12839212159189381</v>
      </c>
      <c r="BW14" s="17">
        <v>0.2988829608840135</v>
      </c>
      <c r="BX14" s="17">
        <v>5.5936576651198569E-2</v>
      </c>
      <c r="BZ14" s="17">
        <v>3.5354560272663343E-2</v>
      </c>
      <c r="CA14" s="17">
        <v>3.6690809383389027E-2</v>
      </c>
      <c r="CB14" s="17">
        <v>4.2688912078475381E-2</v>
      </c>
      <c r="CC14" s="17">
        <v>4.7531585357293869E-2</v>
      </c>
      <c r="CD14" s="17">
        <v>3.8230611227700689E-2</v>
      </c>
      <c r="CE14" s="17">
        <v>2.3698045694163641E-2</v>
      </c>
      <c r="CF14" s="17">
        <v>0.33918436193708479</v>
      </c>
      <c r="CG14" s="17">
        <v>0.1174352932966098</v>
      </c>
      <c r="CI14" s="17">
        <v>4.0136331418386732E-2</v>
      </c>
      <c r="CJ14" s="17">
        <v>4.4935220525318738E-2</v>
      </c>
      <c r="CK14" s="17">
        <v>5.3387000219613297E-2</v>
      </c>
      <c r="CL14" s="17">
        <v>5.4325012797135801E-2</v>
      </c>
      <c r="CM14" s="17">
        <v>3.3156638107137967E-2</v>
      </c>
      <c r="CN14" s="17">
        <v>0.19829114914490059</v>
      </c>
      <c r="CO14" s="17">
        <v>0.1471577831580943</v>
      </c>
      <c r="CP14" s="17">
        <v>3.1077060456246131E-2</v>
      </c>
    </row>
    <row r="15" spans="2:96" ht="18.95" customHeight="1" x14ac:dyDescent="0.25">
      <c r="B15" s="21" t="s">
        <v>139</v>
      </c>
      <c r="C15" s="22">
        <v>0.63372352490874828</v>
      </c>
      <c r="D15" s="22">
        <v>0.58739747869786907</v>
      </c>
      <c r="E15" s="22">
        <v>0.61326682476716821</v>
      </c>
      <c r="F15" s="22">
        <v>0.62771958693164809</v>
      </c>
      <c r="G15" s="22">
        <v>0.63319570683361615</v>
      </c>
      <c r="H15" s="22">
        <v>0.70487225860730263</v>
      </c>
      <c r="I15" s="22">
        <v>0.63847199125195031</v>
      </c>
      <c r="K15" s="22">
        <v>0.63863969911803753</v>
      </c>
      <c r="L15" s="22">
        <v>0.62770580593860803</v>
      </c>
      <c r="N15" s="22">
        <v>0.71227180216769193</v>
      </c>
      <c r="O15" s="22">
        <v>0.56726004110060269</v>
      </c>
      <c r="P15" s="22">
        <v>0.65897731123894066</v>
      </c>
      <c r="Q15" s="22">
        <v>0.66445697885847088</v>
      </c>
      <c r="R15" s="22">
        <v>0.60874745299892097</v>
      </c>
      <c r="S15" s="22">
        <v>0.62693158577516672</v>
      </c>
      <c r="T15" s="22">
        <v>0.62874637516809351</v>
      </c>
      <c r="U15" s="22">
        <v>0.62384585923067493</v>
      </c>
      <c r="V15" s="22">
        <v>0.60253121672387766</v>
      </c>
      <c r="W15" s="22">
        <v>0.62275827551447049</v>
      </c>
      <c r="X15" s="22">
        <v>0.6643288184574403</v>
      </c>
      <c r="Z15" s="22">
        <v>0.68396382156430402</v>
      </c>
      <c r="AA15" s="22">
        <v>0.63538006062955232</v>
      </c>
      <c r="AB15" s="22">
        <v>0.61210619891940676</v>
      </c>
      <c r="AC15" s="22">
        <v>0.59585904865689443</v>
      </c>
      <c r="AE15" s="22">
        <v>0.39070914344005192</v>
      </c>
      <c r="AF15" s="22">
        <v>0.55443255953701354</v>
      </c>
      <c r="AG15" s="22">
        <v>0.58684851117218018</v>
      </c>
      <c r="AH15" s="22">
        <v>0.54759741313506827</v>
      </c>
      <c r="AI15" s="22">
        <v>0.62707433710406613</v>
      </c>
      <c r="AJ15" s="22">
        <v>0.59181324936869362</v>
      </c>
      <c r="AK15" s="22">
        <v>0.68303341030582665</v>
      </c>
      <c r="AL15" s="22">
        <v>0.66483940789494378</v>
      </c>
      <c r="AM15" s="22">
        <v>0.68316986312333428</v>
      </c>
      <c r="AN15" s="22">
        <v>0.63296562576637405</v>
      </c>
      <c r="AO15" s="22">
        <v>0.68632929059700798</v>
      </c>
      <c r="AP15" s="22">
        <v>0.66826123368918622</v>
      </c>
      <c r="AQ15" s="22">
        <v>0.68351251343891528</v>
      </c>
      <c r="AR15" s="22">
        <v>0.68920450718197279</v>
      </c>
      <c r="AS15" s="22">
        <v>0.66738710878990481</v>
      </c>
      <c r="AT15" s="22">
        <v>0.70458910049606727</v>
      </c>
      <c r="AU15" s="22">
        <v>0.47809462724621998</v>
      </c>
      <c r="AW15" s="22">
        <v>0.63059366402621009</v>
      </c>
      <c r="AX15" s="22">
        <v>0.65090497793426971</v>
      </c>
      <c r="AZ15" s="22">
        <v>0.64066704125596763</v>
      </c>
      <c r="BA15" s="22">
        <v>0.62272738231614211</v>
      </c>
      <c r="BC15" s="22">
        <v>0.61304868106779109</v>
      </c>
      <c r="BD15" s="22">
        <v>0.61714650524081183</v>
      </c>
      <c r="BE15" s="22">
        <v>0.65594229534506354</v>
      </c>
      <c r="BF15" s="22">
        <v>0.66755859541952023</v>
      </c>
      <c r="BG15" s="22">
        <v>0.68502787406894916</v>
      </c>
      <c r="BH15" s="22">
        <v>0.70372097601709527</v>
      </c>
      <c r="BI15" s="22">
        <v>0.46471190824696001</v>
      </c>
      <c r="BK15" s="22">
        <v>0.68408201955528347</v>
      </c>
      <c r="BL15" s="22">
        <v>0.61183496105031077</v>
      </c>
      <c r="BM15" s="22">
        <v>0.58329002449176937</v>
      </c>
      <c r="BN15" s="22">
        <v>0.66415996621540874</v>
      </c>
      <c r="BO15" s="22">
        <v>0.35406247737541202</v>
      </c>
      <c r="BQ15" s="22">
        <v>0.59334446946291408</v>
      </c>
      <c r="BR15" s="22">
        <v>0.70049302813866432</v>
      </c>
      <c r="BS15" s="22">
        <v>0.62147975035263958</v>
      </c>
      <c r="BT15" s="22">
        <v>0.63945844160799681</v>
      </c>
      <c r="BU15" s="22">
        <v>0.55790824631900771</v>
      </c>
      <c r="BV15" s="22">
        <v>0.59589006962138358</v>
      </c>
      <c r="BW15" s="22">
        <v>0.48311774568649712</v>
      </c>
      <c r="BX15" s="22">
        <v>0.68770307516173279</v>
      </c>
      <c r="BZ15" s="22">
        <v>0.57760812960992425</v>
      </c>
      <c r="CA15" s="22">
        <v>0.74207392235819691</v>
      </c>
      <c r="CB15" s="22">
        <v>0.63471568136721035</v>
      </c>
      <c r="CC15" s="22">
        <v>0.66934481659577783</v>
      </c>
      <c r="CD15" s="22">
        <v>0.5217699594971632</v>
      </c>
      <c r="CE15" s="22">
        <v>0.72907460897082865</v>
      </c>
      <c r="CF15" s="22">
        <v>0.41603614182536652</v>
      </c>
      <c r="CG15" s="22">
        <v>0.60438353944687984</v>
      </c>
      <c r="CI15" s="22">
        <v>0.59312122392610778</v>
      </c>
      <c r="CJ15" s="22">
        <v>0.72749355632745027</v>
      </c>
      <c r="CK15" s="22">
        <v>0.64108955306641935</v>
      </c>
      <c r="CL15" s="22">
        <v>0.69596013561860881</v>
      </c>
      <c r="CM15" s="22">
        <v>0.60221232836880212</v>
      </c>
      <c r="CN15" s="22">
        <v>0.48473495210353612</v>
      </c>
      <c r="CO15" s="22">
        <v>0.61472653424158241</v>
      </c>
      <c r="CP15" s="22">
        <v>0.65943849642142627</v>
      </c>
    </row>
    <row r="16" spans="2:96" ht="18.95" customHeight="1" x14ac:dyDescent="0.25">
      <c r="B16" s="21" t="s">
        <v>140</v>
      </c>
      <c r="C16" s="22">
        <v>0.112417420501861</v>
      </c>
      <c r="D16" s="22">
        <v>0.14843905032016669</v>
      </c>
      <c r="E16" s="22">
        <v>0.1136693579178966</v>
      </c>
      <c r="F16" s="22">
        <v>9.03828527722874E-2</v>
      </c>
      <c r="G16" s="22">
        <v>9.4271884183448118E-2</v>
      </c>
      <c r="H16" s="22">
        <v>0.1018815949014505</v>
      </c>
      <c r="I16" s="22">
        <v>0.1273044454815272</v>
      </c>
      <c r="K16" s="22">
        <v>0.1195495052503483</v>
      </c>
      <c r="L16" s="22">
        <v>0.1054017459790855</v>
      </c>
      <c r="N16" s="22">
        <v>0.10699040495867961</v>
      </c>
      <c r="O16" s="22">
        <v>0.16763697547413869</v>
      </c>
      <c r="P16" s="22">
        <v>8.7524540577022594E-2</v>
      </c>
      <c r="Q16" s="22">
        <v>0.1012863825819984</v>
      </c>
      <c r="R16" s="22">
        <v>0.1143974348519786</v>
      </c>
      <c r="S16" s="22">
        <v>9.0143921368255359E-2</v>
      </c>
      <c r="T16" s="22">
        <v>9.0118385584508562E-2</v>
      </c>
      <c r="U16" s="22">
        <v>9.7302186950793276E-2</v>
      </c>
      <c r="V16" s="22">
        <v>0.1263496889554962</v>
      </c>
      <c r="W16" s="22">
        <v>0.11754646391575931</v>
      </c>
      <c r="X16" s="22">
        <v>0.13670888355241961</v>
      </c>
      <c r="Z16" s="22">
        <v>0.1142727304318807</v>
      </c>
      <c r="AA16" s="22">
        <v>0.1121369214977965</v>
      </c>
      <c r="AB16" s="22">
        <v>0.10505971785553039</v>
      </c>
      <c r="AC16" s="22">
        <v>0.1179582757631559</v>
      </c>
      <c r="AE16" s="22">
        <v>8.9942766969304366E-2</v>
      </c>
      <c r="AF16" s="22">
        <v>0.1237130267219215</v>
      </c>
      <c r="AG16" s="22">
        <v>0.11548245752307849</v>
      </c>
      <c r="AH16" s="22">
        <v>0.13364750220848781</v>
      </c>
      <c r="AI16" s="22">
        <v>0.1104781375130152</v>
      </c>
      <c r="AJ16" s="22">
        <v>0.11135682824267169</v>
      </c>
      <c r="AK16" s="22">
        <v>9.8802061193011201E-2</v>
      </c>
      <c r="AL16" s="22">
        <v>9.817812157976831E-2</v>
      </c>
      <c r="AM16" s="22">
        <v>0.1010575009003306</v>
      </c>
      <c r="AN16" s="22">
        <v>0.1568296657497269</v>
      </c>
      <c r="AO16" s="22">
        <v>8.3614468116509244E-2</v>
      </c>
      <c r="AP16" s="22">
        <v>0.1178849342178655</v>
      </c>
      <c r="AQ16" s="22">
        <v>0.1229936721436731</v>
      </c>
      <c r="AR16" s="22">
        <v>8.7276973684463494E-2</v>
      </c>
      <c r="AS16" s="22">
        <v>0.1643911817350418</v>
      </c>
      <c r="AT16" s="22">
        <v>0.11421525350269281</v>
      </c>
      <c r="AU16" s="22">
        <v>0.12843112187988001</v>
      </c>
      <c r="AW16" s="22">
        <v>0.11380371643423411</v>
      </c>
      <c r="AX16" s="22">
        <v>0.10952899800120849</v>
      </c>
      <c r="AZ16" s="22">
        <v>0.1084649909993977</v>
      </c>
      <c r="BA16" s="22">
        <v>0.1186767099199256</v>
      </c>
      <c r="BC16" s="22">
        <v>0.11464069863621131</v>
      </c>
      <c r="BD16" s="22">
        <v>0.11926325024222389</v>
      </c>
      <c r="BE16" s="22">
        <v>0.1147442781151269</v>
      </c>
      <c r="BF16" s="22">
        <v>0.1058460759178534</v>
      </c>
      <c r="BG16" s="22">
        <v>0.10696768244957749</v>
      </c>
      <c r="BH16" s="22">
        <v>9.9798877318389809E-2</v>
      </c>
      <c r="BI16" s="22">
        <v>0.10106799686638381</v>
      </c>
      <c r="BK16" s="22">
        <v>0.1002155634438175</v>
      </c>
      <c r="BL16" s="22">
        <v>0.13155135104634499</v>
      </c>
      <c r="BM16" s="22">
        <v>0.1111878828895599</v>
      </c>
      <c r="BN16" s="22">
        <v>0.1031633772982786</v>
      </c>
      <c r="BO16" s="22">
        <v>9.4057950617518371E-2</v>
      </c>
      <c r="BQ16" s="22">
        <v>0.149702194056437</v>
      </c>
      <c r="BR16" s="22">
        <v>7.5241699745760893E-2</v>
      </c>
      <c r="BS16" s="22">
        <v>0.1380438315123349</v>
      </c>
      <c r="BT16" s="22">
        <v>0.1244882141977267</v>
      </c>
      <c r="BU16" s="22">
        <v>0.13992831847103959</v>
      </c>
      <c r="BV16" s="22">
        <v>9.2760990802127852E-2</v>
      </c>
      <c r="BW16" s="22">
        <v>6.2058780300277318E-2</v>
      </c>
      <c r="BX16" s="22">
        <v>0.1172380496262239</v>
      </c>
      <c r="BZ16" s="22">
        <v>0.15067187589424319</v>
      </c>
      <c r="CA16" s="22">
        <v>5.53947115976927E-2</v>
      </c>
      <c r="CB16" s="22">
        <v>0.14973145744543609</v>
      </c>
      <c r="CC16" s="22">
        <v>9.829913470703279E-2</v>
      </c>
      <c r="CD16" s="22">
        <v>0.18867877405763339</v>
      </c>
      <c r="CE16" s="22">
        <v>8.6855971394980636E-2</v>
      </c>
      <c r="CF16" s="22">
        <v>4.5785455029530957E-2</v>
      </c>
      <c r="CG16" s="22">
        <v>0.10837734869715041</v>
      </c>
      <c r="CI16" s="22">
        <v>0.12950042299442299</v>
      </c>
      <c r="CJ16" s="22">
        <v>6.4493411329984929E-2</v>
      </c>
      <c r="CK16" s="22">
        <v>0.1161650797484068</v>
      </c>
      <c r="CL16" s="22">
        <v>7.9645482963049422E-2</v>
      </c>
      <c r="CM16" s="22">
        <v>0.15888923714905451</v>
      </c>
      <c r="CN16" s="22">
        <v>9.5236283948436279E-2</v>
      </c>
      <c r="CO16" s="22">
        <v>7.4145321797455713E-2</v>
      </c>
      <c r="CP16" s="22">
        <v>0.14699954963365999</v>
      </c>
    </row>
    <row r="17" spans="2:94" ht="18.95" customHeight="1" x14ac:dyDescent="0.25">
      <c r="B17" s="21" t="s">
        <v>141</v>
      </c>
      <c r="C17" s="22">
        <v>0.52130610440688729</v>
      </c>
      <c r="D17" s="22">
        <v>0.43895842837770238</v>
      </c>
      <c r="E17" s="22">
        <v>0.49959746684927159</v>
      </c>
      <c r="F17" s="22">
        <v>0.53733673415936067</v>
      </c>
      <c r="G17" s="22">
        <v>0.53892382265016803</v>
      </c>
      <c r="H17" s="22">
        <v>0.60299066370585219</v>
      </c>
      <c r="I17" s="22">
        <v>0.51116754577042312</v>
      </c>
      <c r="K17" s="22">
        <v>0.51909019386768929</v>
      </c>
      <c r="L17" s="22">
        <v>0.52230405995952256</v>
      </c>
      <c r="N17" s="22">
        <v>0.60528139720901231</v>
      </c>
      <c r="O17" s="22">
        <v>0.39962306562646399</v>
      </c>
      <c r="P17" s="22">
        <v>0.57145277066191802</v>
      </c>
      <c r="Q17" s="22">
        <v>0.56317059627647248</v>
      </c>
      <c r="R17" s="22">
        <v>0.49435001814694229</v>
      </c>
      <c r="S17" s="22">
        <v>0.53678766440691139</v>
      </c>
      <c r="T17" s="22">
        <v>0.53862798958358493</v>
      </c>
      <c r="U17" s="22">
        <v>0.52654367227988164</v>
      </c>
      <c r="V17" s="22">
        <v>0.47618152776838152</v>
      </c>
      <c r="W17" s="22">
        <v>0.5052118115987112</v>
      </c>
      <c r="X17" s="22">
        <v>0.52761993490502068</v>
      </c>
      <c r="Z17" s="22">
        <v>0.56969109113242333</v>
      </c>
      <c r="AA17" s="22">
        <v>0.5232431391317558</v>
      </c>
      <c r="AB17" s="22">
        <v>0.5070464810638764</v>
      </c>
      <c r="AC17" s="22">
        <v>0.47790077289373861</v>
      </c>
      <c r="AE17" s="22">
        <v>0.30076637647074761</v>
      </c>
      <c r="AF17" s="22">
        <v>0.43071953281509201</v>
      </c>
      <c r="AG17" s="22">
        <v>0.47136605364910172</v>
      </c>
      <c r="AH17" s="22">
        <v>0.41394991092658051</v>
      </c>
      <c r="AI17" s="22">
        <v>0.51659619959105085</v>
      </c>
      <c r="AJ17" s="22">
        <v>0.48045642112602188</v>
      </c>
      <c r="AK17" s="22">
        <v>0.58423134911281549</v>
      </c>
      <c r="AL17" s="22">
        <v>0.56666128631517543</v>
      </c>
      <c r="AM17" s="22">
        <v>0.58211236222300367</v>
      </c>
      <c r="AN17" s="22">
        <v>0.47613596001664721</v>
      </c>
      <c r="AO17" s="22">
        <v>0.60271482248049879</v>
      </c>
      <c r="AP17" s="22">
        <v>0.55037629947132072</v>
      </c>
      <c r="AQ17" s="22">
        <v>0.56051884129524221</v>
      </c>
      <c r="AR17" s="22">
        <v>0.60192753349750927</v>
      </c>
      <c r="AS17" s="22">
        <v>0.50299592705486296</v>
      </c>
      <c r="AT17" s="22">
        <v>0.59037384699337447</v>
      </c>
      <c r="AU17" s="22">
        <v>0.34966350536633989</v>
      </c>
      <c r="AW17" s="22">
        <v>0.51678994759197594</v>
      </c>
      <c r="AX17" s="22">
        <v>0.5413759799330613</v>
      </c>
      <c r="AZ17" s="22">
        <v>0.53220205025656986</v>
      </c>
      <c r="BA17" s="22">
        <v>0.50405067239621648</v>
      </c>
      <c r="BC17" s="22">
        <v>0.4984079824315798</v>
      </c>
      <c r="BD17" s="22">
        <v>0.49788325499858788</v>
      </c>
      <c r="BE17" s="22">
        <v>0.54119801722993666</v>
      </c>
      <c r="BF17" s="22">
        <v>0.56171251950166678</v>
      </c>
      <c r="BG17" s="22">
        <v>0.57806019161937172</v>
      </c>
      <c r="BH17" s="22">
        <v>0.6039220986987055</v>
      </c>
      <c r="BI17" s="22">
        <v>0.36364391138057622</v>
      </c>
      <c r="BK17" s="22">
        <v>0.58386645611146593</v>
      </c>
      <c r="BL17" s="22">
        <v>0.4802836100039658</v>
      </c>
      <c r="BM17" s="22">
        <v>0.47210214160220948</v>
      </c>
      <c r="BN17" s="22">
        <v>0.56099658891713022</v>
      </c>
      <c r="BO17" s="22">
        <v>0.26000452675789359</v>
      </c>
      <c r="BQ17" s="22">
        <v>0.44364227540647699</v>
      </c>
      <c r="BR17" s="22">
        <v>0.62525132839290343</v>
      </c>
      <c r="BS17" s="22">
        <v>0.48343591884030468</v>
      </c>
      <c r="BT17" s="22">
        <v>0.5149702274102701</v>
      </c>
      <c r="BU17" s="22">
        <v>0.41797992784796811</v>
      </c>
      <c r="BV17" s="22">
        <v>0.50312907881925573</v>
      </c>
      <c r="BW17" s="22">
        <v>0.42105896538621979</v>
      </c>
      <c r="BX17" s="22">
        <v>0.57046502553550893</v>
      </c>
      <c r="BZ17" s="22">
        <v>0.426936253715681</v>
      </c>
      <c r="CA17" s="22">
        <v>0.6866792107605042</v>
      </c>
      <c r="CB17" s="22">
        <v>0.48498422392177432</v>
      </c>
      <c r="CC17" s="22">
        <v>0.57104568188874505</v>
      </c>
      <c r="CD17" s="22">
        <v>0.33309118543952981</v>
      </c>
      <c r="CE17" s="22">
        <v>0.64221863757584807</v>
      </c>
      <c r="CF17" s="22">
        <v>0.37025068679583562</v>
      </c>
      <c r="CG17" s="22">
        <v>0.4960061907497294</v>
      </c>
      <c r="CI17" s="22">
        <v>0.46362080093168467</v>
      </c>
      <c r="CJ17" s="22">
        <v>0.6630001449974654</v>
      </c>
      <c r="CK17" s="22">
        <v>0.52492447331801251</v>
      </c>
      <c r="CL17" s="22">
        <v>0.6163146526555594</v>
      </c>
      <c r="CM17" s="22">
        <v>0.44332309121974761</v>
      </c>
      <c r="CN17" s="22">
        <v>0.38949866815509981</v>
      </c>
      <c r="CO17" s="22">
        <v>0.54058121244412671</v>
      </c>
      <c r="CP17" s="22">
        <v>0.51243894678776625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205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5.8033693981102197E-2</v>
      </c>
      <c r="D9" s="17">
        <v>5.3141768851596452E-2</v>
      </c>
      <c r="E9" s="17">
        <v>3.9929862634002271E-2</v>
      </c>
      <c r="F9" s="17">
        <v>4.8504776160084299E-2</v>
      </c>
      <c r="G9" s="17">
        <v>6.6045765703739226E-2</v>
      </c>
      <c r="H9" s="17">
        <v>5.8905295664166808E-2</v>
      </c>
      <c r="I9" s="17">
        <v>7.666727571563052E-2</v>
      </c>
      <c r="K9" s="17">
        <v>6.0850959906861062E-2</v>
      </c>
      <c r="L9" s="17">
        <v>5.5571463552454521E-2</v>
      </c>
      <c r="N9" s="17">
        <v>6.5910148563438006E-2</v>
      </c>
      <c r="O9" s="17">
        <v>4.7492948397103121E-2</v>
      </c>
      <c r="P9" s="17">
        <v>4.239238684036474E-2</v>
      </c>
      <c r="Q9" s="17">
        <v>5.7983690459914181E-2</v>
      </c>
      <c r="R9" s="17">
        <v>6.5252941225178884E-2</v>
      </c>
      <c r="S9" s="17">
        <v>6.0317504660821593E-2</v>
      </c>
      <c r="T9" s="17">
        <v>7.1702214520784194E-2</v>
      </c>
      <c r="U9" s="17">
        <v>5.9804133965809303E-2</v>
      </c>
      <c r="V9" s="17">
        <v>4.3300876127961699E-2</v>
      </c>
      <c r="W9" s="17">
        <v>6.0286384933689492E-2</v>
      </c>
      <c r="X9" s="17">
        <v>6.0608709786142502E-2</v>
      </c>
      <c r="Z9" s="17">
        <v>6.6676827667664126E-2</v>
      </c>
      <c r="AA9" s="17">
        <v>5.5600911955487838E-2</v>
      </c>
      <c r="AB9" s="17">
        <v>5.4199023109465783E-2</v>
      </c>
      <c r="AC9" s="17">
        <v>5.5161183175562949E-2</v>
      </c>
      <c r="AE9" s="17">
        <v>3.9688870845732499E-2</v>
      </c>
      <c r="AF9" s="17">
        <v>1.7791421213793131E-2</v>
      </c>
      <c r="AG9" s="17">
        <v>0.1026795208613559</v>
      </c>
      <c r="AH9" s="17">
        <v>5.9898976072850808E-2</v>
      </c>
      <c r="AI9" s="17">
        <v>4.813710475996328E-2</v>
      </c>
      <c r="AJ9" s="17">
        <v>7.249000404838768E-2</v>
      </c>
      <c r="AK9" s="17">
        <v>5.6227647432150148E-2</v>
      </c>
      <c r="AL9" s="17">
        <v>5.0162517046184713E-2</v>
      </c>
      <c r="AM9" s="17">
        <v>4.6960137612013557E-2</v>
      </c>
      <c r="AN9" s="17">
        <v>5.9806639088021418E-2</v>
      </c>
      <c r="AO9" s="17">
        <v>5.2353712830177278E-2</v>
      </c>
      <c r="AP9" s="17">
        <v>6.0426624855583859E-2</v>
      </c>
      <c r="AQ9" s="17">
        <v>6.1770084712902858E-2</v>
      </c>
      <c r="AR9" s="17">
        <v>6.8003313516984923E-2</v>
      </c>
      <c r="AS9" s="17">
        <v>6.908943943435418E-2</v>
      </c>
      <c r="AT9" s="17">
        <v>3.6343890809354788E-2</v>
      </c>
      <c r="AU9" s="17">
        <v>6.8583728423796883E-2</v>
      </c>
      <c r="AW9" s="17">
        <v>6.2741345386357963E-2</v>
      </c>
      <c r="AX9" s="17">
        <v>3.8219767397040492E-2</v>
      </c>
      <c r="AZ9" s="17">
        <v>5.7383901357449862E-2</v>
      </c>
      <c r="BA9" s="17">
        <v>5.9062742086989688E-2</v>
      </c>
      <c r="BC9" s="17">
        <v>5.9638792687212262E-2</v>
      </c>
      <c r="BD9" s="17">
        <v>5.3701272895232022E-2</v>
      </c>
      <c r="BE9" s="17">
        <v>5.1668387845862057E-2</v>
      </c>
      <c r="BF9" s="17">
        <v>6.1477153730111103E-2</v>
      </c>
      <c r="BG9" s="17">
        <v>5.6007375420818552E-2</v>
      </c>
      <c r="BH9" s="17">
        <v>6.6111990690236044E-2</v>
      </c>
      <c r="BI9" s="17">
        <v>7.7618020792483894E-2</v>
      </c>
      <c r="BK9" s="17">
        <v>5.4562676116664287E-2</v>
      </c>
      <c r="BL9" s="17">
        <v>7.5229032951461175E-2</v>
      </c>
      <c r="BM9" s="17">
        <v>4.7170903118878407E-2</v>
      </c>
      <c r="BN9" s="17">
        <v>4.3910768566062498E-2</v>
      </c>
      <c r="BO9" s="17">
        <v>1.0307201152404291E-2</v>
      </c>
      <c r="BQ9" s="17">
        <v>6.9627383684083985E-2</v>
      </c>
      <c r="BR9" s="17">
        <v>4.7874060540872863E-2</v>
      </c>
      <c r="BS9" s="17">
        <v>5.6369216022330887E-2</v>
      </c>
      <c r="BT9" s="17">
        <v>3.9779114792113733E-2</v>
      </c>
      <c r="BU9" s="17">
        <v>0.1127751527158474</v>
      </c>
      <c r="BV9" s="17">
        <v>4.1563375109634267E-2</v>
      </c>
      <c r="BW9" s="17">
        <v>5.509556438121275E-3</v>
      </c>
      <c r="BX9" s="17">
        <v>8.1345107790601556E-2</v>
      </c>
      <c r="BZ9" s="17">
        <v>6.5482141447038761E-2</v>
      </c>
      <c r="CA9" s="17">
        <v>4.8779944641408633E-2</v>
      </c>
      <c r="CB9" s="17">
        <v>4.9249665296123422E-2</v>
      </c>
      <c r="CC9" s="17">
        <v>4.9098288406364342E-2</v>
      </c>
      <c r="CD9" s="17">
        <v>8.22100467484779E-2</v>
      </c>
      <c r="CE9" s="17">
        <v>8.515476532045245E-2</v>
      </c>
      <c r="CF9" s="17">
        <v>2.4572563290020479E-2</v>
      </c>
      <c r="CG9" s="17">
        <v>5.3084420916879559E-2</v>
      </c>
      <c r="CI9" s="17">
        <v>4.5555733671969328E-2</v>
      </c>
      <c r="CJ9" s="17">
        <v>3.8293012785509117E-2</v>
      </c>
      <c r="CK9" s="17">
        <v>4.4266554538659637E-2</v>
      </c>
      <c r="CL9" s="17">
        <v>4.9662008063051877E-2</v>
      </c>
      <c r="CM9" s="17">
        <v>7.9057939081334239E-2</v>
      </c>
      <c r="CN9" s="17">
        <v>5.3156504256722442E-2</v>
      </c>
      <c r="CO9" s="17">
        <v>5.0299384689309327E-2</v>
      </c>
      <c r="CP9" s="17">
        <v>0.1126031818125084</v>
      </c>
    </row>
    <row r="10" spans="2:96" ht="18.95" customHeight="1" x14ac:dyDescent="0.25">
      <c r="B10" s="19" t="s">
        <v>127</v>
      </c>
      <c r="C10" s="17">
        <v>0.1196433842503597</v>
      </c>
      <c r="D10" s="17">
        <v>0.1792635306515061</v>
      </c>
      <c r="E10" s="17">
        <v>0.1206462564766778</v>
      </c>
      <c r="F10" s="17">
        <v>0.10452212225507231</v>
      </c>
      <c r="G10" s="17">
        <v>9.1549745775588928E-2</v>
      </c>
      <c r="H10" s="17">
        <v>0.12317254073231509</v>
      </c>
      <c r="I10" s="17">
        <v>0.112163032697985</v>
      </c>
      <c r="K10" s="17">
        <v>0.1234794707416885</v>
      </c>
      <c r="L10" s="17">
        <v>0.11588293777719939</v>
      </c>
      <c r="N10" s="17">
        <v>0.1234025506758811</v>
      </c>
      <c r="O10" s="17">
        <v>0.14224280904299799</v>
      </c>
      <c r="P10" s="17">
        <v>0.10761067922451389</v>
      </c>
      <c r="Q10" s="17">
        <v>9.1583081658652754E-2</v>
      </c>
      <c r="R10" s="17">
        <v>0.1080854869857063</v>
      </c>
      <c r="S10" s="17">
        <v>0.15893746532601011</v>
      </c>
      <c r="T10" s="17">
        <v>9.6558329318338049E-2</v>
      </c>
      <c r="U10" s="17">
        <v>0.1321376339148464</v>
      </c>
      <c r="V10" s="17">
        <v>0.13653163743274549</v>
      </c>
      <c r="W10" s="17">
        <v>0.1138423740476628</v>
      </c>
      <c r="X10" s="17">
        <v>0.1178949706278476</v>
      </c>
      <c r="Z10" s="17">
        <v>0.13112392345163379</v>
      </c>
      <c r="AA10" s="17">
        <v>0.10897795999859949</v>
      </c>
      <c r="AB10" s="17">
        <v>0.13259000851932609</v>
      </c>
      <c r="AC10" s="17">
        <v>0.1069320733554628</v>
      </c>
      <c r="AE10" s="17">
        <v>5.9854312148348257E-2</v>
      </c>
      <c r="AF10" s="17">
        <v>8.6539546826139763E-2</v>
      </c>
      <c r="AG10" s="17">
        <v>0.1177434830004911</v>
      </c>
      <c r="AH10" s="17">
        <v>0.1161199530708539</v>
      </c>
      <c r="AI10" s="17">
        <v>0.12722420832963871</v>
      </c>
      <c r="AJ10" s="17">
        <v>0.1113713073306697</v>
      </c>
      <c r="AK10" s="17">
        <v>0.1200449672321158</v>
      </c>
      <c r="AL10" s="17">
        <v>0.11600805726853269</v>
      </c>
      <c r="AM10" s="17">
        <v>0.1135104279943978</v>
      </c>
      <c r="AN10" s="17">
        <v>0.14942927333821071</v>
      </c>
      <c r="AO10" s="17">
        <v>0.12534366105956371</v>
      </c>
      <c r="AP10" s="17">
        <v>0.13362965929416351</v>
      </c>
      <c r="AQ10" s="17">
        <v>0.15624293725196259</v>
      </c>
      <c r="AR10" s="17">
        <v>0.1271240699395465</v>
      </c>
      <c r="AS10" s="17">
        <v>7.322095215938107E-2</v>
      </c>
      <c r="AT10" s="17">
        <v>0.1058958458794217</v>
      </c>
      <c r="AU10" s="17">
        <v>0.13843513779230421</v>
      </c>
      <c r="AW10" s="17">
        <v>0.121608765296758</v>
      </c>
      <c r="AX10" s="17">
        <v>0.1126276129805463</v>
      </c>
      <c r="AZ10" s="17">
        <v>0.112926736557279</v>
      </c>
      <c r="BA10" s="17">
        <v>0.1302802448961895</v>
      </c>
      <c r="BC10" s="17">
        <v>0.1202715132494734</v>
      </c>
      <c r="BD10" s="17">
        <v>0.1329378696728212</v>
      </c>
      <c r="BE10" s="17">
        <v>0.12913496895816159</v>
      </c>
      <c r="BF10" s="17">
        <v>0.11432535684565889</v>
      </c>
      <c r="BG10" s="17">
        <v>0.1093228669369546</v>
      </c>
      <c r="BH10" s="17">
        <v>8.9772825756843672E-2</v>
      </c>
      <c r="BI10" s="17">
        <v>7.0805103666353494E-2</v>
      </c>
      <c r="BK10" s="17">
        <v>0.12268940546193891</v>
      </c>
      <c r="BL10" s="17">
        <v>0.1234607632401358</v>
      </c>
      <c r="BM10" s="17">
        <v>9.3848359594294384E-2</v>
      </c>
      <c r="BN10" s="17">
        <v>0.15434414998967949</v>
      </c>
      <c r="BO10" s="17">
        <v>7.1257131087447231E-2</v>
      </c>
      <c r="BQ10" s="17">
        <v>0.12590466183429971</v>
      </c>
      <c r="BR10" s="17">
        <v>0.12253551579404399</v>
      </c>
      <c r="BS10" s="17">
        <v>9.9803435131194163E-2</v>
      </c>
      <c r="BT10" s="17">
        <v>0.13026751555061869</v>
      </c>
      <c r="BU10" s="17">
        <v>0.111685703561724</v>
      </c>
      <c r="BV10" s="17">
        <v>0.10412819907313819</v>
      </c>
      <c r="BW10" s="17">
        <v>5.2372813892199249E-2</v>
      </c>
      <c r="BX10" s="17">
        <v>0.1444000651842183</v>
      </c>
      <c r="BZ10" s="17">
        <v>0.13182504722260541</v>
      </c>
      <c r="CA10" s="17">
        <v>0.13101390637558749</v>
      </c>
      <c r="CB10" s="17">
        <v>9.3887073880658728E-2</v>
      </c>
      <c r="CC10" s="17">
        <v>0.13145465463079109</v>
      </c>
      <c r="CD10" s="17">
        <v>0.1202142410575571</v>
      </c>
      <c r="CE10" s="17">
        <v>0.12523518933070421</v>
      </c>
      <c r="CF10" s="17">
        <v>9.4122466475745667E-2</v>
      </c>
      <c r="CG10" s="17">
        <v>0.10362348384842771</v>
      </c>
      <c r="CI10" s="17">
        <v>0.1078069348528958</v>
      </c>
      <c r="CJ10" s="17">
        <v>0.1179469383086809</v>
      </c>
      <c r="CK10" s="17">
        <v>0.13519228027354391</v>
      </c>
      <c r="CL10" s="17">
        <v>0.12706619782017739</v>
      </c>
      <c r="CM10" s="17">
        <v>0.12037057224401911</v>
      </c>
      <c r="CN10" s="17">
        <v>0.1182588771362646</v>
      </c>
      <c r="CO10" s="17">
        <v>9.8629631477333932E-2</v>
      </c>
      <c r="CP10" s="17">
        <v>0.1423356229346196</v>
      </c>
    </row>
    <row r="11" spans="2:96" ht="32.1" customHeight="1" x14ac:dyDescent="0.25">
      <c r="B11" s="19" t="s">
        <v>129</v>
      </c>
      <c r="C11" s="17">
        <v>0.266249747555445</v>
      </c>
      <c r="D11" s="17">
        <v>0.2660368334029875</v>
      </c>
      <c r="E11" s="17">
        <v>0.24310751964412811</v>
      </c>
      <c r="F11" s="17">
        <v>0.27922654002932712</v>
      </c>
      <c r="G11" s="17">
        <v>0.2942157172433984</v>
      </c>
      <c r="H11" s="17">
        <v>0.26492240168785253</v>
      </c>
      <c r="I11" s="17">
        <v>0.25292651831348723</v>
      </c>
      <c r="K11" s="17">
        <v>0.2525472937733057</v>
      </c>
      <c r="L11" s="17">
        <v>0.27937366738668168</v>
      </c>
      <c r="N11" s="17">
        <v>0.25905264512035259</v>
      </c>
      <c r="O11" s="17">
        <v>0.25736180266234659</v>
      </c>
      <c r="P11" s="17">
        <v>0.27228630998913422</v>
      </c>
      <c r="Q11" s="17">
        <v>0.24592962831025991</v>
      </c>
      <c r="R11" s="17">
        <v>0.33353739523149362</v>
      </c>
      <c r="S11" s="17">
        <v>0.27814673189707539</v>
      </c>
      <c r="T11" s="17">
        <v>0.27245892263721971</v>
      </c>
      <c r="U11" s="17">
        <v>0.27541015261500151</v>
      </c>
      <c r="V11" s="17">
        <v>0.25375859254711952</v>
      </c>
      <c r="W11" s="17">
        <v>0.25569246415601571</v>
      </c>
      <c r="X11" s="17">
        <v>0.25548132492694492</v>
      </c>
      <c r="Z11" s="17">
        <v>0.24348540367932861</v>
      </c>
      <c r="AA11" s="17">
        <v>0.27305237756293432</v>
      </c>
      <c r="AB11" s="17">
        <v>0.27445879780233889</v>
      </c>
      <c r="AC11" s="17">
        <v>0.27581736920279659</v>
      </c>
      <c r="AE11" s="17">
        <v>0.26063769671308212</v>
      </c>
      <c r="AF11" s="17">
        <v>0.33266165832627043</v>
      </c>
      <c r="AG11" s="17">
        <v>0.22740106288622311</v>
      </c>
      <c r="AH11" s="17">
        <v>0.25613142522801091</v>
      </c>
      <c r="AI11" s="17">
        <v>0.27943357399690688</v>
      </c>
      <c r="AJ11" s="17">
        <v>0.29644099179180511</v>
      </c>
      <c r="AK11" s="17">
        <v>0.24880139590133901</v>
      </c>
      <c r="AL11" s="17">
        <v>0.25890380869131752</v>
      </c>
      <c r="AM11" s="17">
        <v>0.29729806333516551</v>
      </c>
      <c r="AN11" s="17">
        <v>0.2537602050603544</v>
      </c>
      <c r="AO11" s="17">
        <v>0.27417733719524762</v>
      </c>
      <c r="AP11" s="17">
        <v>0.270011701320373</v>
      </c>
      <c r="AQ11" s="17">
        <v>0.2206139745927288</v>
      </c>
      <c r="AR11" s="17">
        <v>0.30136514027352002</v>
      </c>
      <c r="AS11" s="17">
        <v>0.20394321337465421</v>
      </c>
      <c r="AT11" s="17">
        <v>0.2029177861742423</v>
      </c>
      <c r="AU11" s="17">
        <v>0.30077872240442288</v>
      </c>
      <c r="AW11" s="17">
        <v>0.26465985951231152</v>
      </c>
      <c r="AX11" s="17">
        <v>0.2710802322891025</v>
      </c>
      <c r="AZ11" s="17">
        <v>0.27022861946006271</v>
      </c>
      <c r="BA11" s="17">
        <v>0.25994858246372438</v>
      </c>
      <c r="BC11" s="17">
        <v>0.27377942183858422</v>
      </c>
      <c r="BD11" s="17">
        <v>0.29222756352330398</v>
      </c>
      <c r="BE11" s="17">
        <v>0.26440737535754261</v>
      </c>
      <c r="BF11" s="17">
        <v>0.25172398076480063</v>
      </c>
      <c r="BG11" s="17">
        <v>0.23439438442057151</v>
      </c>
      <c r="BH11" s="17">
        <v>0.14857454055467281</v>
      </c>
      <c r="BI11" s="17">
        <v>0.26923489247894239</v>
      </c>
      <c r="BK11" s="17">
        <v>0.26311380135197748</v>
      </c>
      <c r="BL11" s="17">
        <v>0.25233005138860842</v>
      </c>
      <c r="BM11" s="17">
        <v>0.30288231551274469</v>
      </c>
      <c r="BN11" s="17">
        <v>0.25101157725760548</v>
      </c>
      <c r="BO11" s="17">
        <v>0.30371602706715839</v>
      </c>
      <c r="BQ11" s="17">
        <v>0.25007546703028682</v>
      </c>
      <c r="BR11" s="17">
        <v>0.27614489865343078</v>
      </c>
      <c r="BS11" s="17">
        <v>0.26706997132569199</v>
      </c>
      <c r="BT11" s="17">
        <v>0.26286491728211969</v>
      </c>
      <c r="BU11" s="17">
        <v>0.28524963251771079</v>
      </c>
      <c r="BV11" s="17">
        <v>0.30096625029570262</v>
      </c>
      <c r="BW11" s="17">
        <v>0.27253906160027352</v>
      </c>
      <c r="BX11" s="17">
        <v>0.23690221314913359</v>
      </c>
      <c r="BZ11" s="17">
        <v>0.26403247965192</v>
      </c>
      <c r="CA11" s="17">
        <v>0.24562272979205929</v>
      </c>
      <c r="CB11" s="17">
        <v>0.27889070693828899</v>
      </c>
      <c r="CC11" s="17">
        <v>0.28830744022649968</v>
      </c>
      <c r="CD11" s="17">
        <v>0.26125585234600779</v>
      </c>
      <c r="CE11" s="17">
        <v>0.27471370218554891</v>
      </c>
      <c r="CF11" s="17">
        <v>0.2276798438626759</v>
      </c>
      <c r="CG11" s="17">
        <v>0.29149050089881978</v>
      </c>
      <c r="CI11" s="17">
        <v>0.30640930321062781</v>
      </c>
      <c r="CJ11" s="17">
        <v>0.24745424133918359</v>
      </c>
      <c r="CK11" s="17">
        <v>0.28967840269654771</v>
      </c>
      <c r="CL11" s="17">
        <v>0.27631686443777898</v>
      </c>
      <c r="CM11" s="17">
        <v>0.2466703554141785</v>
      </c>
      <c r="CN11" s="17">
        <v>0.2750899821464815</v>
      </c>
      <c r="CO11" s="17">
        <v>0.25820852188231569</v>
      </c>
      <c r="CP11" s="17">
        <v>0.24123504662191239</v>
      </c>
    </row>
    <row r="12" spans="2:96" ht="18.95" customHeight="1" x14ac:dyDescent="0.25">
      <c r="B12" s="19" t="s">
        <v>131</v>
      </c>
      <c r="C12" s="17">
        <v>0.2466345660534259</v>
      </c>
      <c r="D12" s="17">
        <v>0.20106881577816371</v>
      </c>
      <c r="E12" s="17">
        <v>0.2639464724832099</v>
      </c>
      <c r="F12" s="17">
        <v>0.26319257574890847</v>
      </c>
      <c r="G12" s="17">
        <v>0.23184834919410091</v>
      </c>
      <c r="H12" s="17">
        <v>0.21516605227522459</v>
      </c>
      <c r="I12" s="17">
        <v>0.28228254799351399</v>
      </c>
      <c r="K12" s="17">
        <v>0.27770267486175509</v>
      </c>
      <c r="L12" s="17">
        <v>0.21639273454647581</v>
      </c>
      <c r="N12" s="17">
        <v>0.26112351744843482</v>
      </c>
      <c r="O12" s="17">
        <v>0.225026309933156</v>
      </c>
      <c r="P12" s="17">
        <v>0.23566213136804021</v>
      </c>
      <c r="Q12" s="17">
        <v>0.29543502336263228</v>
      </c>
      <c r="R12" s="17">
        <v>0.19159547111852479</v>
      </c>
      <c r="S12" s="17">
        <v>0.2286074499056136</v>
      </c>
      <c r="T12" s="17">
        <v>0.26018682612539151</v>
      </c>
      <c r="U12" s="17">
        <v>0.22961682150972901</v>
      </c>
      <c r="V12" s="17">
        <v>0.2391653642278033</v>
      </c>
      <c r="W12" s="17">
        <v>0.26219762975643768</v>
      </c>
      <c r="X12" s="17">
        <v>0.23536974204547709</v>
      </c>
      <c r="Z12" s="17">
        <v>0.25088670250128631</v>
      </c>
      <c r="AA12" s="17">
        <v>0.25176979299301322</v>
      </c>
      <c r="AB12" s="17">
        <v>0.24740407053628749</v>
      </c>
      <c r="AC12" s="17">
        <v>0.2367452559290866</v>
      </c>
      <c r="AE12" s="17">
        <v>0.1626141266457708</v>
      </c>
      <c r="AF12" s="17">
        <v>0.17694429336371029</v>
      </c>
      <c r="AG12" s="17">
        <v>0.24382750375041931</v>
      </c>
      <c r="AH12" s="17">
        <v>0.22453862815450429</v>
      </c>
      <c r="AI12" s="17">
        <v>0.25113622827161658</v>
      </c>
      <c r="AJ12" s="17">
        <v>0.25377639887782538</v>
      </c>
      <c r="AK12" s="17">
        <v>0.26962160593615858</v>
      </c>
      <c r="AL12" s="17">
        <v>0.28043960274235502</v>
      </c>
      <c r="AM12" s="17">
        <v>0.24329226524984679</v>
      </c>
      <c r="AN12" s="17">
        <v>0.25791105664195729</v>
      </c>
      <c r="AO12" s="17">
        <v>0.24682650087585239</v>
      </c>
      <c r="AP12" s="17">
        <v>0.23227898914294429</v>
      </c>
      <c r="AQ12" s="17">
        <v>0.24076517763661059</v>
      </c>
      <c r="AR12" s="17">
        <v>0.21116930724940761</v>
      </c>
      <c r="AS12" s="17">
        <v>0.30821164813020219</v>
      </c>
      <c r="AT12" s="17">
        <v>0.29922319602370362</v>
      </c>
      <c r="AU12" s="17">
        <v>0.15910051175448531</v>
      </c>
      <c r="AW12" s="17">
        <v>0.24868060521771379</v>
      </c>
      <c r="AX12" s="17">
        <v>0.24137027847836659</v>
      </c>
      <c r="AZ12" s="17">
        <v>0.26057253655948809</v>
      </c>
      <c r="BA12" s="17">
        <v>0.2245616128879058</v>
      </c>
      <c r="BC12" s="17">
        <v>0.23468645616987219</v>
      </c>
      <c r="BD12" s="17">
        <v>0.23106236855340359</v>
      </c>
      <c r="BE12" s="17">
        <v>0.25746291507162639</v>
      </c>
      <c r="BF12" s="17">
        <v>0.26634315855697432</v>
      </c>
      <c r="BG12" s="17">
        <v>0.26869952446170048</v>
      </c>
      <c r="BH12" s="17">
        <v>0.28610564745978528</v>
      </c>
      <c r="BI12" s="17">
        <v>0.2159749465534089</v>
      </c>
      <c r="BK12" s="17">
        <v>0.26618610967345679</v>
      </c>
      <c r="BL12" s="17">
        <v>0.25619912269681772</v>
      </c>
      <c r="BM12" s="17">
        <v>0.22426923011516681</v>
      </c>
      <c r="BN12" s="17">
        <v>0.1966557412099991</v>
      </c>
      <c r="BO12" s="17">
        <v>0.14321795287001041</v>
      </c>
      <c r="BQ12" s="17">
        <v>0.26089685083279918</v>
      </c>
      <c r="BR12" s="17">
        <v>0.2814177406498809</v>
      </c>
      <c r="BS12" s="17">
        <v>0.25234514631597171</v>
      </c>
      <c r="BT12" s="17">
        <v>0.25204346367529201</v>
      </c>
      <c r="BU12" s="17">
        <v>0.1539651389869523</v>
      </c>
      <c r="BV12" s="17">
        <v>0.21790166209838771</v>
      </c>
      <c r="BW12" s="17">
        <v>0.20580834075408869</v>
      </c>
      <c r="BX12" s="17">
        <v>0.19876296040640951</v>
      </c>
      <c r="BZ12" s="17">
        <v>0.26832490133897791</v>
      </c>
      <c r="CA12" s="17">
        <v>0.28237841670952041</v>
      </c>
      <c r="CB12" s="17">
        <v>0.25669178638801621</v>
      </c>
      <c r="CC12" s="17">
        <v>0.22676777095520939</v>
      </c>
      <c r="CD12" s="17">
        <v>0.2346298386484475</v>
      </c>
      <c r="CE12" s="17">
        <v>0.24278173520792759</v>
      </c>
      <c r="CF12" s="17">
        <v>0.18229827760524681</v>
      </c>
      <c r="CG12" s="17">
        <v>0.19365229822362559</v>
      </c>
      <c r="CI12" s="17">
        <v>0.28077649573175317</v>
      </c>
      <c r="CJ12" s="17">
        <v>0.28501166868315952</v>
      </c>
      <c r="CK12" s="17">
        <v>0.2404596536082913</v>
      </c>
      <c r="CL12" s="17">
        <v>0.2011374179269492</v>
      </c>
      <c r="CM12" s="17">
        <v>0.26222932625432432</v>
      </c>
      <c r="CN12" s="17">
        <v>0.16633806361595821</v>
      </c>
      <c r="CO12" s="17">
        <v>0.1802869943465259</v>
      </c>
      <c r="CP12" s="17">
        <v>0.25392689625749892</v>
      </c>
    </row>
    <row r="13" spans="2:96" ht="18.95" customHeight="1" x14ac:dyDescent="0.25">
      <c r="B13" s="19" t="s">
        <v>132</v>
      </c>
      <c r="C13" s="17">
        <v>0.1744211106915175</v>
      </c>
      <c r="D13" s="17">
        <v>0.15675083233968901</v>
      </c>
      <c r="E13" s="17">
        <v>0.19904100563877361</v>
      </c>
      <c r="F13" s="17">
        <v>0.17137729690812589</v>
      </c>
      <c r="G13" s="17">
        <v>0.15799146526082031</v>
      </c>
      <c r="H13" s="17">
        <v>0.2000501977586519</v>
      </c>
      <c r="I13" s="17">
        <v>0.16460052330928379</v>
      </c>
      <c r="K13" s="17">
        <v>0.20580253076072311</v>
      </c>
      <c r="L13" s="17">
        <v>0.14464069550409309</v>
      </c>
      <c r="N13" s="17">
        <v>0.1611449556763212</v>
      </c>
      <c r="O13" s="17">
        <v>0.17274405516672481</v>
      </c>
      <c r="P13" s="17">
        <v>0.16804995073930429</v>
      </c>
      <c r="Q13" s="17">
        <v>0.19020248710374299</v>
      </c>
      <c r="R13" s="17">
        <v>0.18829969618649209</v>
      </c>
      <c r="S13" s="17">
        <v>0.15073962601935231</v>
      </c>
      <c r="T13" s="17">
        <v>0.15010662709020611</v>
      </c>
      <c r="U13" s="17">
        <v>0.18072357867323069</v>
      </c>
      <c r="V13" s="17">
        <v>0.19946739955324869</v>
      </c>
      <c r="W13" s="17">
        <v>0.16085538102511809</v>
      </c>
      <c r="X13" s="17">
        <v>0.1816335292771894</v>
      </c>
      <c r="Z13" s="17">
        <v>0.20062198686466071</v>
      </c>
      <c r="AA13" s="17">
        <v>0.17322089526351311</v>
      </c>
      <c r="AB13" s="17">
        <v>0.17103315128620319</v>
      </c>
      <c r="AC13" s="17">
        <v>0.15121900922273479</v>
      </c>
      <c r="AE13" s="17">
        <v>0.16569905748096281</v>
      </c>
      <c r="AF13" s="17">
        <v>0.19782396822588469</v>
      </c>
      <c r="AG13" s="17">
        <v>0.1615486433724164</v>
      </c>
      <c r="AH13" s="17">
        <v>0.15243509432153329</v>
      </c>
      <c r="AI13" s="17">
        <v>0.14681610761941771</v>
      </c>
      <c r="AJ13" s="17">
        <v>0.14186784668814881</v>
      </c>
      <c r="AK13" s="17">
        <v>0.17492340771399989</v>
      </c>
      <c r="AL13" s="17">
        <v>0.1663385716948973</v>
      </c>
      <c r="AM13" s="17">
        <v>0.1946917057681527</v>
      </c>
      <c r="AN13" s="17">
        <v>0.13549670944812039</v>
      </c>
      <c r="AO13" s="17">
        <v>0.19213209201640891</v>
      </c>
      <c r="AP13" s="17">
        <v>0.17743321653352589</v>
      </c>
      <c r="AQ13" s="17">
        <v>0.23187294566276839</v>
      </c>
      <c r="AR13" s="17">
        <v>0.21599462436732059</v>
      </c>
      <c r="AS13" s="17">
        <v>0.22820152009091371</v>
      </c>
      <c r="AT13" s="17">
        <v>0.26828038420762468</v>
      </c>
      <c r="AU13" s="17">
        <v>9.1144849544849874E-2</v>
      </c>
      <c r="AW13" s="17">
        <v>0.16421987953707889</v>
      </c>
      <c r="AX13" s="17">
        <v>0.21890051567108951</v>
      </c>
      <c r="AZ13" s="17">
        <v>0.17680350947403689</v>
      </c>
      <c r="BA13" s="17">
        <v>0.17064821013004261</v>
      </c>
      <c r="BC13" s="17">
        <v>0.15720559131024819</v>
      </c>
      <c r="BD13" s="17">
        <v>0.15129390556195441</v>
      </c>
      <c r="BE13" s="17">
        <v>0.17561127163845849</v>
      </c>
      <c r="BF13" s="17">
        <v>0.18813921840168341</v>
      </c>
      <c r="BG13" s="17">
        <v>0.25331741688527398</v>
      </c>
      <c r="BH13" s="17">
        <v>0.31907472750827692</v>
      </c>
      <c r="BI13" s="17">
        <v>8.0001696576079584E-2</v>
      </c>
      <c r="BK13" s="17">
        <v>0.1755058055689549</v>
      </c>
      <c r="BL13" s="17">
        <v>0.18628467104745011</v>
      </c>
      <c r="BM13" s="17">
        <v>0.17449558102349841</v>
      </c>
      <c r="BN13" s="17">
        <v>0.15178880128422351</v>
      </c>
      <c r="BO13" s="17">
        <v>7.8884625494431759E-2</v>
      </c>
      <c r="BQ13" s="17">
        <v>0.19852430836893831</v>
      </c>
      <c r="BR13" s="17">
        <v>0.16969744883042209</v>
      </c>
      <c r="BS13" s="17">
        <v>0.19659215104843</v>
      </c>
      <c r="BT13" s="17">
        <v>0.2221758146822404</v>
      </c>
      <c r="BU13" s="17">
        <v>0.23210508624237519</v>
      </c>
      <c r="BV13" s="17">
        <v>0.13491910832824319</v>
      </c>
      <c r="BW13" s="17">
        <v>0.10351526006727629</v>
      </c>
      <c r="BX13" s="17">
        <v>0.15588132485680381</v>
      </c>
      <c r="BZ13" s="17">
        <v>0.19077808701091839</v>
      </c>
      <c r="CA13" s="17">
        <v>0.19165320174759939</v>
      </c>
      <c r="CB13" s="17">
        <v>0.17468290767867281</v>
      </c>
      <c r="CC13" s="17">
        <v>0.19379858887484741</v>
      </c>
      <c r="CD13" s="17">
        <v>0.20296613652024639</v>
      </c>
      <c r="CE13" s="17">
        <v>0.16065946665751871</v>
      </c>
      <c r="CF13" s="17">
        <v>7.5216333334760369E-2</v>
      </c>
      <c r="CG13" s="17">
        <v>0.13001550969600781</v>
      </c>
      <c r="CI13" s="17">
        <v>0.18780557334310799</v>
      </c>
      <c r="CJ13" s="17">
        <v>0.19876627722669959</v>
      </c>
      <c r="CK13" s="17">
        <v>0.15911321742277471</v>
      </c>
      <c r="CL13" s="17">
        <v>0.168885918285194</v>
      </c>
      <c r="CM13" s="17">
        <v>0.19921991328009719</v>
      </c>
      <c r="CN13" s="17">
        <v>9.4178939547065896E-2</v>
      </c>
      <c r="CO13" s="17">
        <v>0.13243173068725561</v>
      </c>
      <c r="CP13" s="17">
        <v>0.15476076490681931</v>
      </c>
    </row>
    <row r="14" spans="2:96" ht="18.95" customHeight="1" x14ac:dyDescent="0.25">
      <c r="B14" s="19" t="s">
        <v>85</v>
      </c>
      <c r="C14" s="17">
        <v>0.13501749746814981</v>
      </c>
      <c r="D14" s="17">
        <v>0.14373821897605729</v>
      </c>
      <c r="E14" s="17">
        <v>0.1333288831232084</v>
      </c>
      <c r="F14" s="17">
        <v>0.13317668889848189</v>
      </c>
      <c r="G14" s="17">
        <v>0.15834895682235239</v>
      </c>
      <c r="H14" s="17">
        <v>0.13778351188178911</v>
      </c>
      <c r="I14" s="17">
        <v>0.11136010197009941</v>
      </c>
      <c r="K14" s="17">
        <v>7.9617069955666545E-2</v>
      </c>
      <c r="L14" s="17">
        <v>0.18813850123309539</v>
      </c>
      <c r="N14" s="17">
        <v>0.129366182515572</v>
      </c>
      <c r="O14" s="17">
        <v>0.15513207479767141</v>
      </c>
      <c r="P14" s="17">
        <v>0.17399854183864269</v>
      </c>
      <c r="Q14" s="17">
        <v>0.1188660891047979</v>
      </c>
      <c r="R14" s="17">
        <v>0.1132290092526043</v>
      </c>
      <c r="S14" s="17">
        <v>0.1232512221911269</v>
      </c>
      <c r="T14" s="17">
        <v>0.1489870803080606</v>
      </c>
      <c r="U14" s="17">
        <v>0.1223076793213831</v>
      </c>
      <c r="V14" s="17">
        <v>0.12777613011112129</v>
      </c>
      <c r="W14" s="17">
        <v>0.14712576608107611</v>
      </c>
      <c r="X14" s="17">
        <v>0.14901172333639831</v>
      </c>
      <c r="Z14" s="17">
        <v>0.1072051558354265</v>
      </c>
      <c r="AA14" s="17">
        <v>0.1373780622264521</v>
      </c>
      <c r="AB14" s="17">
        <v>0.12031494874637839</v>
      </c>
      <c r="AC14" s="17">
        <v>0.17412510911435611</v>
      </c>
      <c r="AE14" s="17">
        <v>0.31150593616610389</v>
      </c>
      <c r="AF14" s="17">
        <v>0.18823911204420149</v>
      </c>
      <c r="AG14" s="17">
        <v>0.14679978612909411</v>
      </c>
      <c r="AH14" s="17">
        <v>0.1908759231522468</v>
      </c>
      <c r="AI14" s="17">
        <v>0.1472527770224569</v>
      </c>
      <c r="AJ14" s="17">
        <v>0.12405345126316331</v>
      </c>
      <c r="AK14" s="17">
        <v>0.13038097578423649</v>
      </c>
      <c r="AL14" s="17">
        <v>0.12814744255671259</v>
      </c>
      <c r="AM14" s="17">
        <v>0.1042474000404236</v>
      </c>
      <c r="AN14" s="17">
        <v>0.1435961164233357</v>
      </c>
      <c r="AO14" s="17">
        <v>0.1091666960227501</v>
      </c>
      <c r="AP14" s="17">
        <v>0.1262198088534095</v>
      </c>
      <c r="AQ14" s="17">
        <v>8.8734880143027009E-2</v>
      </c>
      <c r="AR14" s="17">
        <v>7.634354465322031E-2</v>
      </c>
      <c r="AS14" s="17">
        <v>0.1173332268104945</v>
      </c>
      <c r="AT14" s="17">
        <v>8.7338896905652871E-2</v>
      </c>
      <c r="AU14" s="17">
        <v>0.24195705008014079</v>
      </c>
      <c r="AW14" s="17">
        <v>0.1380895450497798</v>
      </c>
      <c r="AX14" s="17">
        <v>0.11780159318385459</v>
      </c>
      <c r="AZ14" s="17">
        <v>0.1220846965916835</v>
      </c>
      <c r="BA14" s="17">
        <v>0.15549860753514799</v>
      </c>
      <c r="BC14" s="17">
        <v>0.15441822474460981</v>
      </c>
      <c r="BD14" s="17">
        <v>0.13877701979328491</v>
      </c>
      <c r="BE14" s="17">
        <v>0.12171508112834881</v>
      </c>
      <c r="BF14" s="17">
        <v>0.1179911317007717</v>
      </c>
      <c r="BG14" s="17">
        <v>7.825843187468072E-2</v>
      </c>
      <c r="BH14" s="17">
        <v>9.0360268030185306E-2</v>
      </c>
      <c r="BI14" s="17">
        <v>0.28636533993273161</v>
      </c>
      <c r="BK14" s="17">
        <v>0.1179422018270076</v>
      </c>
      <c r="BL14" s="17">
        <v>0.10649635867552699</v>
      </c>
      <c r="BM14" s="17">
        <v>0.15733361063541729</v>
      </c>
      <c r="BN14" s="17">
        <v>0.2022889616924298</v>
      </c>
      <c r="BO14" s="17">
        <v>0.39261706232854782</v>
      </c>
      <c r="BQ14" s="17">
        <v>9.4971328249592105E-2</v>
      </c>
      <c r="BR14" s="17">
        <v>0.1023303355313494</v>
      </c>
      <c r="BS14" s="17">
        <v>0.12782008015638111</v>
      </c>
      <c r="BT14" s="17">
        <v>9.2869174017615505E-2</v>
      </c>
      <c r="BU14" s="17">
        <v>0.1042192859753905</v>
      </c>
      <c r="BV14" s="17">
        <v>0.2005214050948943</v>
      </c>
      <c r="BW14" s="17">
        <v>0.36025496724804101</v>
      </c>
      <c r="BX14" s="17">
        <v>0.18270832861283309</v>
      </c>
      <c r="BZ14" s="17">
        <v>7.955734332853967E-2</v>
      </c>
      <c r="CA14" s="17">
        <v>0.10055180073382471</v>
      </c>
      <c r="CB14" s="17">
        <v>0.14659785981823981</v>
      </c>
      <c r="CC14" s="17">
        <v>0.110573256906288</v>
      </c>
      <c r="CD14" s="17">
        <v>9.8723884679263268E-2</v>
      </c>
      <c r="CE14" s="17">
        <v>0.1114551412978482</v>
      </c>
      <c r="CF14" s="17">
        <v>0.39611051543155068</v>
      </c>
      <c r="CG14" s="17">
        <v>0.22813378641623941</v>
      </c>
      <c r="CI14" s="17">
        <v>7.1645959189646072E-2</v>
      </c>
      <c r="CJ14" s="17">
        <v>0.11252786165676711</v>
      </c>
      <c r="CK14" s="17">
        <v>0.13128989146018269</v>
      </c>
      <c r="CL14" s="17">
        <v>0.1769315934668485</v>
      </c>
      <c r="CM14" s="17">
        <v>9.2451893726046619E-2</v>
      </c>
      <c r="CN14" s="17">
        <v>0.29297763329750698</v>
      </c>
      <c r="CO14" s="17">
        <v>0.28014373691725941</v>
      </c>
      <c r="CP14" s="17">
        <v>9.5138487466641303E-2</v>
      </c>
    </row>
    <row r="15" spans="2:96" ht="18.95" customHeight="1" x14ac:dyDescent="0.25">
      <c r="B15" s="21" t="s">
        <v>139</v>
      </c>
      <c r="C15" s="22">
        <v>0.42105567674494337</v>
      </c>
      <c r="D15" s="22">
        <v>0.35781964811785272</v>
      </c>
      <c r="E15" s="22">
        <v>0.46298747812198349</v>
      </c>
      <c r="F15" s="22">
        <v>0.43456987265703428</v>
      </c>
      <c r="G15" s="22">
        <v>0.38983981445492122</v>
      </c>
      <c r="H15" s="22">
        <v>0.41521625003387652</v>
      </c>
      <c r="I15" s="22">
        <v>0.44688307130279781</v>
      </c>
      <c r="K15" s="22">
        <v>0.48350520562247817</v>
      </c>
      <c r="L15" s="22">
        <v>0.36103343005056893</v>
      </c>
      <c r="N15" s="22">
        <v>0.42226847312475602</v>
      </c>
      <c r="O15" s="22">
        <v>0.39777036509988078</v>
      </c>
      <c r="P15" s="22">
        <v>0.40371208210734438</v>
      </c>
      <c r="Q15" s="22">
        <v>0.48563751046637532</v>
      </c>
      <c r="R15" s="22">
        <v>0.37989516730501682</v>
      </c>
      <c r="S15" s="22">
        <v>0.37934707592496592</v>
      </c>
      <c r="T15" s="22">
        <v>0.41029345321559763</v>
      </c>
      <c r="U15" s="22">
        <v>0.4103404001829597</v>
      </c>
      <c r="V15" s="22">
        <v>0.43863276378105198</v>
      </c>
      <c r="W15" s="22">
        <v>0.42305301078155588</v>
      </c>
      <c r="X15" s="22">
        <v>0.41700327132266662</v>
      </c>
      <c r="Z15" s="22">
        <v>0.45150868936594701</v>
      </c>
      <c r="AA15" s="22">
        <v>0.42499068825652631</v>
      </c>
      <c r="AB15" s="22">
        <v>0.41843722182249082</v>
      </c>
      <c r="AC15" s="22">
        <v>0.38796426515182147</v>
      </c>
      <c r="AE15" s="22">
        <v>0.32831318412673349</v>
      </c>
      <c r="AF15" s="22">
        <v>0.37476826158959498</v>
      </c>
      <c r="AG15" s="22">
        <v>0.40537614712283571</v>
      </c>
      <c r="AH15" s="22">
        <v>0.37697372247603761</v>
      </c>
      <c r="AI15" s="22">
        <v>0.39795233589103429</v>
      </c>
      <c r="AJ15" s="22">
        <v>0.39564424556597422</v>
      </c>
      <c r="AK15" s="22">
        <v>0.44454501365015853</v>
      </c>
      <c r="AL15" s="22">
        <v>0.44677817443725232</v>
      </c>
      <c r="AM15" s="22">
        <v>0.43798397101799957</v>
      </c>
      <c r="AN15" s="22">
        <v>0.39340776609007783</v>
      </c>
      <c r="AO15" s="22">
        <v>0.43895859289226141</v>
      </c>
      <c r="AP15" s="22">
        <v>0.40971220567647021</v>
      </c>
      <c r="AQ15" s="22">
        <v>0.47263812329937899</v>
      </c>
      <c r="AR15" s="22">
        <v>0.42716393161672828</v>
      </c>
      <c r="AS15" s="22">
        <v>0.53641316822111595</v>
      </c>
      <c r="AT15" s="22">
        <v>0.5675035802313283</v>
      </c>
      <c r="AU15" s="22">
        <v>0.25024536129933511</v>
      </c>
      <c r="AW15" s="22">
        <v>0.41290048475479268</v>
      </c>
      <c r="AX15" s="22">
        <v>0.46027079414945599</v>
      </c>
      <c r="AZ15" s="22">
        <v>0.43737604603352498</v>
      </c>
      <c r="BA15" s="22">
        <v>0.39520982301794838</v>
      </c>
      <c r="BC15" s="22">
        <v>0.39189204748012041</v>
      </c>
      <c r="BD15" s="22">
        <v>0.382356274115358</v>
      </c>
      <c r="BE15" s="22">
        <v>0.43307418671008491</v>
      </c>
      <c r="BF15" s="22">
        <v>0.45448237695865767</v>
      </c>
      <c r="BG15" s="22">
        <v>0.52201694134697463</v>
      </c>
      <c r="BH15" s="22">
        <v>0.60518037496806221</v>
      </c>
      <c r="BI15" s="22">
        <v>0.29597664312948851</v>
      </c>
      <c r="BK15" s="22">
        <v>0.44169191524241169</v>
      </c>
      <c r="BL15" s="22">
        <v>0.44248379374426772</v>
      </c>
      <c r="BM15" s="22">
        <v>0.39876481113866519</v>
      </c>
      <c r="BN15" s="22">
        <v>0.34844454249422258</v>
      </c>
      <c r="BO15" s="22">
        <v>0.22210257836444211</v>
      </c>
      <c r="BQ15" s="22">
        <v>0.45942115920173748</v>
      </c>
      <c r="BR15" s="22">
        <v>0.45111518948030299</v>
      </c>
      <c r="BS15" s="22">
        <v>0.44893729736440169</v>
      </c>
      <c r="BT15" s="22">
        <v>0.47421927835753241</v>
      </c>
      <c r="BU15" s="22">
        <v>0.38607022522932738</v>
      </c>
      <c r="BV15" s="22">
        <v>0.35282077042663101</v>
      </c>
      <c r="BW15" s="22">
        <v>0.30932360082136501</v>
      </c>
      <c r="BX15" s="22">
        <v>0.35464428526321329</v>
      </c>
      <c r="BZ15" s="22">
        <v>0.45910298834989632</v>
      </c>
      <c r="CA15" s="22">
        <v>0.47403161845711977</v>
      </c>
      <c r="CB15" s="22">
        <v>0.43137469406668899</v>
      </c>
      <c r="CC15" s="22">
        <v>0.42056635983005691</v>
      </c>
      <c r="CD15" s="22">
        <v>0.43759597516869392</v>
      </c>
      <c r="CE15" s="22">
        <v>0.4034412018654463</v>
      </c>
      <c r="CF15" s="22">
        <v>0.2575146109400071</v>
      </c>
      <c r="CG15" s="22">
        <v>0.3236678079196334</v>
      </c>
      <c r="CI15" s="22">
        <v>0.46858206907486122</v>
      </c>
      <c r="CJ15" s="22">
        <v>0.48377794590985912</v>
      </c>
      <c r="CK15" s="22">
        <v>0.39957287103106598</v>
      </c>
      <c r="CL15" s="22">
        <v>0.37002333621214317</v>
      </c>
      <c r="CM15" s="22">
        <v>0.46144923953442157</v>
      </c>
      <c r="CN15" s="22">
        <v>0.26051700316302412</v>
      </c>
      <c r="CO15" s="22">
        <v>0.31271872503378151</v>
      </c>
      <c r="CP15" s="22">
        <v>0.40868766116431821</v>
      </c>
    </row>
    <row r="16" spans="2:96" ht="18.95" customHeight="1" x14ac:dyDescent="0.25">
      <c r="B16" s="21" t="s">
        <v>140</v>
      </c>
      <c r="C16" s="22">
        <v>0.17767707823146189</v>
      </c>
      <c r="D16" s="22">
        <v>0.2324052995031026</v>
      </c>
      <c r="E16" s="22">
        <v>0.16057611911068001</v>
      </c>
      <c r="F16" s="22">
        <v>0.1530268984151566</v>
      </c>
      <c r="G16" s="22">
        <v>0.15759551147932821</v>
      </c>
      <c r="H16" s="22">
        <v>0.1820778363964819</v>
      </c>
      <c r="I16" s="22">
        <v>0.18883030841361551</v>
      </c>
      <c r="K16" s="22">
        <v>0.18433043064854951</v>
      </c>
      <c r="L16" s="22">
        <v>0.17145440132965389</v>
      </c>
      <c r="N16" s="22">
        <v>0.18931269923931909</v>
      </c>
      <c r="O16" s="22">
        <v>0.18973575744010121</v>
      </c>
      <c r="P16" s="22">
        <v>0.15000306606487859</v>
      </c>
      <c r="Q16" s="22">
        <v>0.14956677211856689</v>
      </c>
      <c r="R16" s="22">
        <v>0.17333842821088519</v>
      </c>
      <c r="S16" s="22">
        <v>0.21925496998683161</v>
      </c>
      <c r="T16" s="22">
        <v>0.16826054383912231</v>
      </c>
      <c r="U16" s="22">
        <v>0.1919417678806557</v>
      </c>
      <c r="V16" s="22">
        <v>0.1798325135607072</v>
      </c>
      <c r="W16" s="22">
        <v>0.1741287589813523</v>
      </c>
      <c r="X16" s="22">
        <v>0.17850368041399009</v>
      </c>
      <c r="Z16" s="22">
        <v>0.19780075111929801</v>
      </c>
      <c r="AA16" s="22">
        <v>0.1645788719540873</v>
      </c>
      <c r="AB16" s="22">
        <v>0.1867890316287919</v>
      </c>
      <c r="AC16" s="22">
        <v>0.16209325653102569</v>
      </c>
      <c r="AE16" s="22">
        <v>9.9543182994080756E-2</v>
      </c>
      <c r="AF16" s="22">
        <v>0.1043309680399329</v>
      </c>
      <c r="AG16" s="22">
        <v>0.22042300386184699</v>
      </c>
      <c r="AH16" s="22">
        <v>0.17601892914370471</v>
      </c>
      <c r="AI16" s="22">
        <v>0.17536131308960201</v>
      </c>
      <c r="AJ16" s="22">
        <v>0.1838613113790574</v>
      </c>
      <c r="AK16" s="22">
        <v>0.176272614664266</v>
      </c>
      <c r="AL16" s="22">
        <v>0.16617057431471741</v>
      </c>
      <c r="AM16" s="22">
        <v>0.1604705656064114</v>
      </c>
      <c r="AN16" s="22">
        <v>0.2092359124262321</v>
      </c>
      <c r="AO16" s="22">
        <v>0.17769737388974099</v>
      </c>
      <c r="AP16" s="22">
        <v>0.1940562841497474</v>
      </c>
      <c r="AQ16" s="22">
        <v>0.21801302196486541</v>
      </c>
      <c r="AR16" s="22">
        <v>0.19512738345653141</v>
      </c>
      <c r="AS16" s="22">
        <v>0.14231039159373529</v>
      </c>
      <c r="AT16" s="22">
        <v>0.14223973668877651</v>
      </c>
      <c r="AU16" s="22">
        <v>0.20701886621610099</v>
      </c>
      <c r="AW16" s="22">
        <v>0.18435011068311599</v>
      </c>
      <c r="AX16" s="22">
        <v>0.1508473803775868</v>
      </c>
      <c r="AZ16" s="22">
        <v>0.17031063791472881</v>
      </c>
      <c r="BA16" s="22">
        <v>0.1893429869831792</v>
      </c>
      <c r="BC16" s="22">
        <v>0.17991030593668561</v>
      </c>
      <c r="BD16" s="22">
        <v>0.1866391425680532</v>
      </c>
      <c r="BE16" s="22">
        <v>0.1808033568040236</v>
      </c>
      <c r="BF16" s="22">
        <v>0.17580251057577001</v>
      </c>
      <c r="BG16" s="22">
        <v>0.16533024235777311</v>
      </c>
      <c r="BH16" s="22">
        <v>0.15588481644707969</v>
      </c>
      <c r="BI16" s="22">
        <v>0.1484231244588374</v>
      </c>
      <c r="BK16" s="22">
        <v>0.1772520815786032</v>
      </c>
      <c r="BL16" s="22">
        <v>0.19868979619159691</v>
      </c>
      <c r="BM16" s="22">
        <v>0.1410192627131728</v>
      </c>
      <c r="BN16" s="22">
        <v>0.19825491855574201</v>
      </c>
      <c r="BO16" s="22">
        <v>8.1564332239851531E-2</v>
      </c>
      <c r="BQ16" s="22">
        <v>0.19553204551838371</v>
      </c>
      <c r="BR16" s="22">
        <v>0.17040957633491691</v>
      </c>
      <c r="BS16" s="22">
        <v>0.15617265115352499</v>
      </c>
      <c r="BT16" s="22">
        <v>0.1700466303427324</v>
      </c>
      <c r="BU16" s="22">
        <v>0.2244608562775714</v>
      </c>
      <c r="BV16" s="22">
        <v>0.14569157418277251</v>
      </c>
      <c r="BW16" s="22">
        <v>5.7882370330320523E-2</v>
      </c>
      <c r="BX16" s="22">
        <v>0.22574517297481991</v>
      </c>
      <c r="BZ16" s="22">
        <v>0.19730718866964411</v>
      </c>
      <c r="CA16" s="22">
        <v>0.1797938510169961</v>
      </c>
      <c r="CB16" s="22">
        <v>0.14313673917678221</v>
      </c>
      <c r="CC16" s="22">
        <v>0.18055294303715549</v>
      </c>
      <c r="CD16" s="22">
        <v>0.20242428780603491</v>
      </c>
      <c r="CE16" s="22">
        <v>0.2103899546511567</v>
      </c>
      <c r="CF16" s="22">
        <v>0.11869502976576619</v>
      </c>
      <c r="CG16" s="22">
        <v>0.15670790476530719</v>
      </c>
      <c r="CI16" s="22">
        <v>0.1533626685248651</v>
      </c>
      <c r="CJ16" s="22">
        <v>0.15623995109419</v>
      </c>
      <c r="CK16" s="22">
        <v>0.17945883481220351</v>
      </c>
      <c r="CL16" s="22">
        <v>0.17672820588322929</v>
      </c>
      <c r="CM16" s="22">
        <v>0.1994285113253533</v>
      </c>
      <c r="CN16" s="22">
        <v>0.17141538139298709</v>
      </c>
      <c r="CO16" s="22">
        <v>0.14892901616664331</v>
      </c>
      <c r="CP16" s="22">
        <v>0.25493880474712799</v>
      </c>
    </row>
    <row r="17" spans="2:94" ht="18.95" customHeight="1" x14ac:dyDescent="0.25">
      <c r="B17" s="21" t="s">
        <v>141</v>
      </c>
      <c r="C17" s="22">
        <v>0.2433785985134814</v>
      </c>
      <c r="D17" s="22">
        <v>0.12541434861475009</v>
      </c>
      <c r="E17" s="22">
        <v>0.30241135901130339</v>
      </c>
      <c r="F17" s="22">
        <v>0.28154297424187769</v>
      </c>
      <c r="G17" s="22">
        <v>0.23224430297559309</v>
      </c>
      <c r="H17" s="22">
        <v>0.2331384136373946</v>
      </c>
      <c r="I17" s="22">
        <v>0.25805276288918227</v>
      </c>
      <c r="K17" s="22">
        <v>0.29917477497392869</v>
      </c>
      <c r="L17" s="22">
        <v>0.189579028720915</v>
      </c>
      <c r="N17" s="22">
        <v>0.2329557738854369</v>
      </c>
      <c r="O17" s="22">
        <v>0.20803460765977971</v>
      </c>
      <c r="P17" s="22">
        <v>0.25370901604246582</v>
      </c>
      <c r="Q17" s="22">
        <v>0.33607073834780837</v>
      </c>
      <c r="R17" s="22">
        <v>0.20655673909413169</v>
      </c>
      <c r="S17" s="22">
        <v>0.1600921059381343</v>
      </c>
      <c r="T17" s="22">
        <v>0.24203290937647531</v>
      </c>
      <c r="U17" s="22">
        <v>0.218398632302304</v>
      </c>
      <c r="V17" s="22">
        <v>0.25880025022034481</v>
      </c>
      <c r="W17" s="22">
        <v>0.24892425180020361</v>
      </c>
      <c r="X17" s="22">
        <v>0.23849959090867651</v>
      </c>
      <c r="Z17" s="22">
        <v>0.253707938246649</v>
      </c>
      <c r="AA17" s="22">
        <v>0.26041181630243893</v>
      </c>
      <c r="AB17" s="22">
        <v>0.23164819019369889</v>
      </c>
      <c r="AC17" s="22">
        <v>0.2258710086207957</v>
      </c>
      <c r="AE17" s="22">
        <v>0.22877000113265269</v>
      </c>
      <c r="AF17" s="22">
        <v>0.27043729354966212</v>
      </c>
      <c r="AG17" s="22">
        <v>0.18495314326098861</v>
      </c>
      <c r="AH17" s="22">
        <v>0.2009547933323329</v>
      </c>
      <c r="AI17" s="22">
        <v>0.22259102280143231</v>
      </c>
      <c r="AJ17" s="22">
        <v>0.21178293418691679</v>
      </c>
      <c r="AK17" s="22">
        <v>0.26827239898589261</v>
      </c>
      <c r="AL17" s="22">
        <v>0.28060760012253488</v>
      </c>
      <c r="AM17" s="22">
        <v>0.2775134054115882</v>
      </c>
      <c r="AN17" s="22">
        <v>0.18417185366384561</v>
      </c>
      <c r="AO17" s="22">
        <v>0.26126121900252031</v>
      </c>
      <c r="AP17" s="22">
        <v>0.21565592152672269</v>
      </c>
      <c r="AQ17" s="22">
        <v>0.25462510133451371</v>
      </c>
      <c r="AR17" s="22">
        <v>0.23203654816019689</v>
      </c>
      <c r="AS17" s="22">
        <v>0.39410277662738069</v>
      </c>
      <c r="AT17" s="22">
        <v>0.42526384354255181</v>
      </c>
      <c r="AU17" s="22">
        <v>4.3226495083234062E-2</v>
      </c>
      <c r="AW17" s="22">
        <v>0.22855037407167669</v>
      </c>
      <c r="AX17" s="22">
        <v>0.30942341377186922</v>
      </c>
      <c r="AZ17" s="22">
        <v>0.2670654081187962</v>
      </c>
      <c r="BA17" s="22">
        <v>0.20586683603476921</v>
      </c>
      <c r="BC17" s="22">
        <v>0.2119817415434348</v>
      </c>
      <c r="BD17" s="22">
        <v>0.1957171315473048</v>
      </c>
      <c r="BE17" s="22">
        <v>0.25227082990606131</v>
      </c>
      <c r="BF17" s="22">
        <v>0.27867986638288772</v>
      </c>
      <c r="BG17" s="22">
        <v>0.35668669898920152</v>
      </c>
      <c r="BH17" s="22">
        <v>0.44929555852098252</v>
      </c>
      <c r="BI17" s="22">
        <v>0.14755351867065111</v>
      </c>
      <c r="BK17" s="22">
        <v>0.26443983366380852</v>
      </c>
      <c r="BL17" s="22">
        <v>0.24379399755267081</v>
      </c>
      <c r="BM17" s="22">
        <v>0.25774554842549252</v>
      </c>
      <c r="BN17" s="22">
        <v>0.1501896239384807</v>
      </c>
      <c r="BO17" s="22">
        <v>0.14053824612459059</v>
      </c>
      <c r="BQ17" s="22">
        <v>0.26388911368335388</v>
      </c>
      <c r="BR17" s="22">
        <v>0.28070561314538622</v>
      </c>
      <c r="BS17" s="22">
        <v>0.29276464621087661</v>
      </c>
      <c r="BT17" s="22">
        <v>0.30417264801479998</v>
      </c>
      <c r="BU17" s="22">
        <v>0.16160936895175601</v>
      </c>
      <c r="BV17" s="22">
        <v>0.2071291962438585</v>
      </c>
      <c r="BW17" s="22">
        <v>0.2514412304910445</v>
      </c>
      <c r="BX17" s="22">
        <v>0.12889911228839351</v>
      </c>
      <c r="BZ17" s="22">
        <v>0.26179579968025207</v>
      </c>
      <c r="CA17" s="22">
        <v>0.2942377674401237</v>
      </c>
      <c r="CB17" s="22">
        <v>0.28823795488990678</v>
      </c>
      <c r="CC17" s="22">
        <v>0.24001341679290139</v>
      </c>
      <c r="CD17" s="22">
        <v>0.23517168736265889</v>
      </c>
      <c r="CE17" s="22">
        <v>0.1930512472142896</v>
      </c>
      <c r="CF17" s="22">
        <v>0.13881958117424101</v>
      </c>
      <c r="CG17" s="22">
        <v>0.16695990315432621</v>
      </c>
      <c r="CI17" s="22">
        <v>0.31521940054999609</v>
      </c>
      <c r="CJ17" s="22">
        <v>0.32753799481566909</v>
      </c>
      <c r="CK17" s="22">
        <v>0.22011403621886261</v>
      </c>
      <c r="CL17" s="22">
        <v>0.19329513032891391</v>
      </c>
      <c r="CM17" s="22">
        <v>0.26202072820906819</v>
      </c>
      <c r="CN17" s="22">
        <v>8.9101621770037054E-2</v>
      </c>
      <c r="CO17" s="22">
        <v>0.16378970886713831</v>
      </c>
      <c r="CP17" s="22">
        <v>0.15374885641719019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CR24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125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0.19460768406508791</v>
      </c>
      <c r="D9" s="17">
        <v>0.12168062023836</v>
      </c>
      <c r="E9" s="17">
        <v>0.1227220550218891</v>
      </c>
      <c r="F9" s="17">
        <v>0.1422959422354429</v>
      </c>
      <c r="G9" s="17">
        <v>0.20712109467441911</v>
      </c>
      <c r="H9" s="17">
        <v>0.29058986662153852</v>
      </c>
      <c r="I9" s="17">
        <v>0.26915636340769988</v>
      </c>
      <c r="K9" s="17">
        <v>0.18890052907200569</v>
      </c>
      <c r="L9" s="17">
        <v>0.19921706214514631</v>
      </c>
      <c r="N9" s="17">
        <v>0.28159358996219569</v>
      </c>
      <c r="O9" s="17">
        <v>0.23860884244310071</v>
      </c>
      <c r="P9" s="17">
        <v>0.16663060710580799</v>
      </c>
      <c r="Q9" s="17">
        <v>0.23454350459612791</v>
      </c>
      <c r="R9" s="17">
        <v>0.18454958207268579</v>
      </c>
      <c r="S9" s="17">
        <v>0.16865385819549539</v>
      </c>
      <c r="T9" s="17">
        <v>0.1284677269661911</v>
      </c>
      <c r="U9" s="17">
        <v>0.1681089650408375</v>
      </c>
      <c r="V9" s="17">
        <v>0.15625448138113221</v>
      </c>
      <c r="W9" s="17">
        <v>0.2262102576097165</v>
      </c>
      <c r="X9" s="17">
        <v>0.1792574235921032</v>
      </c>
      <c r="Z9" s="17">
        <v>0.2218791507593918</v>
      </c>
      <c r="AA9" s="17">
        <v>0.21475170645314809</v>
      </c>
      <c r="AB9" s="17">
        <v>0.15100866994531811</v>
      </c>
      <c r="AC9" s="17">
        <v>0.1836216504351246</v>
      </c>
      <c r="AE9" s="17">
        <v>0.1298354365119109</v>
      </c>
      <c r="AF9" s="17">
        <v>0.14082020876025331</v>
      </c>
      <c r="AG9" s="17">
        <v>0.23303548562537191</v>
      </c>
      <c r="AH9" s="17">
        <v>0.1982297674721743</v>
      </c>
      <c r="AI9" s="17">
        <v>0.19615899200743209</v>
      </c>
      <c r="AJ9" s="17">
        <v>0.1849837689701252</v>
      </c>
      <c r="AK9" s="17">
        <v>0.2095289837441725</v>
      </c>
      <c r="AL9" s="17">
        <v>0.2045780105635478</v>
      </c>
      <c r="AM9" s="17">
        <v>0.20078167048796611</v>
      </c>
      <c r="AN9" s="17">
        <v>0.207560472915956</v>
      </c>
      <c r="AO9" s="17">
        <v>0.21671145022645599</v>
      </c>
      <c r="AP9" s="17">
        <v>0.22272285257193089</v>
      </c>
      <c r="AQ9" s="17">
        <v>0.163482236810335</v>
      </c>
      <c r="AR9" s="17">
        <v>0.22078664540307069</v>
      </c>
      <c r="AS9" s="17">
        <v>0.18801547438189639</v>
      </c>
      <c r="AT9" s="17">
        <v>0.1270387815941659</v>
      </c>
      <c r="AU9" s="17">
        <v>0.15601376651208371</v>
      </c>
      <c r="AW9" s="17">
        <v>0.2108170089410985</v>
      </c>
      <c r="AX9" s="17">
        <v>0.1247446408627178</v>
      </c>
      <c r="AZ9" s="17">
        <v>0.18379809368084279</v>
      </c>
      <c r="BA9" s="17">
        <v>0.21172635870901271</v>
      </c>
      <c r="BC9" s="17">
        <v>0.19031776275950979</v>
      </c>
      <c r="BD9" s="17">
        <v>0.17020962570442111</v>
      </c>
      <c r="BE9" s="17">
        <v>0.2100070243778128</v>
      </c>
      <c r="BF9" s="17">
        <v>0.22714671702252151</v>
      </c>
      <c r="BG9" s="17">
        <v>0.2166580752174728</v>
      </c>
      <c r="BH9" s="17">
        <v>0.13532522617571771</v>
      </c>
      <c r="BI9" s="17">
        <v>0.13559895059069771</v>
      </c>
      <c r="BK9" s="17">
        <v>0.27125530955905042</v>
      </c>
      <c r="BL9" s="17">
        <v>0.15564450843203839</v>
      </c>
      <c r="BM9" s="17">
        <v>0.12223234199000239</v>
      </c>
      <c r="BN9" s="17">
        <v>0.17529130062309189</v>
      </c>
      <c r="BO9" s="17">
        <v>6.187541420337369E-2</v>
      </c>
      <c r="BQ9" s="17">
        <v>0.1352587870837032</v>
      </c>
      <c r="BR9" s="17">
        <v>0.24787951912878131</v>
      </c>
      <c r="BS9" s="17">
        <v>0.30821801478593042</v>
      </c>
      <c r="BT9" s="17">
        <v>0.19379333625555201</v>
      </c>
      <c r="BU9" s="17">
        <v>0.14131541765599009</v>
      </c>
      <c r="BV9" s="17">
        <v>0.13417634604324249</v>
      </c>
      <c r="BW9" s="17">
        <v>0.1228209843987452</v>
      </c>
      <c r="BX9" s="17">
        <v>0.25006406690460131</v>
      </c>
      <c r="BZ9" s="17">
        <v>0.12595687395605051</v>
      </c>
      <c r="CA9" s="17">
        <v>0.2451851401287983</v>
      </c>
      <c r="CB9" s="17">
        <v>0.29805220265902022</v>
      </c>
      <c r="CC9" s="17">
        <v>0.28512242083815093</v>
      </c>
      <c r="CD9" s="17">
        <v>8.6996824556681771E-2</v>
      </c>
      <c r="CE9" s="17">
        <v>0.35011249422704083</v>
      </c>
      <c r="CF9" s="17">
        <v>6.6443698901816117E-2</v>
      </c>
      <c r="CG9" s="17">
        <v>0.1635866819104197</v>
      </c>
      <c r="CI9" s="17">
        <v>0.12204392764344529</v>
      </c>
      <c r="CJ9" s="17">
        <v>0.2439452371425766</v>
      </c>
      <c r="CK9" s="17">
        <v>0.27936272331324769</v>
      </c>
      <c r="CL9" s="17">
        <v>0.32884927229226929</v>
      </c>
      <c r="CM9" s="17">
        <v>0.10302178862280099</v>
      </c>
      <c r="CN9" s="17">
        <v>0.15857769448277059</v>
      </c>
      <c r="CO9" s="17">
        <v>0.17205747552329631</v>
      </c>
      <c r="CP9" s="17">
        <v>0.28661826049615791</v>
      </c>
    </row>
    <row r="10" spans="2:96" ht="18.95" customHeight="1" x14ac:dyDescent="0.25">
      <c r="B10" s="19" t="s">
        <v>127</v>
      </c>
      <c r="C10" s="17">
        <v>0.1134461343586301</v>
      </c>
      <c r="D10" s="17">
        <v>0.1197437672718196</v>
      </c>
      <c r="E10" s="17">
        <v>8.4803648143685226E-2</v>
      </c>
      <c r="F10" s="17">
        <v>0.1151914099851522</v>
      </c>
      <c r="G10" s="17">
        <v>0.1124619676997153</v>
      </c>
      <c r="H10" s="17">
        <v>0.1308666525042266</v>
      </c>
      <c r="I10" s="17">
        <v>0.12030303559975</v>
      </c>
      <c r="K10" s="17">
        <v>0.117310388275771</v>
      </c>
      <c r="L10" s="17">
        <v>0.1095009125479993</v>
      </c>
      <c r="N10" s="17">
        <v>7.6165687821652353E-2</v>
      </c>
      <c r="O10" s="17">
        <v>0.1167274875962457</v>
      </c>
      <c r="P10" s="17">
        <v>0.14440039653068881</v>
      </c>
      <c r="Q10" s="17">
        <v>0.13738875517503499</v>
      </c>
      <c r="R10" s="17">
        <v>9.1771901209393505E-2</v>
      </c>
      <c r="S10" s="17">
        <v>9.172358176597592E-2</v>
      </c>
      <c r="T10" s="17">
        <v>0.1057044686135817</v>
      </c>
      <c r="U10" s="17">
        <v>0.1087483583938938</v>
      </c>
      <c r="V10" s="17">
        <v>0.1083510747145256</v>
      </c>
      <c r="W10" s="17">
        <v>0.1199975970524183</v>
      </c>
      <c r="X10" s="17">
        <v>0.1572041113733362</v>
      </c>
      <c r="Z10" s="17">
        <v>0.1218903417037857</v>
      </c>
      <c r="AA10" s="17">
        <v>0.12817445486441659</v>
      </c>
      <c r="AB10" s="17">
        <v>0.1145846536245793</v>
      </c>
      <c r="AC10" s="17">
        <v>8.7780033463556506E-2</v>
      </c>
      <c r="AE10" s="17">
        <v>7.1330155999075759E-2</v>
      </c>
      <c r="AF10" s="17">
        <v>6.8939479821639602E-2</v>
      </c>
      <c r="AG10" s="17">
        <v>0.122943719519854</v>
      </c>
      <c r="AH10" s="17">
        <v>6.9955184046288615E-2</v>
      </c>
      <c r="AI10" s="17">
        <v>0.11363934827791281</v>
      </c>
      <c r="AJ10" s="17">
        <v>0.10506848513863649</v>
      </c>
      <c r="AK10" s="17">
        <v>9.5663776251951577E-2</v>
      </c>
      <c r="AL10" s="17">
        <v>0.14268378260103881</v>
      </c>
      <c r="AM10" s="17">
        <v>0.1205110507578369</v>
      </c>
      <c r="AN10" s="17">
        <v>0.10922795084457471</v>
      </c>
      <c r="AO10" s="17">
        <v>0.13962805793045671</v>
      </c>
      <c r="AP10" s="17">
        <v>0.13729357144636581</v>
      </c>
      <c r="AQ10" s="17">
        <v>0.15763126148628601</v>
      </c>
      <c r="AR10" s="17">
        <v>0.1199924280667695</v>
      </c>
      <c r="AS10" s="17">
        <v>0.18611740287979031</v>
      </c>
      <c r="AT10" s="17">
        <v>7.132475401545979E-2</v>
      </c>
      <c r="AU10" s="17">
        <v>8.3057150781469316E-2</v>
      </c>
      <c r="AW10" s="17">
        <v>0.1182750271326444</v>
      </c>
      <c r="AX10" s="17">
        <v>9.5874720784884529E-2</v>
      </c>
      <c r="AZ10" s="17">
        <v>0.1132160867881532</v>
      </c>
      <c r="BA10" s="17">
        <v>0.11381045061591941</v>
      </c>
      <c r="BC10" s="17">
        <v>0.1125784497029247</v>
      </c>
      <c r="BD10" s="17">
        <v>0.13915542753515461</v>
      </c>
      <c r="BE10" s="17">
        <v>9.2579759827805946E-2</v>
      </c>
      <c r="BF10" s="17">
        <v>0.1144279841829316</v>
      </c>
      <c r="BG10" s="17">
        <v>9.1558069810861772E-2</v>
      </c>
      <c r="BH10" s="17">
        <v>6.9733787811290443E-2</v>
      </c>
      <c r="BI10" s="17">
        <v>8.4215276341374143E-2</v>
      </c>
      <c r="BK10" s="17">
        <v>0.12617782784793499</v>
      </c>
      <c r="BL10" s="17">
        <v>0.109900861871763</v>
      </c>
      <c r="BM10" s="17">
        <v>8.950847813949632E-2</v>
      </c>
      <c r="BN10" s="17">
        <v>0.13484515540634681</v>
      </c>
      <c r="BO10" s="17">
        <v>4.3905136057434457E-2</v>
      </c>
      <c r="BQ10" s="17">
        <v>9.224842005653007E-2</v>
      </c>
      <c r="BR10" s="17">
        <v>0.1197255144577383</v>
      </c>
      <c r="BS10" s="17">
        <v>0.14945331642542189</v>
      </c>
      <c r="BT10" s="17">
        <v>0.14306363917842729</v>
      </c>
      <c r="BU10" s="17">
        <v>0.14065797185642789</v>
      </c>
      <c r="BV10" s="17">
        <v>0.1072276683648332</v>
      </c>
      <c r="BW10" s="17">
        <v>7.2274521762793378E-2</v>
      </c>
      <c r="BX10" s="17">
        <v>0.1306850597976221</v>
      </c>
      <c r="BZ10" s="17">
        <v>7.8475977611234926E-2</v>
      </c>
      <c r="CA10" s="17">
        <v>0.1208179844050007</v>
      </c>
      <c r="CB10" s="17">
        <v>0.16372815251769979</v>
      </c>
      <c r="CC10" s="17">
        <v>0.16336745581761061</v>
      </c>
      <c r="CD10" s="17">
        <v>0.1114007542829285</v>
      </c>
      <c r="CE10" s="17">
        <v>7.6739285479405117E-2</v>
      </c>
      <c r="CF10" s="17">
        <v>5.970469677385936E-2</v>
      </c>
      <c r="CG10" s="17">
        <v>0.1187479723113313</v>
      </c>
      <c r="CI10" s="17">
        <v>8.8658424356532983E-2</v>
      </c>
      <c r="CJ10" s="17">
        <v>0.1217433264195717</v>
      </c>
      <c r="CK10" s="17">
        <v>0.18812333019394081</v>
      </c>
      <c r="CL10" s="17">
        <v>0.11440896165692779</v>
      </c>
      <c r="CM10" s="17">
        <v>9.2177075608200751E-2</v>
      </c>
      <c r="CN10" s="17">
        <v>0.1172888532831856</v>
      </c>
      <c r="CO10" s="17">
        <v>0.13030387150058911</v>
      </c>
      <c r="CP10" s="17">
        <v>9.784508888127505E-2</v>
      </c>
    </row>
    <row r="11" spans="2:96" ht="18.95" customHeight="1" x14ac:dyDescent="0.25">
      <c r="B11" s="19" t="s">
        <v>128</v>
      </c>
      <c r="C11" s="17">
        <v>0.11019591156248069</v>
      </c>
      <c r="D11" s="17">
        <v>0.13152017547380099</v>
      </c>
      <c r="E11" s="17">
        <v>0.12517382898351639</v>
      </c>
      <c r="F11" s="17">
        <v>0.13510588937534579</v>
      </c>
      <c r="G11" s="17">
        <v>9.9925568470850767E-2</v>
      </c>
      <c r="H11" s="17">
        <v>0.1060033706930374</v>
      </c>
      <c r="I11" s="17">
        <v>7.483682687835963E-2</v>
      </c>
      <c r="K11" s="17">
        <v>0.10794683247096611</v>
      </c>
      <c r="L11" s="17">
        <v>0.1113654047618034</v>
      </c>
      <c r="N11" s="17">
        <v>0.1306301936477007</v>
      </c>
      <c r="O11" s="17">
        <v>9.2432159973154765E-2</v>
      </c>
      <c r="P11" s="17">
        <v>0.1372078074725557</v>
      </c>
      <c r="Q11" s="17">
        <v>0.1165777831553818</v>
      </c>
      <c r="R11" s="17">
        <v>0.11847647551874831</v>
      </c>
      <c r="S11" s="17">
        <v>0.117666927555203</v>
      </c>
      <c r="T11" s="17">
        <v>0.13191050969050999</v>
      </c>
      <c r="U11" s="17">
        <v>8.9522733351453734E-2</v>
      </c>
      <c r="V11" s="17">
        <v>9.7029848336539701E-2</v>
      </c>
      <c r="W11" s="17">
        <v>9.0587007508994538E-2</v>
      </c>
      <c r="X11" s="17">
        <v>0.1122732434452854</v>
      </c>
      <c r="Z11" s="17">
        <v>9.0366803255166675E-2</v>
      </c>
      <c r="AA11" s="17">
        <v>0.1146236766597986</v>
      </c>
      <c r="AB11" s="17">
        <v>0.13335390035796199</v>
      </c>
      <c r="AC11" s="17">
        <v>0.10770159841300531</v>
      </c>
      <c r="AE11" s="17">
        <v>0.18210666335181749</v>
      </c>
      <c r="AF11" s="17">
        <v>0.1247318413071368</v>
      </c>
      <c r="AG11" s="17">
        <v>0.13972081250034471</v>
      </c>
      <c r="AH11" s="17">
        <v>0.10521956720777401</v>
      </c>
      <c r="AI11" s="17">
        <v>0.1065834027236419</v>
      </c>
      <c r="AJ11" s="17">
        <v>9.6950699428743667E-2</v>
      </c>
      <c r="AK11" s="17">
        <v>0.1003611888579166</v>
      </c>
      <c r="AL11" s="17">
        <v>0.13930126303150281</v>
      </c>
      <c r="AM11" s="17">
        <v>0.1368196949932082</v>
      </c>
      <c r="AN11" s="17">
        <v>0.105351563417212</v>
      </c>
      <c r="AO11" s="17">
        <v>0.1137521413635305</v>
      </c>
      <c r="AP11" s="17">
        <v>0.1155258651695043</v>
      </c>
      <c r="AQ11" s="17">
        <v>9.7199938964869725E-2</v>
      </c>
      <c r="AR11" s="17">
        <v>0.1082480664050499</v>
      </c>
      <c r="AS11" s="17">
        <v>7.9606805577192949E-2</v>
      </c>
      <c r="AT11" s="17">
        <v>7.1513567804518091E-2</v>
      </c>
      <c r="AU11" s="17">
        <v>4.9679016949871417E-2</v>
      </c>
      <c r="AW11" s="17">
        <v>0.1135278943995634</v>
      </c>
      <c r="AX11" s="17">
        <v>9.8933273020031243E-2</v>
      </c>
      <c r="AZ11" s="17">
        <v>0.10568529855267619</v>
      </c>
      <c r="BA11" s="17">
        <v>0.1173391717429994</v>
      </c>
      <c r="BC11" s="17">
        <v>0.1025756362051637</v>
      </c>
      <c r="BD11" s="17">
        <v>0.1126305289453208</v>
      </c>
      <c r="BE11" s="17">
        <v>0.10969174620595611</v>
      </c>
      <c r="BF11" s="17">
        <v>0.11786088155678</v>
      </c>
      <c r="BG11" s="17">
        <v>0.1186109939062945</v>
      </c>
      <c r="BH11" s="17">
        <v>8.1933410633993883E-2</v>
      </c>
      <c r="BI11" s="17">
        <v>9.6806477926630399E-2</v>
      </c>
      <c r="BK11" s="17">
        <v>0.1064140288683231</v>
      </c>
      <c r="BL11" s="17">
        <v>0.1103395602935613</v>
      </c>
      <c r="BM11" s="17">
        <v>0.1116039912455568</v>
      </c>
      <c r="BN11" s="17">
        <v>0.1170544391167558</v>
      </c>
      <c r="BO11" s="17">
        <v>0.1343312225506213</v>
      </c>
      <c r="BQ11" s="17">
        <v>9.7900368472830554E-2</v>
      </c>
      <c r="BR11" s="17">
        <v>0.1166587419379278</v>
      </c>
      <c r="BS11" s="17">
        <v>0.1409979438184</v>
      </c>
      <c r="BT11" s="17">
        <v>0.1367846201547534</v>
      </c>
      <c r="BU11" s="17">
        <v>0.1000083967829804</v>
      </c>
      <c r="BV11" s="17">
        <v>9.7389279928831812E-2</v>
      </c>
      <c r="BW11" s="17">
        <v>0.1020139367575278</v>
      </c>
      <c r="BX11" s="17">
        <v>0.1175314898989863</v>
      </c>
      <c r="BZ11" s="17">
        <v>9.703245977633522E-2</v>
      </c>
      <c r="CA11" s="17">
        <v>0.1158785714856692</v>
      </c>
      <c r="CB11" s="17">
        <v>0.12518155900066691</v>
      </c>
      <c r="CC11" s="17">
        <v>0.12910739563245829</v>
      </c>
      <c r="CD11" s="17">
        <v>0.1122088152762417</v>
      </c>
      <c r="CE11" s="17">
        <v>0.13335504565065409</v>
      </c>
      <c r="CF11" s="17">
        <v>6.4980850562124312E-2</v>
      </c>
      <c r="CG11" s="17">
        <v>0.1025456841587247</v>
      </c>
      <c r="CI11" s="17">
        <v>0.1010968407292847</v>
      </c>
      <c r="CJ11" s="17">
        <v>9.8126328651603464E-2</v>
      </c>
      <c r="CK11" s="17">
        <v>0.11280820468889451</v>
      </c>
      <c r="CL11" s="17">
        <v>0.12522732373066039</v>
      </c>
      <c r="CM11" s="17">
        <v>0.1132611615851661</v>
      </c>
      <c r="CN11" s="17">
        <v>9.6880687725525147E-2</v>
      </c>
      <c r="CO11" s="17">
        <v>0.13014041103412979</v>
      </c>
      <c r="CP11" s="17">
        <v>0.11561277656962921</v>
      </c>
    </row>
    <row r="12" spans="2:96" ht="32.1" customHeight="1" x14ac:dyDescent="0.25">
      <c r="B12" s="19" t="s">
        <v>129</v>
      </c>
      <c r="C12" s="17">
        <v>0.25424327401886643</v>
      </c>
      <c r="D12" s="17">
        <v>0.28594241087122502</v>
      </c>
      <c r="E12" s="17">
        <v>0.28675637614847121</v>
      </c>
      <c r="F12" s="17">
        <v>0.28732800678565579</v>
      </c>
      <c r="G12" s="17">
        <v>0.28047972816240169</v>
      </c>
      <c r="H12" s="17">
        <v>0.208463077344269</v>
      </c>
      <c r="I12" s="17">
        <v>0.189454196648664</v>
      </c>
      <c r="K12" s="17">
        <v>0.22311793611958761</v>
      </c>
      <c r="L12" s="17">
        <v>0.28591113120831929</v>
      </c>
      <c r="N12" s="17">
        <v>0.26039365480202847</v>
      </c>
      <c r="O12" s="17">
        <v>0.23483446739884989</v>
      </c>
      <c r="P12" s="17">
        <v>0.25492117761026989</v>
      </c>
      <c r="Q12" s="17">
        <v>0.22138016144071751</v>
      </c>
      <c r="R12" s="17">
        <v>0.27883481265649551</v>
      </c>
      <c r="S12" s="17">
        <v>0.30791092499075451</v>
      </c>
      <c r="T12" s="17">
        <v>0.2829382464459928</v>
      </c>
      <c r="U12" s="17">
        <v>0.26468354698294061</v>
      </c>
      <c r="V12" s="17">
        <v>0.2512711992817061</v>
      </c>
      <c r="W12" s="17">
        <v>0.2291373632495402</v>
      </c>
      <c r="X12" s="17">
        <v>0.24103716224027971</v>
      </c>
      <c r="Z12" s="17">
        <v>0.18752260132726711</v>
      </c>
      <c r="AA12" s="17">
        <v>0.2389145393158478</v>
      </c>
      <c r="AB12" s="17">
        <v>0.28447511290269362</v>
      </c>
      <c r="AC12" s="17">
        <v>0.31581801026838641</v>
      </c>
      <c r="AE12" s="17">
        <v>0.32516215067640669</v>
      </c>
      <c r="AF12" s="17">
        <v>0.31657932483579088</v>
      </c>
      <c r="AG12" s="17">
        <v>0.25431098339597319</v>
      </c>
      <c r="AH12" s="17">
        <v>0.29902727713126842</v>
      </c>
      <c r="AI12" s="17">
        <v>0.33094261504028583</v>
      </c>
      <c r="AJ12" s="17">
        <v>0.28827898864321028</v>
      </c>
      <c r="AK12" s="17">
        <v>0.24676613164170019</v>
      </c>
      <c r="AL12" s="17">
        <v>0.21705024049989641</v>
      </c>
      <c r="AM12" s="17">
        <v>0.20290428898029009</v>
      </c>
      <c r="AN12" s="17">
        <v>0.26558182399712338</v>
      </c>
      <c r="AO12" s="17">
        <v>0.20829402814849809</v>
      </c>
      <c r="AP12" s="17">
        <v>0.1989253199950628</v>
      </c>
      <c r="AQ12" s="17">
        <v>0.22818426142990461</v>
      </c>
      <c r="AR12" s="17">
        <v>0.2099708496242132</v>
      </c>
      <c r="AS12" s="17">
        <v>0.22152695477319589</v>
      </c>
      <c r="AT12" s="17">
        <v>0.22446178001453609</v>
      </c>
      <c r="AU12" s="17">
        <v>0.29869891381846558</v>
      </c>
      <c r="AW12" s="17">
        <v>0.24928422132698019</v>
      </c>
      <c r="AX12" s="17">
        <v>0.2776073013741851</v>
      </c>
      <c r="AZ12" s="17">
        <v>0.25392677878755843</v>
      </c>
      <c r="BA12" s="17">
        <v>0.25474449364870672</v>
      </c>
      <c r="BC12" s="17">
        <v>0.28973460425663727</v>
      </c>
      <c r="BD12" s="17">
        <v>0.27222796392478149</v>
      </c>
      <c r="BE12" s="17">
        <v>0.27097000747494437</v>
      </c>
      <c r="BF12" s="17">
        <v>0.21057760036515219</v>
      </c>
      <c r="BG12" s="17">
        <v>0.202290765793816</v>
      </c>
      <c r="BH12" s="17">
        <v>0.12354520270128951</v>
      </c>
      <c r="BI12" s="17">
        <v>0.28311183510159038</v>
      </c>
      <c r="BK12" s="17">
        <v>0.22783143339569109</v>
      </c>
      <c r="BL12" s="17">
        <v>0.23636489445430381</v>
      </c>
      <c r="BM12" s="17">
        <v>0.3242791911531453</v>
      </c>
      <c r="BN12" s="17">
        <v>0.28315132867224518</v>
      </c>
      <c r="BO12" s="17">
        <v>0.32248912269957097</v>
      </c>
      <c r="BQ12" s="17">
        <v>0.2292740100498353</v>
      </c>
      <c r="BR12" s="17">
        <v>0.24416553895910481</v>
      </c>
      <c r="BS12" s="17">
        <v>0.19027869834909539</v>
      </c>
      <c r="BT12" s="17">
        <v>0.23418281364370419</v>
      </c>
      <c r="BU12" s="17">
        <v>0.30388177449919701</v>
      </c>
      <c r="BV12" s="17">
        <v>0.33342842550887669</v>
      </c>
      <c r="BW12" s="17">
        <v>0.32924760325856461</v>
      </c>
      <c r="BX12" s="17">
        <v>0.25407033476105878</v>
      </c>
      <c r="BZ12" s="17">
        <v>0.2587758613590565</v>
      </c>
      <c r="CA12" s="17">
        <v>0.23911791682243949</v>
      </c>
      <c r="CB12" s="17">
        <v>0.18780452821903501</v>
      </c>
      <c r="CC12" s="17">
        <v>0.2067070903770174</v>
      </c>
      <c r="CD12" s="17">
        <v>0.23424061098427579</v>
      </c>
      <c r="CE12" s="17">
        <v>0.25166016117908102</v>
      </c>
      <c r="CF12" s="17">
        <v>0.37720222937206999</v>
      </c>
      <c r="CG12" s="17">
        <v>0.31001367571571908</v>
      </c>
      <c r="CI12" s="17">
        <v>0.25352207385815873</v>
      </c>
      <c r="CJ12" s="17">
        <v>0.23225413533309511</v>
      </c>
      <c r="CK12" s="17">
        <v>0.22929546588951111</v>
      </c>
      <c r="CL12" s="17">
        <v>0.2065764672917593</v>
      </c>
      <c r="CM12" s="17">
        <v>0.26069494503552282</v>
      </c>
      <c r="CN12" s="17">
        <v>0.34125071413377739</v>
      </c>
      <c r="CO12" s="17">
        <v>0.30552332257233389</v>
      </c>
      <c r="CP12" s="17">
        <v>0.25178435702095692</v>
      </c>
    </row>
    <row r="13" spans="2:96" ht="18.95" customHeight="1" x14ac:dyDescent="0.25">
      <c r="B13" s="19" t="s">
        <v>130</v>
      </c>
      <c r="C13" s="17">
        <v>0.1120915588657671</v>
      </c>
      <c r="D13" s="17">
        <v>0.1087641806324158</v>
      </c>
      <c r="E13" s="17">
        <v>0.13068101154761191</v>
      </c>
      <c r="F13" s="17">
        <v>0.13492147818698039</v>
      </c>
      <c r="G13" s="17">
        <v>0.1002161723056704</v>
      </c>
      <c r="H13" s="17">
        <v>8.4618688631629704E-2</v>
      </c>
      <c r="I13" s="17">
        <v>0.1086872601835959</v>
      </c>
      <c r="K13" s="17">
        <v>0.1225894290665418</v>
      </c>
      <c r="L13" s="17">
        <v>0.1017869029825873</v>
      </c>
      <c r="N13" s="17">
        <v>7.232810312389211E-2</v>
      </c>
      <c r="O13" s="17">
        <v>7.3721655871123878E-2</v>
      </c>
      <c r="P13" s="17">
        <v>9.8567429006233553E-2</v>
      </c>
      <c r="Q13" s="17">
        <v>0.1070678725774087</v>
      </c>
      <c r="R13" s="17">
        <v>0.1150850478093581</v>
      </c>
      <c r="S13" s="17">
        <v>0.1088583676707781</v>
      </c>
      <c r="T13" s="17">
        <v>0.13475586382225599</v>
      </c>
      <c r="U13" s="17">
        <v>0.1188877479678779</v>
      </c>
      <c r="V13" s="17">
        <v>0.12992799259056331</v>
      </c>
      <c r="W13" s="17">
        <v>0.11146325290601911</v>
      </c>
      <c r="X13" s="17">
        <v>0.1338481701703623</v>
      </c>
      <c r="Z13" s="17">
        <v>0.1269354725613745</v>
      </c>
      <c r="AA13" s="17">
        <v>0.1022374837615715</v>
      </c>
      <c r="AB13" s="17">
        <v>0.1298385171120813</v>
      </c>
      <c r="AC13" s="17">
        <v>8.9482715369312224E-2</v>
      </c>
      <c r="AE13" s="17">
        <v>6.5328296358420579E-2</v>
      </c>
      <c r="AF13" s="17">
        <v>7.5571833470248942E-2</v>
      </c>
      <c r="AG13" s="17">
        <v>0.1071805926902429</v>
      </c>
      <c r="AH13" s="17">
        <v>0.11708702298097701</v>
      </c>
      <c r="AI13" s="17">
        <v>7.9565442901001066E-2</v>
      </c>
      <c r="AJ13" s="17">
        <v>0.1080947118139948</v>
      </c>
      <c r="AK13" s="17">
        <v>0.1156021002452612</v>
      </c>
      <c r="AL13" s="17">
        <v>9.5743210423840625E-2</v>
      </c>
      <c r="AM13" s="17">
        <v>0.1246348633034625</v>
      </c>
      <c r="AN13" s="17">
        <v>0.11534380676521371</v>
      </c>
      <c r="AO13" s="17">
        <v>0.1150498709998946</v>
      </c>
      <c r="AP13" s="17">
        <v>0.12516285077975331</v>
      </c>
      <c r="AQ13" s="17">
        <v>0.15544274995640719</v>
      </c>
      <c r="AR13" s="17">
        <v>0.1245607321976103</v>
      </c>
      <c r="AS13" s="17">
        <v>0.16240176646332641</v>
      </c>
      <c r="AT13" s="17">
        <v>0.15442973696523901</v>
      </c>
      <c r="AU13" s="17">
        <v>7.4919760782338446E-2</v>
      </c>
      <c r="AW13" s="17">
        <v>0.1066621556137315</v>
      </c>
      <c r="AX13" s="17">
        <v>0.13491807527907709</v>
      </c>
      <c r="AZ13" s="17">
        <v>0.1198239721504769</v>
      </c>
      <c r="BA13" s="17">
        <v>9.9846074760630774E-2</v>
      </c>
      <c r="BC13" s="17">
        <v>9.3645437839386766E-2</v>
      </c>
      <c r="BD13" s="17">
        <v>0.117123059308869</v>
      </c>
      <c r="BE13" s="17">
        <v>0.12134158417959599</v>
      </c>
      <c r="BF13" s="17">
        <v>0.1066524740294386</v>
      </c>
      <c r="BG13" s="17">
        <v>0.13747409911673319</v>
      </c>
      <c r="BH13" s="17">
        <v>0.18552281453805089</v>
      </c>
      <c r="BI13" s="17">
        <v>0.1019494217555626</v>
      </c>
      <c r="BK13" s="17">
        <v>0.10457272931154039</v>
      </c>
      <c r="BL13" s="17">
        <v>0.13241179279634641</v>
      </c>
      <c r="BM13" s="17">
        <v>0.1121630102122971</v>
      </c>
      <c r="BN13" s="17">
        <v>8.4495413781071019E-2</v>
      </c>
      <c r="BO13" s="17">
        <v>6.0473637452407067E-2</v>
      </c>
      <c r="BQ13" s="17">
        <v>0.17023849521446771</v>
      </c>
      <c r="BR13" s="17">
        <v>0.1053846233202181</v>
      </c>
      <c r="BS13" s="17">
        <v>6.1778204716601517E-2</v>
      </c>
      <c r="BT13" s="17">
        <v>0.107687180864782</v>
      </c>
      <c r="BU13" s="17">
        <v>9.4974572046238506E-2</v>
      </c>
      <c r="BV13" s="17">
        <v>8.8148386455057973E-2</v>
      </c>
      <c r="BW13" s="17">
        <v>5.7219649799685773E-2</v>
      </c>
      <c r="BX13" s="17">
        <v>7.0775097117202312E-2</v>
      </c>
      <c r="BZ13" s="17">
        <v>0.1666512759417883</v>
      </c>
      <c r="CA13" s="17">
        <v>0.1065292831624796</v>
      </c>
      <c r="CB13" s="17">
        <v>7.9758474163814583E-2</v>
      </c>
      <c r="CC13" s="17">
        <v>9.3344999818281579E-2</v>
      </c>
      <c r="CD13" s="17">
        <v>0.15211007299710441</v>
      </c>
      <c r="CE13" s="17">
        <v>5.67320097361729E-2</v>
      </c>
      <c r="CF13" s="17">
        <v>8.7553177327525336E-2</v>
      </c>
      <c r="CG13" s="17">
        <v>8.0099827955857406E-2</v>
      </c>
      <c r="CI13" s="17">
        <v>0.17587886131714761</v>
      </c>
      <c r="CJ13" s="17">
        <v>0.11460748229785921</v>
      </c>
      <c r="CK13" s="17">
        <v>6.4464103134242279E-2</v>
      </c>
      <c r="CL13" s="17">
        <v>8.8359872621733462E-2</v>
      </c>
      <c r="CM13" s="17">
        <v>0.13386484263057721</v>
      </c>
      <c r="CN13" s="17">
        <v>5.4211276697275261E-2</v>
      </c>
      <c r="CO13" s="17">
        <v>8.15649639156555E-2</v>
      </c>
      <c r="CP13" s="17">
        <v>7.8059440755829546E-2</v>
      </c>
    </row>
    <row r="14" spans="2:96" ht="18.95" customHeight="1" x14ac:dyDescent="0.25">
      <c r="B14" s="19" t="s">
        <v>131</v>
      </c>
      <c r="C14" s="17">
        <v>9.082870229780042E-2</v>
      </c>
      <c r="D14" s="17">
        <v>0.10952828192507739</v>
      </c>
      <c r="E14" s="17">
        <v>0.107290571438642</v>
      </c>
      <c r="F14" s="17">
        <v>6.9071223534321088E-2</v>
      </c>
      <c r="G14" s="17">
        <v>7.6428790362193813E-2</v>
      </c>
      <c r="H14" s="17">
        <v>8.3776483991530565E-2</v>
      </c>
      <c r="I14" s="17">
        <v>9.915472296701297E-2</v>
      </c>
      <c r="K14" s="17">
        <v>0.1166573774750294</v>
      </c>
      <c r="L14" s="17">
        <v>6.6054804949931351E-2</v>
      </c>
      <c r="N14" s="17">
        <v>8.4737813617332972E-2</v>
      </c>
      <c r="O14" s="17">
        <v>0.114991063928198</v>
      </c>
      <c r="P14" s="17">
        <v>5.2546344524763713E-2</v>
      </c>
      <c r="Q14" s="17">
        <v>9.4029990427730498E-2</v>
      </c>
      <c r="R14" s="17">
        <v>8.20460493670713E-2</v>
      </c>
      <c r="S14" s="17">
        <v>7.3763123911747497E-2</v>
      </c>
      <c r="T14" s="17">
        <v>9.0078288646499693E-2</v>
      </c>
      <c r="U14" s="17">
        <v>0.10385266984078841</v>
      </c>
      <c r="V14" s="17">
        <v>0.11508533992241279</v>
      </c>
      <c r="W14" s="17">
        <v>8.4048322249851037E-2</v>
      </c>
      <c r="X14" s="17">
        <v>7.8132508555773847E-2</v>
      </c>
      <c r="Z14" s="17">
        <v>0.12551396173546819</v>
      </c>
      <c r="AA14" s="17">
        <v>9.0640921048497788E-2</v>
      </c>
      <c r="AB14" s="17">
        <v>8.0201615439608021E-2</v>
      </c>
      <c r="AC14" s="17">
        <v>6.2462288327137273E-2</v>
      </c>
      <c r="AE14" s="17">
        <v>3.045055792110607E-2</v>
      </c>
      <c r="AF14" s="17">
        <v>7.3799663163483964E-2</v>
      </c>
      <c r="AG14" s="17">
        <v>5.6638911847373137E-2</v>
      </c>
      <c r="AH14" s="17">
        <v>6.7617880548452608E-2</v>
      </c>
      <c r="AI14" s="17">
        <v>6.0845031325473517E-2</v>
      </c>
      <c r="AJ14" s="17">
        <v>9.4616533663784877E-2</v>
      </c>
      <c r="AK14" s="17">
        <v>9.1517925385568605E-2</v>
      </c>
      <c r="AL14" s="17">
        <v>8.3161075246576135E-2</v>
      </c>
      <c r="AM14" s="17">
        <v>0.1123026865414261</v>
      </c>
      <c r="AN14" s="17">
        <v>9.8471816340100007E-2</v>
      </c>
      <c r="AO14" s="17">
        <v>0.1049745350033628</v>
      </c>
      <c r="AP14" s="17">
        <v>9.6406723218397397E-2</v>
      </c>
      <c r="AQ14" s="17">
        <v>8.4744513740688837E-2</v>
      </c>
      <c r="AR14" s="17">
        <v>0.1639957023907867</v>
      </c>
      <c r="AS14" s="17">
        <v>8.8603468503117164E-2</v>
      </c>
      <c r="AT14" s="17">
        <v>0.13984243336799879</v>
      </c>
      <c r="AU14" s="17">
        <v>9.5047102553369692E-2</v>
      </c>
      <c r="AW14" s="17">
        <v>8.6132481144145692E-2</v>
      </c>
      <c r="AX14" s="17">
        <v>0.1121714963895301</v>
      </c>
      <c r="AZ14" s="17">
        <v>9.8608724585123833E-2</v>
      </c>
      <c r="BA14" s="17">
        <v>7.8507821901325256E-2</v>
      </c>
      <c r="BC14" s="17">
        <v>7.528232201481265E-2</v>
      </c>
      <c r="BD14" s="17">
        <v>8.5324886477331288E-2</v>
      </c>
      <c r="BE14" s="17">
        <v>8.5249328546952344E-2</v>
      </c>
      <c r="BF14" s="17">
        <v>0.1087520404811462</v>
      </c>
      <c r="BG14" s="17">
        <v>0.1135557079847086</v>
      </c>
      <c r="BH14" s="17">
        <v>0.15270539287246129</v>
      </c>
      <c r="BI14" s="17">
        <v>6.1559583491964352E-2</v>
      </c>
      <c r="BK14" s="17">
        <v>7.6939868529783878E-2</v>
      </c>
      <c r="BL14" s="17">
        <v>0.10926397302358989</v>
      </c>
      <c r="BM14" s="17">
        <v>8.5727534961813193E-2</v>
      </c>
      <c r="BN14" s="17">
        <v>8.7496758147816878E-2</v>
      </c>
      <c r="BO14" s="17">
        <v>0.1150590232112628</v>
      </c>
      <c r="BQ14" s="17">
        <v>0.12787582953209911</v>
      </c>
      <c r="BR14" s="17">
        <v>7.345570475639697E-2</v>
      </c>
      <c r="BS14" s="17">
        <v>6.3613861044121478E-2</v>
      </c>
      <c r="BT14" s="17">
        <v>9.8247856234672498E-2</v>
      </c>
      <c r="BU14" s="17">
        <v>0.1229803454787516</v>
      </c>
      <c r="BV14" s="17">
        <v>7.9415457836932213E-2</v>
      </c>
      <c r="BW14" s="17">
        <v>7.1452705874468475E-2</v>
      </c>
      <c r="BX14" s="17">
        <v>6.9323104269712027E-2</v>
      </c>
      <c r="BZ14" s="17">
        <v>0.13375396215147381</v>
      </c>
      <c r="CA14" s="17">
        <v>7.2222726812596838E-2</v>
      </c>
      <c r="CB14" s="17">
        <v>6.8172482475308258E-2</v>
      </c>
      <c r="CC14" s="17">
        <v>6.5070434218676393E-2</v>
      </c>
      <c r="CD14" s="17">
        <v>0.13223176627273131</v>
      </c>
      <c r="CE14" s="17">
        <v>8.0130124448072035E-2</v>
      </c>
      <c r="CF14" s="17">
        <v>7.1902713572077601E-2</v>
      </c>
      <c r="CG14" s="17">
        <v>7.2165527380180255E-2</v>
      </c>
      <c r="CI14" s="17">
        <v>0.12305146403880191</v>
      </c>
      <c r="CJ14" s="17">
        <v>8.7583002491429696E-2</v>
      </c>
      <c r="CK14" s="17">
        <v>5.9218237264294732E-2</v>
      </c>
      <c r="CL14" s="17">
        <v>5.9650578355433359E-2</v>
      </c>
      <c r="CM14" s="17">
        <v>0.1293250817902338</v>
      </c>
      <c r="CN14" s="17">
        <v>4.1580447417491118E-2</v>
      </c>
      <c r="CO14" s="17">
        <v>4.9456062410644409E-2</v>
      </c>
      <c r="CP14" s="17">
        <v>8.2187303895987843E-2</v>
      </c>
    </row>
    <row r="15" spans="2:96" ht="18.95" customHeight="1" x14ac:dyDescent="0.25">
      <c r="B15" s="19" t="s">
        <v>132</v>
      </c>
      <c r="C15" s="17">
        <v>6.5599628475617122E-2</v>
      </c>
      <c r="D15" s="17">
        <v>4.203551727889171E-2</v>
      </c>
      <c r="E15" s="17">
        <v>7.9710159870751265E-2</v>
      </c>
      <c r="F15" s="17">
        <v>5.7088476394857507E-2</v>
      </c>
      <c r="G15" s="17">
        <v>6.1454278358954138E-2</v>
      </c>
      <c r="H15" s="17">
        <v>4.9951400564584199E-2</v>
      </c>
      <c r="I15" s="17">
        <v>9.0438124336762668E-2</v>
      </c>
      <c r="K15" s="17">
        <v>8.8185035757388744E-2</v>
      </c>
      <c r="L15" s="17">
        <v>4.3867618817697768E-2</v>
      </c>
      <c r="N15" s="17">
        <v>4.5549362957646833E-2</v>
      </c>
      <c r="O15" s="17">
        <v>6.9015796815318026E-2</v>
      </c>
      <c r="P15" s="17">
        <v>7.63379953258123E-2</v>
      </c>
      <c r="Q15" s="17">
        <v>3.8710284176259983E-2</v>
      </c>
      <c r="R15" s="17">
        <v>8.4997496170949649E-2</v>
      </c>
      <c r="S15" s="17">
        <v>6.488233797894101E-2</v>
      </c>
      <c r="T15" s="17">
        <v>5.9033379363854603E-2</v>
      </c>
      <c r="U15" s="17">
        <v>7.7731168766054459E-2</v>
      </c>
      <c r="V15" s="17">
        <v>8.2824482700543364E-2</v>
      </c>
      <c r="W15" s="17">
        <v>6.7247467264255276E-2</v>
      </c>
      <c r="X15" s="17">
        <v>5.6656619884546781E-2</v>
      </c>
      <c r="Z15" s="17">
        <v>8.7203893574351016E-2</v>
      </c>
      <c r="AA15" s="17">
        <v>6.3554260140446753E-2</v>
      </c>
      <c r="AB15" s="17">
        <v>5.1891681801873257E-2</v>
      </c>
      <c r="AC15" s="17">
        <v>5.7076913403882039E-2</v>
      </c>
      <c r="AE15" s="17">
        <v>3.046502954446699E-2</v>
      </c>
      <c r="AF15" s="17">
        <v>7.722557646745222E-2</v>
      </c>
      <c r="AG15" s="17">
        <v>2.0412838785217709E-2</v>
      </c>
      <c r="AH15" s="17">
        <v>4.6657987832396212E-2</v>
      </c>
      <c r="AI15" s="17">
        <v>5.4394254390571002E-2</v>
      </c>
      <c r="AJ15" s="17">
        <v>5.7458377416267033E-2</v>
      </c>
      <c r="AK15" s="17">
        <v>6.6686291078654092E-2</v>
      </c>
      <c r="AL15" s="17">
        <v>6.5055858063531757E-2</v>
      </c>
      <c r="AM15" s="17">
        <v>6.6356609213169632E-2</v>
      </c>
      <c r="AN15" s="17">
        <v>4.7148955854928697E-2</v>
      </c>
      <c r="AO15" s="17">
        <v>7.3873370019470308E-2</v>
      </c>
      <c r="AP15" s="17">
        <v>7.9697827029470258E-2</v>
      </c>
      <c r="AQ15" s="17">
        <v>8.7218543037794138E-2</v>
      </c>
      <c r="AR15" s="17">
        <v>3.4450771541758109E-2</v>
      </c>
      <c r="AS15" s="17">
        <v>6.4719227507297986E-2</v>
      </c>
      <c r="AT15" s="17">
        <v>0.1700613008331299</v>
      </c>
      <c r="AU15" s="17">
        <v>8.2062728262790666E-2</v>
      </c>
      <c r="AW15" s="17">
        <v>5.8785041333963797E-2</v>
      </c>
      <c r="AX15" s="17">
        <v>9.5405809692475557E-2</v>
      </c>
      <c r="AZ15" s="17">
        <v>7.2002475690522885E-2</v>
      </c>
      <c r="BA15" s="17">
        <v>5.545971989716772E-2</v>
      </c>
      <c r="BC15" s="17">
        <v>5.1406604376221077E-2</v>
      </c>
      <c r="BD15" s="17">
        <v>5.072394016734473E-2</v>
      </c>
      <c r="BE15" s="17">
        <v>6.7313052007825114E-2</v>
      </c>
      <c r="BF15" s="17">
        <v>6.9555848775937471E-2</v>
      </c>
      <c r="BG15" s="17">
        <v>9.6766505516885454E-2</v>
      </c>
      <c r="BH15" s="17">
        <v>0.219590567433984</v>
      </c>
      <c r="BI15" s="17">
        <v>7.5857807491262697E-2</v>
      </c>
      <c r="BK15" s="17">
        <v>5.0039204427554003E-2</v>
      </c>
      <c r="BL15" s="17">
        <v>0.1050013221310471</v>
      </c>
      <c r="BM15" s="17">
        <v>5.0785276495277247E-2</v>
      </c>
      <c r="BN15" s="17">
        <v>3.2611340928550517E-2</v>
      </c>
      <c r="BO15" s="17">
        <v>1.122948303259105E-2</v>
      </c>
      <c r="BQ15" s="17">
        <v>0.1093423398126088</v>
      </c>
      <c r="BR15" s="17">
        <v>5.673251151588881E-2</v>
      </c>
      <c r="BS15" s="17">
        <v>3.8909697315120548E-2</v>
      </c>
      <c r="BT15" s="17">
        <v>4.9883217070073468E-2</v>
      </c>
      <c r="BU15" s="17">
        <v>7.7080654023383252E-2</v>
      </c>
      <c r="BV15" s="17">
        <v>4.8977728055493198E-2</v>
      </c>
      <c r="BW15" s="17">
        <v>2.3437402552925091E-2</v>
      </c>
      <c r="BX15" s="17">
        <v>3.3556316489124612E-2</v>
      </c>
      <c r="BZ15" s="17">
        <v>0.108568142534443</v>
      </c>
      <c r="CA15" s="17">
        <v>6.0407605146765582E-2</v>
      </c>
      <c r="CB15" s="17">
        <v>2.9531956497685068E-2</v>
      </c>
      <c r="CC15" s="17">
        <v>2.0842152477785848E-2</v>
      </c>
      <c r="CD15" s="17">
        <v>0.1209815933613454</v>
      </c>
      <c r="CE15" s="17">
        <v>2.7381754779900451E-2</v>
      </c>
      <c r="CF15" s="17">
        <v>2.154679293958623E-2</v>
      </c>
      <c r="CG15" s="17">
        <v>4.1529353758776567E-2</v>
      </c>
      <c r="CI15" s="17">
        <v>9.1336299444929256E-2</v>
      </c>
      <c r="CJ15" s="17">
        <v>6.9582160083683467E-2</v>
      </c>
      <c r="CK15" s="17">
        <v>2.6056003030781542E-2</v>
      </c>
      <c r="CL15" s="17">
        <v>2.8689903669597089E-2</v>
      </c>
      <c r="CM15" s="17">
        <v>0.11312277131609649</v>
      </c>
      <c r="CN15" s="17">
        <v>3.0037618827341031E-2</v>
      </c>
      <c r="CO15" s="17">
        <v>1.1371288615068951E-2</v>
      </c>
      <c r="CP15" s="17">
        <v>4.2428584748255588E-2</v>
      </c>
    </row>
    <row r="16" spans="2:96" ht="18.95" customHeight="1" x14ac:dyDescent="0.25">
      <c r="B16" s="19" t="s">
        <v>85</v>
      </c>
      <c r="C16" s="17">
        <v>5.8987106355750232E-2</v>
      </c>
      <c r="D16" s="17">
        <v>8.0785046308409589E-2</v>
      </c>
      <c r="E16" s="17">
        <v>6.2862348845432778E-2</v>
      </c>
      <c r="F16" s="17">
        <v>5.8997573502244223E-2</v>
      </c>
      <c r="G16" s="17">
        <v>6.1912399965794847E-2</v>
      </c>
      <c r="H16" s="17">
        <v>4.5730459649183972E-2</v>
      </c>
      <c r="I16" s="17">
        <v>4.796946997815478E-2</v>
      </c>
      <c r="K16" s="17">
        <v>3.5292471762709672E-2</v>
      </c>
      <c r="L16" s="17">
        <v>8.2296162586515162E-2</v>
      </c>
      <c r="N16" s="17">
        <v>4.8601594067550609E-2</v>
      </c>
      <c r="O16" s="17">
        <v>5.9668525974009082E-2</v>
      </c>
      <c r="P16" s="17">
        <v>6.9388242423868068E-2</v>
      </c>
      <c r="Q16" s="17">
        <v>5.0301648451338707E-2</v>
      </c>
      <c r="R16" s="17">
        <v>4.423863519529779E-2</v>
      </c>
      <c r="S16" s="17">
        <v>6.6540877931104567E-2</v>
      </c>
      <c r="T16" s="17">
        <v>6.711151645111417E-2</v>
      </c>
      <c r="U16" s="17">
        <v>6.8464809656153633E-2</v>
      </c>
      <c r="V16" s="17">
        <v>5.9255581072576911E-2</v>
      </c>
      <c r="W16" s="17">
        <v>7.1308732159205052E-2</v>
      </c>
      <c r="X16" s="17">
        <v>4.1590760738312388E-2</v>
      </c>
      <c r="Z16" s="17">
        <v>3.8687775083195042E-2</v>
      </c>
      <c r="AA16" s="17">
        <v>4.7102957756272913E-2</v>
      </c>
      <c r="AB16" s="17">
        <v>5.464584881588451E-2</v>
      </c>
      <c r="AC16" s="17">
        <v>9.6056790319595631E-2</v>
      </c>
      <c r="AE16" s="17">
        <v>0.16532170963679571</v>
      </c>
      <c r="AF16" s="17">
        <v>0.122332072173994</v>
      </c>
      <c r="AG16" s="17">
        <v>6.575665563562251E-2</v>
      </c>
      <c r="AH16" s="17">
        <v>9.620531278066892E-2</v>
      </c>
      <c r="AI16" s="17">
        <v>5.7870913333681752E-2</v>
      </c>
      <c r="AJ16" s="17">
        <v>6.4548434925237652E-2</v>
      </c>
      <c r="AK16" s="17">
        <v>7.3873602794775228E-2</v>
      </c>
      <c r="AL16" s="17">
        <v>5.2426559570065458E-2</v>
      </c>
      <c r="AM16" s="17">
        <v>3.568913572264041E-2</v>
      </c>
      <c r="AN16" s="17">
        <v>5.1313609864891592E-2</v>
      </c>
      <c r="AO16" s="17">
        <v>2.7716546308330911E-2</v>
      </c>
      <c r="AP16" s="17">
        <v>2.4264989789515211E-2</v>
      </c>
      <c r="AQ16" s="17">
        <v>2.6096494573714799E-2</v>
      </c>
      <c r="AR16" s="17">
        <v>1.7994804370741638E-2</v>
      </c>
      <c r="AS16" s="17">
        <v>9.0088999141828361E-3</v>
      </c>
      <c r="AT16" s="17">
        <v>4.1327645404952519E-2</v>
      </c>
      <c r="AU16" s="17">
        <v>0.1605215603396109</v>
      </c>
      <c r="AW16" s="17">
        <v>5.6516170107872528E-2</v>
      </c>
      <c r="AX16" s="17">
        <v>6.0344682597098617E-2</v>
      </c>
      <c r="AZ16" s="17">
        <v>5.2938569764645782E-2</v>
      </c>
      <c r="BA16" s="17">
        <v>6.8565908724238095E-2</v>
      </c>
      <c r="BC16" s="17">
        <v>8.4459182845343969E-2</v>
      </c>
      <c r="BD16" s="17">
        <v>5.2604567936776862E-2</v>
      </c>
      <c r="BE16" s="17">
        <v>4.2847497379107161E-2</v>
      </c>
      <c r="BF16" s="17">
        <v>4.5026453586092391E-2</v>
      </c>
      <c r="BG16" s="17">
        <v>2.3085782653227589E-2</v>
      </c>
      <c r="BH16" s="17">
        <v>3.1643597833212342E-2</v>
      </c>
      <c r="BI16" s="17">
        <v>0.16090064730091769</v>
      </c>
      <c r="BK16" s="17">
        <v>3.6769598060122123E-2</v>
      </c>
      <c r="BL16" s="17">
        <v>4.1073086997350162E-2</v>
      </c>
      <c r="BM16" s="17">
        <v>0.1037001758024118</v>
      </c>
      <c r="BN16" s="17">
        <v>8.5054263324121762E-2</v>
      </c>
      <c r="BO16" s="17">
        <v>0.25063696079273862</v>
      </c>
      <c r="BQ16" s="17">
        <v>3.7861749777925349E-2</v>
      </c>
      <c r="BR16" s="17">
        <v>3.5997845923943957E-2</v>
      </c>
      <c r="BS16" s="17">
        <v>4.6750263545308687E-2</v>
      </c>
      <c r="BT16" s="17">
        <v>3.6357336598035223E-2</v>
      </c>
      <c r="BU16" s="17">
        <v>1.9100867657031562E-2</v>
      </c>
      <c r="BV16" s="17">
        <v>0.1112367078067325</v>
      </c>
      <c r="BW16" s="17">
        <v>0.22153319559528981</v>
      </c>
      <c r="BX16" s="17">
        <v>7.3994530761692476E-2</v>
      </c>
      <c r="BZ16" s="17">
        <v>3.07854466696178E-2</v>
      </c>
      <c r="CA16" s="17">
        <v>3.9840772036250291E-2</v>
      </c>
      <c r="CB16" s="17">
        <v>4.777064446677011E-2</v>
      </c>
      <c r="CC16" s="17">
        <v>3.6438050820018983E-2</v>
      </c>
      <c r="CD16" s="17">
        <v>4.982956226869123E-2</v>
      </c>
      <c r="CE16" s="17">
        <v>2.3889124499673588E-2</v>
      </c>
      <c r="CF16" s="17">
        <v>0.25066584055094088</v>
      </c>
      <c r="CG16" s="17">
        <v>0.11131127680899081</v>
      </c>
      <c r="CI16" s="17">
        <v>4.4412108611699648E-2</v>
      </c>
      <c r="CJ16" s="17">
        <v>3.2158327580180758E-2</v>
      </c>
      <c r="CK16" s="17">
        <v>4.0671932485087388E-2</v>
      </c>
      <c r="CL16" s="17">
        <v>4.8237620381619377E-2</v>
      </c>
      <c r="CM16" s="17">
        <v>5.4532333411401707E-2</v>
      </c>
      <c r="CN16" s="17">
        <v>0.16017270743263351</v>
      </c>
      <c r="CO16" s="17">
        <v>0.119582604428282</v>
      </c>
      <c r="CP16" s="17">
        <v>4.5464187631907953E-2</v>
      </c>
    </row>
    <row r="17" spans="2:94" ht="18.95" customHeight="1" x14ac:dyDescent="0.25">
      <c r="B17" s="21" t="s">
        <v>139</v>
      </c>
      <c r="C17" s="22">
        <v>0.26851988963918472</v>
      </c>
      <c r="D17" s="22">
        <v>0.26032797983638489</v>
      </c>
      <c r="E17" s="22">
        <v>0.31768174285700512</v>
      </c>
      <c r="F17" s="22">
        <v>0.261081178116159</v>
      </c>
      <c r="G17" s="22">
        <v>0.23809924102681829</v>
      </c>
      <c r="H17" s="22">
        <v>0.2183465731877445</v>
      </c>
      <c r="I17" s="22">
        <v>0.29828010748737149</v>
      </c>
      <c r="K17" s="22">
        <v>0.32743184229895989</v>
      </c>
      <c r="L17" s="22">
        <v>0.21170932675021639</v>
      </c>
      <c r="N17" s="22">
        <v>0.20261527969887189</v>
      </c>
      <c r="O17" s="22">
        <v>0.25772851661463991</v>
      </c>
      <c r="P17" s="22">
        <v>0.22745176885680959</v>
      </c>
      <c r="Q17" s="22">
        <v>0.23980814718139909</v>
      </c>
      <c r="R17" s="22">
        <v>0.28212859334737911</v>
      </c>
      <c r="S17" s="22">
        <v>0.2475038295614666</v>
      </c>
      <c r="T17" s="22">
        <v>0.28386753183261032</v>
      </c>
      <c r="U17" s="22">
        <v>0.30047158657472078</v>
      </c>
      <c r="V17" s="22">
        <v>0.32783781521351951</v>
      </c>
      <c r="W17" s="22">
        <v>0.26275904242012538</v>
      </c>
      <c r="X17" s="22">
        <v>0.26863729861068297</v>
      </c>
      <c r="Z17" s="22">
        <v>0.33965332787119368</v>
      </c>
      <c r="AA17" s="22">
        <v>0.25643266495051609</v>
      </c>
      <c r="AB17" s="22">
        <v>0.26193181435356261</v>
      </c>
      <c r="AC17" s="22">
        <v>0.20902191710033149</v>
      </c>
      <c r="AE17" s="22">
        <v>0.12624388382399371</v>
      </c>
      <c r="AF17" s="22">
        <v>0.2265970731011851</v>
      </c>
      <c r="AG17" s="22">
        <v>0.1842323433228337</v>
      </c>
      <c r="AH17" s="22">
        <v>0.23136289136182581</v>
      </c>
      <c r="AI17" s="22">
        <v>0.19480472861704559</v>
      </c>
      <c r="AJ17" s="22">
        <v>0.26016962289404671</v>
      </c>
      <c r="AK17" s="22">
        <v>0.27380631670948402</v>
      </c>
      <c r="AL17" s="22">
        <v>0.2439601437339485</v>
      </c>
      <c r="AM17" s="22">
        <v>0.30329415905805818</v>
      </c>
      <c r="AN17" s="22">
        <v>0.26096457896024239</v>
      </c>
      <c r="AO17" s="22">
        <v>0.29389777602272771</v>
      </c>
      <c r="AP17" s="22">
        <v>0.3012674010276209</v>
      </c>
      <c r="AQ17" s="22">
        <v>0.32740580673489023</v>
      </c>
      <c r="AR17" s="22">
        <v>0.3230072061301551</v>
      </c>
      <c r="AS17" s="22">
        <v>0.31572446247374147</v>
      </c>
      <c r="AT17" s="22">
        <v>0.4643334711663677</v>
      </c>
      <c r="AU17" s="22">
        <v>0.2520295915984988</v>
      </c>
      <c r="AW17" s="22">
        <v>0.25157967809184101</v>
      </c>
      <c r="AX17" s="22">
        <v>0.34249538136108271</v>
      </c>
      <c r="AZ17" s="22">
        <v>0.2904351724261236</v>
      </c>
      <c r="BA17" s="22">
        <v>0.23381361655912369</v>
      </c>
      <c r="BC17" s="22">
        <v>0.22033436423042049</v>
      </c>
      <c r="BD17" s="22">
        <v>0.25317188595354501</v>
      </c>
      <c r="BE17" s="22">
        <v>0.27390396473437351</v>
      </c>
      <c r="BF17" s="22">
        <v>0.28496036328652219</v>
      </c>
      <c r="BG17" s="22">
        <v>0.34779631261832727</v>
      </c>
      <c r="BH17" s="22">
        <v>0.55781877484449616</v>
      </c>
      <c r="BI17" s="22">
        <v>0.23936681273878971</v>
      </c>
      <c r="BK17" s="22">
        <v>0.23155180226887831</v>
      </c>
      <c r="BL17" s="22">
        <v>0.34667708795098329</v>
      </c>
      <c r="BM17" s="22">
        <v>0.24867582166938751</v>
      </c>
      <c r="BN17" s="22">
        <v>0.20460351285743841</v>
      </c>
      <c r="BO17" s="22">
        <v>0.1867621436962609</v>
      </c>
      <c r="BQ17" s="22">
        <v>0.40745666455917551</v>
      </c>
      <c r="BR17" s="22">
        <v>0.23557283959250391</v>
      </c>
      <c r="BS17" s="22">
        <v>0.16430176307584349</v>
      </c>
      <c r="BT17" s="22">
        <v>0.25581825416952803</v>
      </c>
      <c r="BU17" s="22">
        <v>0.2950355715483734</v>
      </c>
      <c r="BV17" s="22">
        <v>0.21654157234748339</v>
      </c>
      <c r="BW17" s="22">
        <v>0.15210975822707931</v>
      </c>
      <c r="BX17" s="22">
        <v>0.17365451787603889</v>
      </c>
      <c r="BZ17" s="22">
        <v>0.40897338062770511</v>
      </c>
      <c r="CA17" s="22">
        <v>0.239159615121842</v>
      </c>
      <c r="CB17" s="22">
        <v>0.1774629131368079</v>
      </c>
      <c r="CC17" s="22">
        <v>0.1792575865147438</v>
      </c>
      <c r="CD17" s="22">
        <v>0.40532343263118109</v>
      </c>
      <c r="CE17" s="22">
        <v>0.16424388896414541</v>
      </c>
      <c r="CF17" s="22">
        <v>0.18100268383918919</v>
      </c>
      <c r="CG17" s="22">
        <v>0.19379470909481419</v>
      </c>
      <c r="CI17" s="22">
        <v>0.3902666248008787</v>
      </c>
      <c r="CJ17" s="22">
        <v>0.27177264487297242</v>
      </c>
      <c r="CK17" s="22">
        <v>0.14973834342931849</v>
      </c>
      <c r="CL17" s="22">
        <v>0.1767003546467639</v>
      </c>
      <c r="CM17" s="22">
        <v>0.37631269573690751</v>
      </c>
      <c r="CN17" s="22">
        <v>0.1258293429421074</v>
      </c>
      <c r="CO17" s="22">
        <v>0.14239231494136889</v>
      </c>
      <c r="CP17" s="22">
        <v>0.20267532940007299</v>
      </c>
    </row>
    <row r="18" spans="2:94" ht="18.95" customHeight="1" x14ac:dyDescent="0.25">
      <c r="B18" s="21" t="s">
        <v>140</v>
      </c>
      <c r="C18" s="22">
        <v>0.41824972998619869</v>
      </c>
      <c r="D18" s="22">
        <v>0.3729445629839806</v>
      </c>
      <c r="E18" s="22">
        <v>0.33269953214909082</v>
      </c>
      <c r="F18" s="22">
        <v>0.39259324159594089</v>
      </c>
      <c r="G18" s="22">
        <v>0.41950863084498508</v>
      </c>
      <c r="H18" s="22">
        <v>0.52745988981880254</v>
      </c>
      <c r="I18" s="22">
        <v>0.4642962258858096</v>
      </c>
      <c r="K18" s="22">
        <v>0.41415774981874282</v>
      </c>
      <c r="L18" s="22">
        <v>0.42008337945494911</v>
      </c>
      <c r="N18" s="22">
        <v>0.48838947143154882</v>
      </c>
      <c r="O18" s="22">
        <v>0.44776849001250119</v>
      </c>
      <c r="P18" s="22">
        <v>0.4482388111090525</v>
      </c>
      <c r="Q18" s="22">
        <v>0.4885100429265446</v>
      </c>
      <c r="R18" s="22">
        <v>0.39479795880082758</v>
      </c>
      <c r="S18" s="22">
        <v>0.37804436751667431</v>
      </c>
      <c r="T18" s="22">
        <v>0.36608270527028292</v>
      </c>
      <c r="U18" s="22">
        <v>0.36638005678618502</v>
      </c>
      <c r="V18" s="22">
        <v>0.36163540443219749</v>
      </c>
      <c r="W18" s="22">
        <v>0.43679486217112928</v>
      </c>
      <c r="X18" s="22">
        <v>0.44873477841072479</v>
      </c>
      <c r="Z18" s="22">
        <v>0.43413629571834411</v>
      </c>
      <c r="AA18" s="22">
        <v>0.45754983797736332</v>
      </c>
      <c r="AB18" s="22">
        <v>0.39894722392785947</v>
      </c>
      <c r="AC18" s="22">
        <v>0.37910328231168638</v>
      </c>
      <c r="AE18" s="22">
        <v>0.38327225586280411</v>
      </c>
      <c r="AF18" s="22">
        <v>0.33449152988902969</v>
      </c>
      <c r="AG18" s="22">
        <v>0.49570001764557048</v>
      </c>
      <c r="AH18" s="22">
        <v>0.37340451872623681</v>
      </c>
      <c r="AI18" s="22">
        <v>0.41638174300898678</v>
      </c>
      <c r="AJ18" s="22">
        <v>0.38700295353750541</v>
      </c>
      <c r="AK18" s="22">
        <v>0.40555394885404061</v>
      </c>
      <c r="AL18" s="22">
        <v>0.48656305619608942</v>
      </c>
      <c r="AM18" s="22">
        <v>0.45811241623901128</v>
      </c>
      <c r="AN18" s="22">
        <v>0.4221399871777427</v>
      </c>
      <c r="AO18" s="22">
        <v>0.47009164952044319</v>
      </c>
      <c r="AP18" s="22">
        <v>0.47554228918780111</v>
      </c>
      <c r="AQ18" s="22">
        <v>0.41831343726149067</v>
      </c>
      <c r="AR18" s="22">
        <v>0.44902713987489001</v>
      </c>
      <c r="AS18" s="22">
        <v>0.45373968283887972</v>
      </c>
      <c r="AT18" s="22">
        <v>0.26987710341414373</v>
      </c>
      <c r="AU18" s="22">
        <v>0.28874993424342449</v>
      </c>
      <c r="AW18" s="22">
        <v>0.44261993047330639</v>
      </c>
      <c r="AX18" s="22">
        <v>0.31955263466763351</v>
      </c>
      <c r="AZ18" s="22">
        <v>0.40269947902167219</v>
      </c>
      <c r="BA18" s="22">
        <v>0.44287598106793152</v>
      </c>
      <c r="BC18" s="22">
        <v>0.40547184866759822</v>
      </c>
      <c r="BD18" s="22">
        <v>0.42199558218489658</v>
      </c>
      <c r="BE18" s="22">
        <v>0.41227853041157481</v>
      </c>
      <c r="BF18" s="22">
        <v>0.45943558276223317</v>
      </c>
      <c r="BG18" s="22">
        <v>0.42682713893462909</v>
      </c>
      <c r="BH18" s="22">
        <v>0.28699242462100211</v>
      </c>
      <c r="BI18" s="22">
        <v>0.3166207048587022</v>
      </c>
      <c r="BK18" s="22">
        <v>0.50384716627530846</v>
      </c>
      <c r="BL18" s="22">
        <v>0.37588493059736272</v>
      </c>
      <c r="BM18" s="22">
        <v>0.3233448113750555</v>
      </c>
      <c r="BN18" s="22">
        <v>0.42719089514619452</v>
      </c>
      <c r="BO18" s="22">
        <v>0.2401117728114294</v>
      </c>
      <c r="BQ18" s="22">
        <v>0.32540757561306388</v>
      </c>
      <c r="BR18" s="22">
        <v>0.48426377552444738</v>
      </c>
      <c r="BS18" s="22">
        <v>0.59866927502975231</v>
      </c>
      <c r="BT18" s="22">
        <v>0.47364159558873259</v>
      </c>
      <c r="BU18" s="22">
        <v>0.38198178629539831</v>
      </c>
      <c r="BV18" s="22">
        <v>0.33879329433690752</v>
      </c>
      <c r="BW18" s="22">
        <v>0.29710944291906638</v>
      </c>
      <c r="BX18" s="22">
        <v>0.49828061660120981</v>
      </c>
      <c r="BZ18" s="22">
        <v>0.30146531134362059</v>
      </c>
      <c r="CA18" s="22">
        <v>0.48188169601946818</v>
      </c>
      <c r="CB18" s="22">
        <v>0.58696191417738686</v>
      </c>
      <c r="CC18" s="22">
        <v>0.57759727228821978</v>
      </c>
      <c r="CD18" s="22">
        <v>0.31060639411585189</v>
      </c>
      <c r="CE18" s="22">
        <v>0.56020682535709998</v>
      </c>
      <c r="CF18" s="22">
        <v>0.19112924623779981</v>
      </c>
      <c r="CG18" s="22">
        <v>0.38488033838047581</v>
      </c>
      <c r="CI18" s="22">
        <v>0.31179919272926299</v>
      </c>
      <c r="CJ18" s="22">
        <v>0.46381489221375172</v>
      </c>
      <c r="CK18" s="22">
        <v>0.58029425819608305</v>
      </c>
      <c r="CL18" s="22">
        <v>0.56848555767985742</v>
      </c>
      <c r="CM18" s="22">
        <v>0.30846002581616788</v>
      </c>
      <c r="CN18" s="22">
        <v>0.37274723549148142</v>
      </c>
      <c r="CO18" s="22">
        <v>0.43250175805801522</v>
      </c>
      <c r="CP18" s="22">
        <v>0.50007612594706219</v>
      </c>
    </row>
    <row r="19" spans="2:94" ht="18.95" customHeight="1" x14ac:dyDescent="0.25">
      <c r="B19" s="21" t="s">
        <v>141</v>
      </c>
      <c r="C19" s="22">
        <v>-0.149729840347014</v>
      </c>
      <c r="D19" s="22">
        <v>-0.11261658314759571</v>
      </c>
      <c r="E19" s="22">
        <v>-1.5017789292085641E-2</v>
      </c>
      <c r="F19" s="22">
        <v>-0.13151206347978189</v>
      </c>
      <c r="G19" s="22">
        <v>-0.18140938981816679</v>
      </c>
      <c r="H19" s="22">
        <v>-0.30911331663105812</v>
      </c>
      <c r="I19" s="22">
        <v>-0.16601611839843811</v>
      </c>
      <c r="K19" s="22">
        <v>-8.6725907519782874E-2</v>
      </c>
      <c r="L19" s="22">
        <v>-0.20837405270473269</v>
      </c>
      <c r="N19" s="22">
        <v>-0.28577419173267687</v>
      </c>
      <c r="O19" s="22">
        <v>-0.1900399733978613</v>
      </c>
      <c r="P19" s="22">
        <v>-0.22078704225224291</v>
      </c>
      <c r="Q19" s="22">
        <v>-0.24870189574514551</v>
      </c>
      <c r="R19" s="22">
        <v>-0.11266936545344849</v>
      </c>
      <c r="S19" s="22">
        <v>-0.1305405379552077</v>
      </c>
      <c r="T19" s="22">
        <v>-8.2215173437672595E-2</v>
      </c>
      <c r="U19" s="22">
        <v>-6.5908470211464176E-2</v>
      </c>
      <c r="V19" s="22">
        <v>-3.3797589218678037E-2</v>
      </c>
      <c r="W19" s="22">
        <v>-0.17403581975100391</v>
      </c>
      <c r="X19" s="22">
        <v>-0.18009747980004179</v>
      </c>
      <c r="Z19" s="22">
        <v>-9.4482967847150379E-2</v>
      </c>
      <c r="AA19" s="22">
        <v>-0.2011171730268472</v>
      </c>
      <c r="AB19" s="22">
        <v>-0.137015409574297</v>
      </c>
      <c r="AC19" s="22">
        <v>-0.17008136521135489</v>
      </c>
      <c r="AE19" s="22">
        <v>-0.25702837203881052</v>
      </c>
      <c r="AF19" s="22">
        <v>-0.10789445678784459</v>
      </c>
      <c r="AG19" s="22">
        <v>-0.31146767432273681</v>
      </c>
      <c r="AH19" s="22">
        <v>-0.14204162736441101</v>
      </c>
      <c r="AI19" s="22">
        <v>-0.2215770143919413</v>
      </c>
      <c r="AJ19" s="22">
        <v>-0.1268333306434587</v>
      </c>
      <c r="AK19" s="22">
        <v>-0.13174763214455659</v>
      </c>
      <c r="AL19" s="22">
        <v>-0.24260291246214091</v>
      </c>
      <c r="AM19" s="22">
        <v>-0.15481825718095299</v>
      </c>
      <c r="AN19" s="22">
        <v>-0.16117540821750029</v>
      </c>
      <c r="AO19" s="22">
        <v>-0.17619387349771551</v>
      </c>
      <c r="AP19" s="22">
        <v>-0.17427488816018019</v>
      </c>
      <c r="AQ19" s="22">
        <v>-9.0907630526600502E-2</v>
      </c>
      <c r="AR19" s="22">
        <v>-0.12601993374473491</v>
      </c>
      <c r="AS19" s="22">
        <v>-0.13801522036513819</v>
      </c>
      <c r="AT19" s="22">
        <v>0.194456367752224</v>
      </c>
      <c r="AU19" s="22">
        <v>-3.6720342644925692E-2</v>
      </c>
      <c r="AW19" s="22">
        <v>-0.19104025238146541</v>
      </c>
      <c r="AX19" s="22">
        <v>2.2942746693449201E-2</v>
      </c>
      <c r="AZ19" s="22">
        <v>-0.1122643065955486</v>
      </c>
      <c r="BA19" s="22">
        <v>-0.20906236450880769</v>
      </c>
      <c r="BC19" s="22">
        <v>-0.18513748443717759</v>
      </c>
      <c r="BD19" s="22">
        <v>-0.1688236962313516</v>
      </c>
      <c r="BE19" s="22">
        <v>-0.13837456567720141</v>
      </c>
      <c r="BF19" s="22">
        <v>-0.1744752194757109</v>
      </c>
      <c r="BG19" s="22">
        <v>-7.9030826316301817E-2</v>
      </c>
      <c r="BH19" s="22">
        <v>0.27082635022349411</v>
      </c>
      <c r="BI19" s="22">
        <v>-7.7253892119912515E-2</v>
      </c>
      <c r="BK19" s="22">
        <v>-0.27229536400643017</v>
      </c>
      <c r="BL19" s="22">
        <v>-2.920784264637943E-2</v>
      </c>
      <c r="BM19" s="22">
        <v>-7.4668989705667987E-2</v>
      </c>
      <c r="BN19" s="22">
        <v>-0.22258738228875599</v>
      </c>
      <c r="BO19" s="22">
        <v>-5.3349629115168551E-2</v>
      </c>
      <c r="BQ19" s="22">
        <v>8.2049088946111626E-2</v>
      </c>
      <c r="BR19" s="22">
        <v>-0.2486909359319435</v>
      </c>
      <c r="BS19" s="22">
        <v>-0.43436751195390882</v>
      </c>
      <c r="BT19" s="22">
        <v>-0.2178233414192047</v>
      </c>
      <c r="BU19" s="22">
        <v>-8.6946214747024908E-2</v>
      </c>
      <c r="BV19" s="22">
        <v>-0.12225172198942411</v>
      </c>
      <c r="BW19" s="22">
        <v>-0.14499968469198701</v>
      </c>
      <c r="BX19" s="22">
        <v>-0.32462609872517079</v>
      </c>
      <c r="BZ19" s="22">
        <v>0.10750806928408441</v>
      </c>
      <c r="CA19" s="22">
        <v>-0.2427220808976262</v>
      </c>
      <c r="CB19" s="22">
        <v>-0.40949900104057901</v>
      </c>
      <c r="CC19" s="22">
        <v>-0.39833968577347589</v>
      </c>
      <c r="CD19" s="22">
        <v>9.4717038515329144E-2</v>
      </c>
      <c r="CE19" s="22">
        <v>-0.3959629363929546</v>
      </c>
      <c r="CF19" s="22">
        <v>-1.012656239861065E-2</v>
      </c>
      <c r="CG19" s="22">
        <v>-0.19108562928566161</v>
      </c>
      <c r="CI19" s="22">
        <v>7.8467432071615661E-2</v>
      </c>
      <c r="CJ19" s="22">
        <v>-0.19204224734077929</v>
      </c>
      <c r="CK19" s="22">
        <v>-0.43055591476676452</v>
      </c>
      <c r="CL19" s="22">
        <v>-0.3917852030330935</v>
      </c>
      <c r="CM19" s="22">
        <v>6.7852669920739628E-2</v>
      </c>
      <c r="CN19" s="22">
        <v>-0.24691789254937391</v>
      </c>
      <c r="CO19" s="22">
        <v>-0.29010944311664633</v>
      </c>
      <c r="CP19" s="22">
        <v>-0.2974007965469892</v>
      </c>
    </row>
    <row r="21" spans="2:94" x14ac:dyDescent="0.25">
      <c r="B21" t="s">
        <v>212</v>
      </c>
    </row>
    <row r="22" spans="2:94" x14ac:dyDescent="0.25">
      <c r="B22" t="s">
        <v>8</v>
      </c>
    </row>
    <row r="24" spans="2:94" x14ac:dyDescent="0.25">
      <c r="B24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206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5.6255982557553479E-2</v>
      </c>
      <c r="D9" s="17">
        <v>6.1568430925653901E-2</v>
      </c>
      <c r="E9" s="17">
        <v>4.8295754847040261E-2</v>
      </c>
      <c r="F9" s="17">
        <v>3.4786448885791979E-2</v>
      </c>
      <c r="G9" s="17">
        <v>5.4559378459619973E-2</v>
      </c>
      <c r="H9" s="17">
        <v>5.6470131969154187E-2</v>
      </c>
      <c r="I9" s="17">
        <v>7.7899458202091376E-2</v>
      </c>
      <c r="K9" s="17">
        <v>5.1398364653327762E-2</v>
      </c>
      <c r="L9" s="17">
        <v>6.1280932340688953E-2</v>
      </c>
      <c r="N9" s="17">
        <v>6.1264887665226343E-2</v>
      </c>
      <c r="O9" s="17">
        <v>6.1164712068311422E-2</v>
      </c>
      <c r="P9" s="17">
        <v>5.8087770846874262E-2</v>
      </c>
      <c r="Q9" s="17">
        <v>4.5508622233636158E-2</v>
      </c>
      <c r="R9" s="17">
        <v>6.2753140708420682E-2</v>
      </c>
      <c r="S9" s="17">
        <v>4.9505244960152787E-2</v>
      </c>
      <c r="T9" s="17">
        <v>4.3570440099429487E-2</v>
      </c>
      <c r="U9" s="17">
        <v>6.7268625348084712E-2</v>
      </c>
      <c r="V9" s="17">
        <v>5.8716251124611533E-2</v>
      </c>
      <c r="W9" s="17">
        <v>4.7432230771593697E-2</v>
      </c>
      <c r="X9" s="17">
        <v>7.4136035217661822E-2</v>
      </c>
      <c r="Z9" s="17">
        <v>5.9675373966698531E-2</v>
      </c>
      <c r="AA9" s="17">
        <v>5.2169987160905221E-2</v>
      </c>
      <c r="AB9" s="17">
        <v>5.6371414314458038E-2</v>
      </c>
      <c r="AC9" s="17">
        <v>5.6781524531300517E-2</v>
      </c>
      <c r="AE9" s="17">
        <v>7.7438754343709962E-2</v>
      </c>
      <c r="AF9" s="17">
        <v>2.0568400595943691E-2</v>
      </c>
      <c r="AG9" s="17">
        <v>6.2473017547652693E-2</v>
      </c>
      <c r="AH9" s="17">
        <v>7.1144611081709164E-2</v>
      </c>
      <c r="AI9" s="17">
        <v>6.6076772456936939E-2</v>
      </c>
      <c r="AJ9" s="17">
        <v>5.9412932726743917E-2</v>
      </c>
      <c r="AK9" s="17">
        <v>6.4995539528031679E-2</v>
      </c>
      <c r="AL9" s="17">
        <v>5.6563963524070213E-2</v>
      </c>
      <c r="AM9" s="17">
        <v>4.2204295612310309E-2</v>
      </c>
      <c r="AN9" s="17">
        <v>6.3928073839149002E-2</v>
      </c>
      <c r="AO9" s="17">
        <v>4.9414962477896757E-2</v>
      </c>
      <c r="AP9" s="17">
        <v>6.2405755439376591E-2</v>
      </c>
      <c r="AQ9" s="17">
        <v>5.0587618242437807E-2</v>
      </c>
      <c r="AR9" s="17">
        <v>5.1060668795764902E-2</v>
      </c>
      <c r="AS9" s="17">
        <v>6.3428401565751427E-2</v>
      </c>
      <c r="AT9" s="17">
        <v>2.082391269820328E-2</v>
      </c>
      <c r="AU9" s="17">
        <v>7.4088378770056904E-2</v>
      </c>
      <c r="AW9" s="17">
        <v>5.8089338172304959E-2</v>
      </c>
      <c r="AX9" s="17">
        <v>4.7409728996468017E-2</v>
      </c>
      <c r="AZ9" s="17">
        <v>5.4255374354786258E-2</v>
      </c>
      <c r="BA9" s="17">
        <v>5.9424258106926267E-2</v>
      </c>
      <c r="BC9" s="17">
        <v>6.3143882950711244E-2</v>
      </c>
      <c r="BD9" s="17">
        <v>6.2812124571986552E-2</v>
      </c>
      <c r="BE9" s="17">
        <v>5.8965443441043638E-2</v>
      </c>
      <c r="BF9" s="17">
        <v>5.4241357724323119E-2</v>
      </c>
      <c r="BG9" s="17">
        <v>3.4095542982487508E-2</v>
      </c>
      <c r="BH9" s="17">
        <v>4.2931962558473057E-2</v>
      </c>
      <c r="BI9" s="17">
        <v>3.6463007574402573E-2</v>
      </c>
      <c r="BK9" s="17">
        <v>4.7710730368115163E-2</v>
      </c>
      <c r="BL9" s="17">
        <v>7.2339985422333067E-2</v>
      </c>
      <c r="BM9" s="17">
        <v>5.3564052648448462E-2</v>
      </c>
      <c r="BN9" s="17">
        <v>5.5023010865186933E-2</v>
      </c>
      <c r="BO9" s="17">
        <v>0</v>
      </c>
      <c r="BQ9" s="17">
        <v>6.2796469114140982E-2</v>
      </c>
      <c r="BR9" s="17">
        <v>4.0336824944651239E-2</v>
      </c>
      <c r="BS9" s="17">
        <v>4.8644200595642277E-2</v>
      </c>
      <c r="BT9" s="17">
        <v>4.7968461500816788E-2</v>
      </c>
      <c r="BU9" s="17">
        <v>0.124726935199803</v>
      </c>
      <c r="BV9" s="17">
        <v>5.1726588159765163E-2</v>
      </c>
      <c r="BW9" s="17">
        <v>5.2802519077207941E-2</v>
      </c>
      <c r="BX9" s="17">
        <v>7.4688566400710463E-2</v>
      </c>
      <c r="BZ9" s="17">
        <v>6.9488554221531412E-2</v>
      </c>
      <c r="CA9" s="17">
        <v>3.3667038753837808E-2</v>
      </c>
      <c r="CB9" s="17">
        <v>4.3977073162795567E-2</v>
      </c>
      <c r="CC9" s="17">
        <v>8.2918046309883808E-2</v>
      </c>
      <c r="CD9" s="17">
        <v>6.6752900866434844E-2</v>
      </c>
      <c r="CE9" s="17">
        <v>6.3831881361351331E-2</v>
      </c>
      <c r="CF9" s="17">
        <v>3.2993622813088958E-2</v>
      </c>
      <c r="CG9" s="17">
        <v>6.8869163048668983E-2</v>
      </c>
      <c r="CI9" s="17">
        <v>5.5336240942386199E-2</v>
      </c>
      <c r="CJ9" s="17">
        <v>2.4898448383540651E-2</v>
      </c>
      <c r="CK9" s="17">
        <v>5.8321389030936928E-2</v>
      </c>
      <c r="CL9" s="17">
        <v>5.0844093270457649E-2</v>
      </c>
      <c r="CM9" s="17">
        <v>6.9126111784948166E-2</v>
      </c>
      <c r="CN9" s="17">
        <v>6.2340121070959827E-2</v>
      </c>
      <c r="CO9" s="17">
        <v>5.4299550986766712E-2</v>
      </c>
      <c r="CP9" s="17">
        <v>9.8118784206829499E-2</v>
      </c>
    </row>
    <row r="10" spans="2:96" ht="18.95" customHeight="1" x14ac:dyDescent="0.25">
      <c r="B10" s="19" t="s">
        <v>127</v>
      </c>
      <c r="C10" s="17">
        <v>0.12918919402378171</v>
      </c>
      <c r="D10" s="17">
        <v>0.14495143265580521</v>
      </c>
      <c r="E10" s="17">
        <v>0.1183407603990537</v>
      </c>
      <c r="F10" s="17">
        <v>0.1087905985033597</v>
      </c>
      <c r="G10" s="17">
        <v>0.1131196895470679</v>
      </c>
      <c r="H10" s="17">
        <v>0.1551424255007704</v>
      </c>
      <c r="I10" s="17">
        <v>0.13978197445286461</v>
      </c>
      <c r="K10" s="17">
        <v>0.110240105894228</v>
      </c>
      <c r="L10" s="17">
        <v>0.14580667922912449</v>
      </c>
      <c r="N10" s="17">
        <v>0.1233322812316078</v>
      </c>
      <c r="O10" s="17">
        <v>0.1334136908825054</v>
      </c>
      <c r="P10" s="17">
        <v>0.1220730048070412</v>
      </c>
      <c r="Q10" s="17">
        <v>0.1285610072507698</v>
      </c>
      <c r="R10" s="17">
        <v>0.12671095132039831</v>
      </c>
      <c r="S10" s="17">
        <v>0.17214486001233231</v>
      </c>
      <c r="T10" s="17">
        <v>0.1099652655223856</v>
      </c>
      <c r="U10" s="17">
        <v>0.1103176088138559</v>
      </c>
      <c r="V10" s="17">
        <v>0.1230462255469712</v>
      </c>
      <c r="W10" s="17">
        <v>0.13915605924918489</v>
      </c>
      <c r="X10" s="17">
        <v>0.14312572397459469</v>
      </c>
      <c r="Z10" s="17">
        <v>0.13255609163343091</v>
      </c>
      <c r="AA10" s="17">
        <v>0.12243666471764431</v>
      </c>
      <c r="AB10" s="17">
        <v>0.13548620570178579</v>
      </c>
      <c r="AC10" s="17">
        <v>0.12748281441914219</v>
      </c>
      <c r="AE10" s="17">
        <v>0.10020806917499329</v>
      </c>
      <c r="AF10" s="17">
        <v>0.1408113072385957</v>
      </c>
      <c r="AG10" s="17">
        <v>0.13777037737479861</v>
      </c>
      <c r="AH10" s="17">
        <v>0.1349548293063966</v>
      </c>
      <c r="AI10" s="17">
        <v>0.14387315329225289</v>
      </c>
      <c r="AJ10" s="17">
        <v>0.13439170538252551</v>
      </c>
      <c r="AK10" s="17">
        <v>0.13507398747238111</v>
      </c>
      <c r="AL10" s="17">
        <v>0.1023672438529831</v>
      </c>
      <c r="AM10" s="17">
        <v>0.12315050047697219</v>
      </c>
      <c r="AN10" s="17">
        <v>0.16124733185908499</v>
      </c>
      <c r="AO10" s="17">
        <v>0.1006341069584278</v>
      </c>
      <c r="AP10" s="17">
        <v>0.16116463102757381</v>
      </c>
      <c r="AQ10" s="17">
        <v>0.1194410845729089</v>
      </c>
      <c r="AR10" s="17">
        <v>0.1001988788490579</v>
      </c>
      <c r="AS10" s="17">
        <v>0.17022780502229551</v>
      </c>
      <c r="AT10" s="17">
        <v>0.1031893446685839</v>
      </c>
      <c r="AU10" s="17">
        <v>0.10995023535517801</v>
      </c>
      <c r="AW10" s="17">
        <v>0.13312127363609169</v>
      </c>
      <c r="AX10" s="17">
        <v>0.11587509345756331</v>
      </c>
      <c r="AZ10" s="17">
        <v>0.1201338900332197</v>
      </c>
      <c r="BA10" s="17">
        <v>0.14352968217421139</v>
      </c>
      <c r="BC10" s="17">
        <v>0.12807211441772581</v>
      </c>
      <c r="BD10" s="17">
        <v>0.1271688303619927</v>
      </c>
      <c r="BE10" s="17">
        <v>0.10900313044858879</v>
      </c>
      <c r="BF10" s="17">
        <v>0.12722928805330819</v>
      </c>
      <c r="BG10" s="17">
        <v>0.1624887870311563</v>
      </c>
      <c r="BH10" s="17">
        <v>9.0138500081930528E-2</v>
      </c>
      <c r="BI10" s="17">
        <v>0.1437229964965803</v>
      </c>
      <c r="BK10" s="17">
        <v>0.13288709583051941</v>
      </c>
      <c r="BL10" s="17">
        <v>0.1307875001421257</v>
      </c>
      <c r="BM10" s="17">
        <v>0.1066918226414036</v>
      </c>
      <c r="BN10" s="17">
        <v>0.1501285172933354</v>
      </c>
      <c r="BO10" s="17">
        <v>0.12870475326210851</v>
      </c>
      <c r="BQ10" s="17">
        <v>0.1382143051450356</v>
      </c>
      <c r="BR10" s="17">
        <v>0.128808844647817</v>
      </c>
      <c r="BS10" s="17">
        <v>0.1434598490342491</v>
      </c>
      <c r="BT10" s="17">
        <v>0.14361967908477699</v>
      </c>
      <c r="BU10" s="17">
        <v>0.1022712409953597</v>
      </c>
      <c r="BV10" s="17">
        <v>0.1236042499879372</v>
      </c>
      <c r="BW10" s="17">
        <v>0.1030098285072759</v>
      </c>
      <c r="BX10" s="17">
        <v>0.1151415687213401</v>
      </c>
      <c r="BZ10" s="17">
        <v>0.1231483603787199</v>
      </c>
      <c r="CA10" s="17">
        <v>0.1174505173263562</v>
      </c>
      <c r="CB10" s="17">
        <v>0.1813269475912751</v>
      </c>
      <c r="CC10" s="17">
        <v>0.1547262809975668</v>
      </c>
      <c r="CD10" s="17">
        <v>0.15172792716012151</v>
      </c>
      <c r="CE10" s="17">
        <v>0.10906221674873121</v>
      </c>
      <c r="CF10" s="17">
        <v>0.1090163560562739</v>
      </c>
      <c r="CG10" s="17">
        <v>0.1139284838266465</v>
      </c>
      <c r="CI10" s="17">
        <v>0.1175741114727326</v>
      </c>
      <c r="CJ10" s="17">
        <v>0.1196925518059893</v>
      </c>
      <c r="CK10" s="17">
        <v>0.15297458036374981</v>
      </c>
      <c r="CL10" s="17">
        <v>0.16397117998951971</v>
      </c>
      <c r="CM10" s="17">
        <v>0.12945523259196021</v>
      </c>
      <c r="CN10" s="17">
        <v>0.12151523806831591</v>
      </c>
      <c r="CO10" s="17">
        <v>0.105707749058341</v>
      </c>
      <c r="CP10" s="17">
        <v>0.12742831882628419</v>
      </c>
    </row>
    <row r="11" spans="2:96" ht="32.1" customHeight="1" x14ac:dyDescent="0.25">
      <c r="B11" s="19" t="s">
        <v>129</v>
      </c>
      <c r="C11" s="17">
        <v>0.26523100137145689</v>
      </c>
      <c r="D11" s="17">
        <v>0.29443531049028288</v>
      </c>
      <c r="E11" s="17">
        <v>0.2448107507695792</v>
      </c>
      <c r="F11" s="17">
        <v>0.30474931692964341</v>
      </c>
      <c r="G11" s="17">
        <v>0.26036924453215488</v>
      </c>
      <c r="H11" s="17">
        <v>0.23159984475546591</v>
      </c>
      <c r="I11" s="17">
        <v>0.25703768063092691</v>
      </c>
      <c r="K11" s="17">
        <v>0.24672307229843959</v>
      </c>
      <c r="L11" s="17">
        <v>0.28288336755217308</v>
      </c>
      <c r="N11" s="17">
        <v>0.24597950841019889</v>
      </c>
      <c r="O11" s="17">
        <v>0.23552105674278909</v>
      </c>
      <c r="P11" s="17">
        <v>0.30811542170107342</v>
      </c>
      <c r="Q11" s="17">
        <v>0.25839135435169491</v>
      </c>
      <c r="R11" s="17">
        <v>0.27585535883461282</v>
      </c>
      <c r="S11" s="17">
        <v>0.2778031527941508</v>
      </c>
      <c r="T11" s="17">
        <v>0.35255826193563239</v>
      </c>
      <c r="U11" s="17">
        <v>0.26524016199350658</v>
      </c>
      <c r="V11" s="17">
        <v>0.21809439530293251</v>
      </c>
      <c r="W11" s="17">
        <v>0.26846909853194151</v>
      </c>
      <c r="X11" s="17">
        <v>0.2404505425523191</v>
      </c>
      <c r="Z11" s="17">
        <v>0.22173978339429881</v>
      </c>
      <c r="AA11" s="17">
        <v>0.27460818074737098</v>
      </c>
      <c r="AB11" s="17">
        <v>0.2784465472896861</v>
      </c>
      <c r="AC11" s="17">
        <v>0.29109028943875409</v>
      </c>
      <c r="AE11" s="17">
        <v>0.26861417920538461</v>
      </c>
      <c r="AF11" s="17">
        <v>0.30278098865582542</v>
      </c>
      <c r="AG11" s="17">
        <v>0.28952496207107148</v>
      </c>
      <c r="AH11" s="17">
        <v>0.26613367278667038</v>
      </c>
      <c r="AI11" s="17">
        <v>0.30268907572802012</v>
      </c>
      <c r="AJ11" s="17">
        <v>0.31743320845652701</v>
      </c>
      <c r="AK11" s="17">
        <v>0.27013453999176429</v>
      </c>
      <c r="AL11" s="17">
        <v>0.29689307033900608</v>
      </c>
      <c r="AM11" s="17">
        <v>0.257570133594337</v>
      </c>
      <c r="AN11" s="17">
        <v>0.27279530182575112</v>
      </c>
      <c r="AO11" s="17">
        <v>0.23471565565945859</v>
      </c>
      <c r="AP11" s="17">
        <v>0.19714921427467261</v>
      </c>
      <c r="AQ11" s="17">
        <v>0.23616223681478149</v>
      </c>
      <c r="AR11" s="17">
        <v>0.29752803430069619</v>
      </c>
      <c r="AS11" s="17">
        <v>0.1805775311180228</v>
      </c>
      <c r="AT11" s="17">
        <v>0.13531735396630029</v>
      </c>
      <c r="AU11" s="17">
        <v>0.24497851030182971</v>
      </c>
      <c r="AW11" s="17">
        <v>0.27081869353615662</v>
      </c>
      <c r="AX11" s="17">
        <v>0.24302628374421009</v>
      </c>
      <c r="AZ11" s="17">
        <v>0.25886271995392401</v>
      </c>
      <c r="BA11" s="17">
        <v>0.27531616961118871</v>
      </c>
      <c r="BC11" s="17">
        <v>0.29665037188705828</v>
      </c>
      <c r="BD11" s="17">
        <v>0.2838008505892145</v>
      </c>
      <c r="BE11" s="17">
        <v>0.267843688188245</v>
      </c>
      <c r="BF11" s="17">
        <v>0.2316441260455204</v>
      </c>
      <c r="BG11" s="17">
        <v>0.23786635426178149</v>
      </c>
      <c r="BH11" s="17">
        <v>0.1119185535352696</v>
      </c>
      <c r="BI11" s="17">
        <v>0.24631288213445771</v>
      </c>
      <c r="BK11" s="17">
        <v>0.25100864080247032</v>
      </c>
      <c r="BL11" s="17">
        <v>0.26300369713532717</v>
      </c>
      <c r="BM11" s="17">
        <v>0.30089486004155092</v>
      </c>
      <c r="BN11" s="17">
        <v>0.27897249993610462</v>
      </c>
      <c r="BO11" s="17">
        <v>0.22220602948358831</v>
      </c>
      <c r="BQ11" s="17">
        <v>0.24259399000981699</v>
      </c>
      <c r="BR11" s="17">
        <v>0.2725813483278014</v>
      </c>
      <c r="BS11" s="17">
        <v>0.23426945653333561</v>
      </c>
      <c r="BT11" s="17">
        <v>0.32966384845369828</v>
      </c>
      <c r="BU11" s="17">
        <v>0.25426067024686377</v>
      </c>
      <c r="BV11" s="17">
        <v>0.29469577867805341</v>
      </c>
      <c r="BW11" s="17">
        <v>0.22266600910234971</v>
      </c>
      <c r="BX11" s="17">
        <v>0.27823686712292323</v>
      </c>
      <c r="BZ11" s="17">
        <v>0.26046813997571572</v>
      </c>
      <c r="CA11" s="17">
        <v>0.25958999844851122</v>
      </c>
      <c r="CB11" s="17">
        <v>0.24673516024226921</v>
      </c>
      <c r="CC11" s="17">
        <v>0.28814930097113101</v>
      </c>
      <c r="CD11" s="17">
        <v>0.27881974585597818</v>
      </c>
      <c r="CE11" s="17">
        <v>0.30932557694442081</v>
      </c>
      <c r="CF11" s="17">
        <v>0.25535989416437499</v>
      </c>
      <c r="CG11" s="17">
        <v>0.26302600590803288</v>
      </c>
      <c r="CI11" s="17">
        <v>0.25940608616262528</v>
      </c>
      <c r="CJ11" s="17">
        <v>0.22884576567014009</v>
      </c>
      <c r="CK11" s="17">
        <v>0.24422442461840541</v>
      </c>
      <c r="CL11" s="17">
        <v>0.31826202849897001</v>
      </c>
      <c r="CM11" s="17">
        <v>0.25809272318808629</v>
      </c>
      <c r="CN11" s="17">
        <v>0.28912124244778908</v>
      </c>
      <c r="CO11" s="17">
        <v>0.27439404659315558</v>
      </c>
      <c r="CP11" s="17">
        <v>0.30657753226644141</v>
      </c>
    </row>
    <row r="12" spans="2:96" ht="18.95" customHeight="1" x14ac:dyDescent="0.25">
      <c r="B12" s="19" t="s">
        <v>131</v>
      </c>
      <c r="C12" s="17">
        <v>0.29295621142903638</v>
      </c>
      <c r="D12" s="17">
        <v>0.2797411558423204</v>
      </c>
      <c r="E12" s="17">
        <v>0.31434070662826458</v>
      </c>
      <c r="F12" s="17">
        <v>0.2724864065955786</v>
      </c>
      <c r="G12" s="17">
        <v>0.29831477845617582</v>
      </c>
      <c r="H12" s="17">
        <v>0.28342927669592433</v>
      </c>
      <c r="I12" s="17">
        <v>0.30293266629856869</v>
      </c>
      <c r="K12" s="17">
        <v>0.33633373314806542</v>
      </c>
      <c r="L12" s="17">
        <v>0.25147249245251979</v>
      </c>
      <c r="N12" s="17">
        <v>0.34077764572924713</v>
      </c>
      <c r="O12" s="17">
        <v>0.25521078323446839</v>
      </c>
      <c r="P12" s="17">
        <v>0.2427202972511919</v>
      </c>
      <c r="Q12" s="17">
        <v>0.33751906334569431</v>
      </c>
      <c r="R12" s="17">
        <v>0.30267431582512161</v>
      </c>
      <c r="S12" s="17">
        <v>0.30280304987203072</v>
      </c>
      <c r="T12" s="17">
        <v>0.25730558749338739</v>
      </c>
      <c r="U12" s="17">
        <v>0.29774088988592051</v>
      </c>
      <c r="V12" s="17">
        <v>0.28649771114629669</v>
      </c>
      <c r="W12" s="17">
        <v>0.2852572741912312</v>
      </c>
      <c r="X12" s="17">
        <v>0.27058597111480043</v>
      </c>
      <c r="Z12" s="17">
        <v>0.31935807993178089</v>
      </c>
      <c r="AA12" s="17">
        <v>0.2858510705868153</v>
      </c>
      <c r="AB12" s="17">
        <v>0.29614694653054502</v>
      </c>
      <c r="AC12" s="17">
        <v>0.2699133369916098</v>
      </c>
      <c r="AE12" s="17">
        <v>0.1685300869337974</v>
      </c>
      <c r="AF12" s="17">
        <v>0.19004547814392919</v>
      </c>
      <c r="AG12" s="17">
        <v>0.26523897003121649</v>
      </c>
      <c r="AH12" s="17">
        <v>0.22329131463975249</v>
      </c>
      <c r="AI12" s="17">
        <v>0.24969807236263439</v>
      </c>
      <c r="AJ12" s="17">
        <v>0.28925146097021281</v>
      </c>
      <c r="AK12" s="17">
        <v>0.32691599060027748</v>
      </c>
      <c r="AL12" s="17">
        <v>0.28019797737025443</v>
      </c>
      <c r="AM12" s="17">
        <v>0.39063355865934912</v>
      </c>
      <c r="AN12" s="17">
        <v>0.24622001750903361</v>
      </c>
      <c r="AO12" s="17">
        <v>0.33449328778660747</v>
      </c>
      <c r="AP12" s="17">
        <v>0.34406545974997538</v>
      </c>
      <c r="AQ12" s="17">
        <v>0.32973972265892137</v>
      </c>
      <c r="AR12" s="17">
        <v>0.28143424022120822</v>
      </c>
      <c r="AS12" s="17">
        <v>0.35555761144679687</v>
      </c>
      <c r="AT12" s="17">
        <v>0.3552422314724995</v>
      </c>
      <c r="AU12" s="17">
        <v>0.2035877468307884</v>
      </c>
      <c r="AW12" s="17">
        <v>0.29273333601680329</v>
      </c>
      <c r="AX12" s="17">
        <v>0.2996339941545636</v>
      </c>
      <c r="AZ12" s="17">
        <v>0.30282670835350561</v>
      </c>
      <c r="BA12" s="17">
        <v>0.27732473794877233</v>
      </c>
      <c r="BC12" s="17">
        <v>0.2561350693084718</v>
      </c>
      <c r="BD12" s="17">
        <v>0.30837700622060471</v>
      </c>
      <c r="BE12" s="17">
        <v>0.29578081155397562</v>
      </c>
      <c r="BF12" s="17">
        <v>0.32396613359262799</v>
      </c>
      <c r="BG12" s="17">
        <v>0.3190288777320458</v>
      </c>
      <c r="BH12" s="17">
        <v>0.32906859104576719</v>
      </c>
      <c r="BI12" s="17">
        <v>0.1792743423616201</v>
      </c>
      <c r="BK12" s="17">
        <v>0.31295455185781768</v>
      </c>
      <c r="BL12" s="17">
        <v>0.29560292059018722</v>
      </c>
      <c r="BM12" s="17">
        <v>0.2602799499571391</v>
      </c>
      <c r="BN12" s="17">
        <v>0.29332797956182122</v>
      </c>
      <c r="BO12" s="17">
        <v>0.1611528352995717</v>
      </c>
      <c r="BQ12" s="17">
        <v>0.32305806942655457</v>
      </c>
      <c r="BR12" s="17">
        <v>0.31750340481092859</v>
      </c>
      <c r="BS12" s="17">
        <v>0.31958326022100808</v>
      </c>
      <c r="BT12" s="17">
        <v>0.25137374649913963</v>
      </c>
      <c r="BU12" s="17">
        <v>0.2429072524938663</v>
      </c>
      <c r="BV12" s="17">
        <v>0.23586126182282821</v>
      </c>
      <c r="BW12" s="17">
        <v>0.18418542554112899</v>
      </c>
      <c r="BX12" s="17">
        <v>0.27425220842856668</v>
      </c>
      <c r="BZ12" s="17">
        <v>0.32983214373960579</v>
      </c>
      <c r="CA12" s="17">
        <v>0.31384002388558452</v>
      </c>
      <c r="CB12" s="17">
        <v>0.30429855326602762</v>
      </c>
      <c r="CC12" s="17">
        <v>0.2449818972317768</v>
      </c>
      <c r="CD12" s="17">
        <v>0.30829626880253191</v>
      </c>
      <c r="CE12" s="17">
        <v>0.31348442159023532</v>
      </c>
      <c r="CF12" s="17">
        <v>0.1255413421788063</v>
      </c>
      <c r="CG12" s="17">
        <v>0.243409281109188</v>
      </c>
      <c r="CI12" s="17">
        <v>0.35289162516634981</v>
      </c>
      <c r="CJ12" s="17">
        <v>0.32961654297605969</v>
      </c>
      <c r="CK12" s="17">
        <v>0.3199495542663795</v>
      </c>
      <c r="CL12" s="17">
        <v>0.22292089345365881</v>
      </c>
      <c r="CM12" s="17">
        <v>0.30719181846976468</v>
      </c>
      <c r="CN12" s="17">
        <v>0.17332894160630011</v>
      </c>
      <c r="CO12" s="17">
        <v>0.25297094875581028</v>
      </c>
      <c r="CP12" s="17">
        <v>0.25391684904955941</v>
      </c>
    </row>
    <row r="13" spans="2:96" ht="18.95" customHeight="1" x14ac:dyDescent="0.25">
      <c r="B13" s="19" t="s">
        <v>132</v>
      </c>
      <c r="C13" s="17">
        <v>0.15616061134608791</v>
      </c>
      <c r="D13" s="17">
        <v>0.1221668564049609</v>
      </c>
      <c r="E13" s="17">
        <v>0.16790689667661179</v>
      </c>
      <c r="F13" s="17">
        <v>0.16813548336050349</v>
      </c>
      <c r="G13" s="17">
        <v>0.14970061086633751</v>
      </c>
      <c r="H13" s="17">
        <v>0.17431954455951179</v>
      </c>
      <c r="I13" s="17">
        <v>0.15234110537492709</v>
      </c>
      <c r="K13" s="17">
        <v>0.20172873268747779</v>
      </c>
      <c r="L13" s="17">
        <v>0.1124330143106676</v>
      </c>
      <c r="N13" s="17">
        <v>0.1472084047507351</v>
      </c>
      <c r="O13" s="17">
        <v>0.17632142679335719</v>
      </c>
      <c r="P13" s="17">
        <v>0.1232506306113018</v>
      </c>
      <c r="Q13" s="17">
        <v>0.1470644423995188</v>
      </c>
      <c r="R13" s="17">
        <v>0.14547702306525931</v>
      </c>
      <c r="S13" s="17">
        <v>0.12782637210976919</v>
      </c>
      <c r="T13" s="17">
        <v>0.13701699890989311</v>
      </c>
      <c r="U13" s="17">
        <v>0.13693409296232761</v>
      </c>
      <c r="V13" s="17">
        <v>0.21522622373920089</v>
      </c>
      <c r="W13" s="17">
        <v>0.15683021364364999</v>
      </c>
      <c r="X13" s="17">
        <v>0.16088986769871511</v>
      </c>
      <c r="Z13" s="17">
        <v>0.20389370013282021</v>
      </c>
      <c r="AA13" s="17">
        <v>0.16191714479716851</v>
      </c>
      <c r="AB13" s="17">
        <v>0.13909010490688309</v>
      </c>
      <c r="AC13" s="17">
        <v>0.1127420788230656</v>
      </c>
      <c r="AE13" s="17">
        <v>0.1548850892222399</v>
      </c>
      <c r="AF13" s="17">
        <v>0.1685624523994286</v>
      </c>
      <c r="AG13" s="17">
        <v>0.1205291281751297</v>
      </c>
      <c r="AH13" s="17">
        <v>0.1443686104532548</v>
      </c>
      <c r="AI13" s="17">
        <v>0.12879665187225711</v>
      </c>
      <c r="AJ13" s="17">
        <v>0.11381975641619101</v>
      </c>
      <c r="AK13" s="17">
        <v>0.114819385306333</v>
      </c>
      <c r="AL13" s="17">
        <v>0.15635138881005781</v>
      </c>
      <c r="AM13" s="17">
        <v>0.1205100119833826</v>
      </c>
      <c r="AN13" s="17">
        <v>0.14671380941689169</v>
      </c>
      <c r="AO13" s="17">
        <v>0.21833104747357271</v>
      </c>
      <c r="AP13" s="17">
        <v>0.15248775675044801</v>
      </c>
      <c r="AQ13" s="17">
        <v>0.2158215990848662</v>
      </c>
      <c r="AR13" s="17">
        <v>0.20455649394685321</v>
      </c>
      <c r="AS13" s="17">
        <v>0.17442264403644631</v>
      </c>
      <c r="AT13" s="17">
        <v>0.32503925464518529</v>
      </c>
      <c r="AU13" s="17">
        <v>0.1406837055890896</v>
      </c>
      <c r="AW13" s="17">
        <v>0.1449335053162725</v>
      </c>
      <c r="AX13" s="17">
        <v>0.20495330336726991</v>
      </c>
      <c r="AZ13" s="17">
        <v>0.17010455222454121</v>
      </c>
      <c r="BA13" s="17">
        <v>0.13407820316341801</v>
      </c>
      <c r="BC13" s="17">
        <v>0.1322641244021911</v>
      </c>
      <c r="BD13" s="17">
        <v>0.1203631166678423</v>
      </c>
      <c r="BE13" s="17">
        <v>0.1978898341831061</v>
      </c>
      <c r="BF13" s="17">
        <v>0.18364190556565979</v>
      </c>
      <c r="BG13" s="17">
        <v>0.19539939897729519</v>
      </c>
      <c r="BH13" s="17">
        <v>0.33409662514812138</v>
      </c>
      <c r="BI13" s="17">
        <v>9.8820715015523919E-2</v>
      </c>
      <c r="BK13" s="17">
        <v>0.17511784741121669</v>
      </c>
      <c r="BL13" s="17">
        <v>0.16327944976400799</v>
      </c>
      <c r="BM13" s="17">
        <v>0.1346862466472995</v>
      </c>
      <c r="BN13" s="17">
        <v>0.11249906017827491</v>
      </c>
      <c r="BO13" s="17">
        <v>6.582312650531226E-2</v>
      </c>
      <c r="BQ13" s="17">
        <v>0.17081065165722789</v>
      </c>
      <c r="BR13" s="17">
        <v>0.17311723788478481</v>
      </c>
      <c r="BS13" s="17">
        <v>0.16977205120434219</v>
      </c>
      <c r="BT13" s="17">
        <v>0.15559158431018619</v>
      </c>
      <c r="BU13" s="17">
        <v>0.1819966321440879</v>
      </c>
      <c r="BV13" s="17">
        <v>0.1107412841545744</v>
      </c>
      <c r="BW13" s="17">
        <v>5.6151080871897151E-2</v>
      </c>
      <c r="BX13" s="17">
        <v>0.1533841503138168</v>
      </c>
      <c r="BZ13" s="17">
        <v>0.1596622874486455</v>
      </c>
      <c r="CA13" s="17">
        <v>0.20047063576657079</v>
      </c>
      <c r="CB13" s="17">
        <v>0.1478143780300229</v>
      </c>
      <c r="CC13" s="17">
        <v>0.1624718920190196</v>
      </c>
      <c r="CD13" s="17">
        <v>0.13274034350001451</v>
      </c>
      <c r="CE13" s="17">
        <v>0.1561703579557758</v>
      </c>
      <c r="CF13" s="17">
        <v>7.1854027914599661E-2</v>
      </c>
      <c r="CG13" s="17">
        <v>0.1203562460514177</v>
      </c>
      <c r="CI13" s="17">
        <v>0.1557185456626167</v>
      </c>
      <c r="CJ13" s="17">
        <v>0.2176978000683952</v>
      </c>
      <c r="CK13" s="17">
        <v>0.1446263952172091</v>
      </c>
      <c r="CL13" s="17">
        <v>0.13922333034370821</v>
      </c>
      <c r="CM13" s="17">
        <v>0.1672168512347908</v>
      </c>
      <c r="CN13" s="17">
        <v>7.9313340340521954E-2</v>
      </c>
      <c r="CO13" s="17">
        <v>8.9575394685966217E-2</v>
      </c>
      <c r="CP13" s="17">
        <v>0.15749652161291669</v>
      </c>
    </row>
    <row r="14" spans="2:96" ht="18.95" customHeight="1" x14ac:dyDescent="0.25">
      <c r="B14" s="19" t="s">
        <v>85</v>
      </c>
      <c r="C14" s="17">
        <v>0.1002069992720835</v>
      </c>
      <c r="D14" s="17">
        <v>9.7136813680976639E-2</v>
      </c>
      <c r="E14" s="17">
        <v>0.10630513067945049</v>
      </c>
      <c r="F14" s="17">
        <v>0.11105174572512259</v>
      </c>
      <c r="G14" s="17">
        <v>0.1239362981386441</v>
      </c>
      <c r="H14" s="17">
        <v>9.9038776519173338E-2</v>
      </c>
      <c r="I14" s="17">
        <v>7.0007115040621237E-2</v>
      </c>
      <c r="K14" s="17">
        <v>5.3575991318461413E-2</v>
      </c>
      <c r="L14" s="17">
        <v>0.14612351411482591</v>
      </c>
      <c r="N14" s="17">
        <v>8.1437272212984663E-2</v>
      </c>
      <c r="O14" s="17">
        <v>0.13836833027856851</v>
      </c>
      <c r="P14" s="17">
        <v>0.14575287478251739</v>
      </c>
      <c r="Q14" s="17">
        <v>8.295551041868611E-2</v>
      </c>
      <c r="R14" s="17">
        <v>8.6529210246187302E-2</v>
      </c>
      <c r="S14" s="17">
        <v>6.9917320251564136E-2</v>
      </c>
      <c r="T14" s="17">
        <v>9.9583446039272008E-2</v>
      </c>
      <c r="U14" s="17">
        <v>0.12249862099630469</v>
      </c>
      <c r="V14" s="17">
        <v>9.8419193139987024E-2</v>
      </c>
      <c r="W14" s="17">
        <v>0.1028551236123986</v>
      </c>
      <c r="X14" s="17">
        <v>0.11081185944190861</v>
      </c>
      <c r="Z14" s="17">
        <v>6.2776970940970761E-2</v>
      </c>
      <c r="AA14" s="17">
        <v>0.1030169519900956</v>
      </c>
      <c r="AB14" s="17">
        <v>9.4458781256642116E-2</v>
      </c>
      <c r="AC14" s="17">
        <v>0.14198995579612761</v>
      </c>
      <c r="AE14" s="17">
        <v>0.23032382111987509</v>
      </c>
      <c r="AF14" s="17">
        <v>0.1772313729662772</v>
      </c>
      <c r="AG14" s="17">
        <v>0.124463544800131</v>
      </c>
      <c r="AH14" s="17">
        <v>0.16010696173221639</v>
      </c>
      <c r="AI14" s="17">
        <v>0.1088662742878985</v>
      </c>
      <c r="AJ14" s="17">
        <v>8.5690936047799662E-2</v>
      </c>
      <c r="AK14" s="17">
        <v>8.8060557101212328E-2</v>
      </c>
      <c r="AL14" s="17">
        <v>0.1076263561036281</v>
      </c>
      <c r="AM14" s="17">
        <v>6.5931499673648863E-2</v>
      </c>
      <c r="AN14" s="17">
        <v>0.1090954655500896</v>
      </c>
      <c r="AO14" s="17">
        <v>6.2410939644036677E-2</v>
      </c>
      <c r="AP14" s="17">
        <v>8.272718275795353E-2</v>
      </c>
      <c r="AQ14" s="17">
        <v>4.8247738626084273E-2</v>
      </c>
      <c r="AR14" s="17">
        <v>6.5221683886419621E-2</v>
      </c>
      <c r="AS14" s="17">
        <v>5.5786006810687051E-2</v>
      </c>
      <c r="AT14" s="17">
        <v>6.0387902549227573E-2</v>
      </c>
      <c r="AU14" s="17">
        <v>0.22671142315305731</v>
      </c>
      <c r="AW14" s="17">
        <v>0.1003038533223708</v>
      </c>
      <c r="AX14" s="17">
        <v>8.9101596279925102E-2</v>
      </c>
      <c r="AZ14" s="17">
        <v>9.3816755080023337E-2</v>
      </c>
      <c r="BA14" s="17">
        <v>0.1103269489954833</v>
      </c>
      <c r="BC14" s="17">
        <v>0.12373443703384179</v>
      </c>
      <c r="BD14" s="17">
        <v>9.7478071588359347E-2</v>
      </c>
      <c r="BE14" s="17">
        <v>7.0517092185040806E-2</v>
      </c>
      <c r="BF14" s="17">
        <v>7.9277189018560443E-2</v>
      </c>
      <c r="BG14" s="17">
        <v>5.1121039015233689E-2</v>
      </c>
      <c r="BH14" s="17">
        <v>9.1845767630438349E-2</v>
      </c>
      <c r="BI14" s="17">
        <v>0.29540605641741507</v>
      </c>
      <c r="BK14" s="17">
        <v>8.0321133729860744E-2</v>
      </c>
      <c r="BL14" s="17">
        <v>7.4986446946019039E-2</v>
      </c>
      <c r="BM14" s="17">
        <v>0.14388306806415849</v>
      </c>
      <c r="BN14" s="17">
        <v>0.11004893216527679</v>
      </c>
      <c r="BO14" s="17">
        <v>0.42211325544941902</v>
      </c>
      <c r="BQ14" s="17">
        <v>6.2526514647224016E-2</v>
      </c>
      <c r="BR14" s="17">
        <v>6.7652339384016977E-2</v>
      </c>
      <c r="BS14" s="17">
        <v>8.4271182411422549E-2</v>
      </c>
      <c r="BT14" s="17">
        <v>7.1782680151382172E-2</v>
      </c>
      <c r="BU14" s="17">
        <v>9.3837268920019423E-2</v>
      </c>
      <c r="BV14" s="17">
        <v>0.1833708371968418</v>
      </c>
      <c r="BW14" s="17">
        <v>0.38118513690014039</v>
      </c>
      <c r="BX14" s="17">
        <v>0.10429663901264261</v>
      </c>
      <c r="BZ14" s="17">
        <v>5.7400514235781713E-2</v>
      </c>
      <c r="CA14" s="17">
        <v>7.498178581913946E-2</v>
      </c>
      <c r="CB14" s="17">
        <v>7.5847887707609585E-2</v>
      </c>
      <c r="CC14" s="17">
        <v>6.6752582470622004E-2</v>
      </c>
      <c r="CD14" s="17">
        <v>6.1662813814919032E-2</v>
      </c>
      <c r="CE14" s="17">
        <v>4.8125545399485693E-2</v>
      </c>
      <c r="CF14" s="17">
        <v>0.40523475687285598</v>
      </c>
      <c r="CG14" s="17">
        <v>0.1904108200560459</v>
      </c>
      <c r="CI14" s="17">
        <v>5.9073390593289483E-2</v>
      </c>
      <c r="CJ14" s="17">
        <v>7.9248891095874976E-2</v>
      </c>
      <c r="CK14" s="17">
        <v>7.9903656503319251E-2</v>
      </c>
      <c r="CL14" s="17">
        <v>0.1047784744436857</v>
      </c>
      <c r="CM14" s="17">
        <v>6.8917262730449791E-2</v>
      </c>
      <c r="CN14" s="17">
        <v>0.27438111646611302</v>
      </c>
      <c r="CO14" s="17">
        <v>0.22305230991996011</v>
      </c>
      <c r="CP14" s="17">
        <v>5.6461994037968803E-2</v>
      </c>
    </row>
    <row r="15" spans="2:96" ht="18.95" customHeight="1" x14ac:dyDescent="0.25">
      <c r="B15" s="21" t="s">
        <v>139</v>
      </c>
      <c r="C15" s="22">
        <v>0.44911682277512438</v>
      </c>
      <c r="D15" s="22">
        <v>0.40190801224728129</v>
      </c>
      <c r="E15" s="22">
        <v>0.48224760330487643</v>
      </c>
      <c r="F15" s="22">
        <v>0.44062188995608209</v>
      </c>
      <c r="G15" s="22">
        <v>0.44801538932251328</v>
      </c>
      <c r="H15" s="22">
        <v>0.45774882125543609</v>
      </c>
      <c r="I15" s="22">
        <v>0.45527377167349581</v>
      </c>
      <c r="K15" s="22">
        <v>0.53806246583554318</v>
      </c>
      <c r="L15" s="22">
        <v>0.36390550676318739</v>
      </c>
      <c r="N15" s="22">
        <v>0.48798605047998223</v>
      </c>
      <c r="O15" s="22">
        <v>0.4315322100278256</v>
      </c>
      <c r="P15" s="22">
        <v>0.36597092786249369</v>
      </c>
      <c r="Q15" s="22">
        <v>0.48458350574521308</v>
      </c>
      <c r="R15" s="22">
        <v>0.44815133889038078</v>
      </c>
      <c r="S15" s="22">
        <v>0.43062942198179988</v>
      </c>
      <c r="T15" s="22">
        <v>0.3943225864032805</v>
      </c>
      <c r="U15" s="22">
        <v>0.43467498284824813</v>
      </c>
      <c r="V15" s="22">
        <v>0.5017239348854976</v>
      </c>
      <c r="W15" s="22">
        <v>0.44208748783488128</v>
      </c>
      <c r="X15" s="22">
        <v>0.43147583881351559</v>
      </c>
      <c r="Z15" s="22">
        <v>0.52325178006460105</v>
      </c>
      <c r="AA15" s="22">
        <v>0.44776821538398381</v>
      </c>
      <c r="AB15" s="22">
        <v>0.43523705143742808</v>
      </c>
      <c r="AC15" s="22">
        <v>0.38265541581467538</v>
      </c>
      <c r="AE15" s="22">
        <v>0.32341517615603732</v>
      </c>
      <c r="AF15" s="22">
        <v>0.35860793054335782</v>
      </c>
      <c r="AG15" s="22">
        <v>0.38576809820634622</v>
      </c>
      <c r="AH15" s="22">
        <v>0.36765992509300732</v>
      </c>
      <c r="AI15" s="22">
        <v>0.3784947242348915</v>
      </c>
      <c r="AJ15" s="22">
        <v>0.40307121738640378</v>
      </c>
      <c r="AK15" s="22">
        <v>0.44173537590661049</v>
      </c>
      <c r="AL15" s="22">
        <v>0.43654936618031231</v>
      </c>
      <c r="AM15" s="22">
        <v>0.51114357064273164</v>
      </c>
      <c r="AN15" s="22">
        <v>0.39293382692592532</v>
      </c>
      <c r="AO15" s="22">
        <v>0.55282433526018016</v>
      </c>
      <c r="AP15" s="22">
        <v>0.49655321650042339</v>
      </c>
      <c r="AQ15" s="22">
        <v>0.54556132174378758</v>
      </c>
      <c r="AR15" s="22">
        <v>0.48599073416806138</v>
      </c>
      <c r="AS15" s="22">
        <v>0.52998025548324323</v>
      </c>
      <c r="AT15" s="22">
        <v>0.6802814861176848</v>
      </c>
      <c r="AU15" s="22">
        <v>0.344271452419878</v>
      </c>
      <c r="AW15" s="22">
        <v>0.43766684133307582</v>
      </c>
      <c r="AX15" s="22">
        <v>0.50458729752183351</v>
      </c>
      <c r="AZ15" s="22">
        <v>0.4729312605780468</v>
      </c>
      <c r="BA15" s="22">
        <v>0.41140294111219028</v>
      </c>
      <c r="BC15" s="22">
        <v>0.38839919371066289</v>
      </c>
      <c r="BD15" s="22">
        <v>0.42874012288844698</v>
      </c>
      <c r="BE15" s="22">
        <v>0.49367064573708169</v>
      </c>
      <c r="BF15" s="22">
        <v>0.50760803915828778</v>
      </c>
      <c r="BG15" s="22">
        <v>0.51442827670934099</v>
      </c>
      <c r="BH15" s="22">
        <v>0.66316521619388857</v>
      </c>
      <c r="BI15" s="22">
        <v>0.27809505737714402</v>
      </c>
      <c r="BK15" s="22">
        <v>0.48807239926903428</v>
      </c>
      <c r="BL15" s="22">
        <v>0.4588823703541951</v>
      </c>
      <c r="BM15" s="22">
        <v>0.39496619660443871</v>
      </c>
      <c r="BN15" s="22">
        <v>0.4058270397400961</v>
      </c>
      <c r="BO15" s="22">
        <v>0.22697596180488391</v>
      </c>
      <c r="BQ15" s="22">
        <v>0.49386872108378249</v>
      </c>
      <c r="BR15" s="22">
        <v>0.49062064269571343</v>
      </c>
      <c r="BS15" s="22">
        <v>0.48935531142535038</v>
      </c>
      <c r="BT15" s="22">
        <v>0.40696533080932579</v>
      </c>
      <c r="BU15" s="22">
        <v>0.4249038846379542</v>
      </c>
      <c r="BV15" s="22">
        <v>0.34660254597740259</v>
      </c>
      <c r="BW15" s="22">
        <v>0.24033650641302609</v>
      </c>
      <c r="BX15" s="22">
        <v>0.42763635874238348</v>
      </c>
      <c r="BZ15" s="22">
        <v>0.48949443118825131</v>
      </c>
      <c r="CA15" s="22">
        <v>0.51431065965215528</v>
      </c>
      <c r="CB15" s="22">
        <v>0.45211293129605051</v>
      </c>
      <c r="CC15" s="22">
        <v>0.40745378925079628</v>
      </c>
      <c r="CD15" s="22">
        <v>0.44103661230254643</v>
      </c>
      <c r="CE15" s="22">
        <v>0.46965477954601109</v>
      </c>
      <c r="CF15" s="22">
        <v>0.19739537009340599</v>
      </c>
      <c r="CG15" s="22">
        <v>0.36376552716060567</v>
      </c>
      <c r="CI15" s="22">
        <v>0.50861017082896653</v>
      </c>
      <c r="CJ15" s="22">
        <v>0.54731434304445492</v>
      </c>
      <c r="CK15" s="22">
        <v>0.4645759494835886</v>
      </c>
      <c r="CL15" s="22">
        <v>0.36214422379736699</v>
      </c>
      <c r="CM15" s="22">
        <v>0.47440866970455547</v>
      </c>
      <c r="CN15" s="22">
        <v>0.25264228194682198</v>
      </c>
      <c r="CO15" s="22">
        <v>0.34254634344177648</v>
      </c>
      <c r="CP15" s="22">
        <v>0.41141337066247607</v>
      </c>
    </row>
    <row r="16" spans="2:96" ht="18.95" customHeight="1" x14ac:dyDescent="0.25">
      <c r="B16" s="21" t="s">
        <v>140</v>
      </c>
      <c r="C16" s="22">
        <v>0.18544517658133519</v>
      </c>
      <c r="D16" s="22">
        <v>0.20651986358145899</v>
      </c>
      <c r="E16" s="22">
        <v>0.16663651524609399</v>
      </c>
      <c r="F16" s="22">
        <v>0.1435770473891517</v>
      </c>
      <c r="G16" s="22">
        <v>0.16767906800668789</v>
      </c>
      <c r="H16" s="22">
        <v>0.21161255746992461</v>
      </c>
      <c r="I16" s="22">
        <v>0.21768143265495599</v>
      </c>
      <c r="K16" s="22">
        <v>0.16163847054755581</v>
      </c>
      <c r="L16" s="22">
        <v>0.2070876115698134</v>
      </c>
      <c r="N16" s="22">
        <v>0.1845971688968342</v>
      </c>
      <c r="O16" s="22">
        <v>0.1945784029508168</v>
      </c>
      <c r="P16" s="22">
        <v>0.1801607756539155</v>
      </c>
      <c r="Q16" s="22">
        <v>0.17406962948440591</v>
      </c>
      <c r="R16" s="22">
        <v>0.18946409202881889</v>
      </c>
      <c r="S16" s="22">
        <v>0.22165010497248511</v>
      </c>
      <c r="T16" s="22">
        <v>0.15353570562181509</v>
      </c>
      <c r="U16" s="22">
        <v>0.17758623416194061</v>
      </c>
      <c r="V16" s="22">
        <v>0.18176247667158271</v>
      </c>
      <c r="W16" s="22">
        <v>0.18658829002077859</v>
      </c>
      <c r="X16" s="22">
        <v>0.21726175919225649</v>
      </c>
      <c r="Z16" s="22">
        <v>0.19223146560012941</v>
      </c>
      <c r="AA16" s="22">
        <v>0.1746066518785496</v>
      </c>
      <c r="AB16" s="22">
        <v>0.19185762001624379</v>
      </c>
      <c r="AC16" s="22">
        <v>0.18426433895044281</v>
      </c>
      <c r="AE16" s="22">
        <v>0.1776468235187032</v>
      </c>
      <c r="AF16" s="22">
        <v>0.16137970783453939</v>
      </c>
      <c r="AG16" s="22">
        <v>0.2002433949224513</v>
      </c>
      <c r="AH16" s="22">
        <v>0.20609944038810571</v>
      </c>
      <c r="AI16" s="22">
        <v>0.20994992574918989</v>
      </c>
      <c r="AJ16" s="22">
        <v>0.1938046381092694</v>
      </c>
      <c r="AK16" s="22">
        <v>0.20006952700041281</v>
      </c>
      <c r="AL16" s="22">
        <v>0.1589312073770533</v>
      </c>
      <c r="AM16" s="22">
        <v>0.16535479608928261</v>
      </c>
      <c r="AN16" s="22">
        <v>0.22517540569823399</v>
      </c>
      <c r="AO16" s="22">
        <v>0.15004906943632459</v>
      </c>
      <c r="AP16" s="22">
        <v>0.2235703864669504</v>
      </c>
      <c r="AQ16" s="22">
        <v>0.17002870281534671</v>
      </c>
      <c r="AR16" s="22">
        <v>0.1512595476448228</v>
      </c>
      <c r="AS16" s="22">
        <v>0.23365620658804701</v>
      </c>
      <c r="AT16" s="22">
        <v>0.1240132573667872</v>
      </c>
      <c r="AU16" s="22">
        <v>0.1840386141252349</v>
      </c>
      <c r="AW16" s="22">
        <v>0.19121061180839671</v>
      </c>
      <c r="AX16" s="22">
        <v>0.16328482245403139</v>
      </c>
      <c r="AZ16" s="22">
        <v>0.17438926438800589</v>
      </c>
      <c r="BA16" s="22">
        <v>0.2029539402811377</v>
      </c>
      <c r="BC16" s="22">
        <v>0.191215997368437</v>
      </c>
      <c r="BD16" s="22">
        <v>0.18998095493397929</v>
      </c>
      <c r="BE16" s="22">
        <v>0.16796857388963241</v>
      </c>
      <c r="BF16" s="22">
        <v>0.18147064577763131</v>
      </c>
      <c r="BG16" s="22">
        <v>0.19658433001364381</v>
      </c>
      <c r="BH16" s="22">
        <v>0.13307046264040359</v>
      </c>
      <c r="BI16" s="22">
        <v>0.1801860040709829</v>
      </c>
      <c r="BK16" s="22">
        <v>0.18059782619863449</v>
      </c>
      <c r="BL16" s="22">
        <v>0.20312748556445881</v>
      </c>
      <c r="BM16" s="22">
        <v>0.160255875289852</v>
      </c>
      <c r="BN16" s="22">
        <v>0.20515152815852239</v>
      </c>
      <c r="BO16" s="22">
        <v>0.12870475326210851</v>
      </c>
      <c r="BQ16" s="22">
        <v>0.2010107742591766</v>
      </c>
      <c r="BR16" s="22">
        <v>0.16914566959246821</v>
      </c>
      <c r="BS16" s="22">
        <v>0.19210404962989139</v>
      </c>
      <c r="BT16" s="22">
        <v>0.19158814058559381</v>
      </c>
      <c r="BU16" s="22">
        <v>0.22699817619516269</v>
      </c>
      <c r="BV16" s="22">
        <v>0.17533083814770239</v>
      </c>
      <c r="BW16" s="22">
        <v>0.15581234758448381</v>
      </c>
      <c r="BX16" s="22">
        <v>0.1898301351220506</v>
      </c>
      <c r="BZ16" s="22">
        <v>0.19263691460025131</v>
      </c>
      <c r="CA16" s="22">
        <v>0.151117556080194</v>
      </c>
      <c r="CB16" s="22">
        <v>0.22530402075407061</v>
      </c>
      <c r="CC16" s="22">
        <v>0.23764432730745061</v>
      </c>
      <c r="CD16" s="22">
        <v>0.2184808280265563</v>
      </c>
      <c r="CE16" s="22">
        <v>0.17289409811008249</v>
      </c>
      <c r="CF16" s="22">
        <v>0.1420099788693629</v>
      </c>
      <c r="CG16" s="22">
        <v>0.18279764687531549</v>
      </c>
      <c r="CI16" s="22">
        <v>0.17291035241511879</v>
      </c>
      <c r="CJ16" s="22">
        <v>0.14459100018953</v>
      </c>
      <c r="CK16" s="22">
        <v>0.21129596939468681</v>
      </c>
      <c r="CL16" s="22">
        <v>0.21481527325997729</v>
      </c>
      <c r="CM16" s="22">
        <v>0.1985813443769083</v>
      </c>
      <c r="CN16" s="22">
        <v>0.1838553591392757</v>
      </c>
      <c r="CO16" s="22">
        <v>0.16000730004510769</v>
      </c>
      <c r="CP16" s="22">
        <v>0.22554710303311379</v>
      </c>
    </row>
    <row r="17" spans="2:94" ht="18.95" customHeight="1" x14ac:dyDescent="0.25">
      <c r="B17" s="21" t="s">
        <v>141</v>
      </c>
      <c r="C17" s="22">
        <v>0.26367164619378908</v>
      </c>
      <c r="D17" s="22">
        <v>0.1953881486658223</v>
      </c>
      <c r="E17" s="22">
        <v>0.31561108805878241</v>
      </c>
      <c r="F17" s="22">
        <v>0.29704484256693042</v>
      </c>
      <c r="G17" s="22">
        <v>0.28033632131582542</v>
      </c>
      <c r="H17" s="22">
        <v>0.24613626378551159</v>
      </c>
      <c r="I17" s="22">
        <v>0.23759233901853979</v>
      </c>
      <c r="K17" s="22">
        <v>0.37642399528798742</v>
      </c>
      <c r="L17" s="22">
        <v>0.156817895193374</v>
      </c>
      <c r="N17" s="22">
        <v>0.30338888158314797</v>
      </c>
      <c r="O17" s="22">
        <v>0.2369538070770088</v>
      </c>
      <c r="P17" s="22">
        <v>0.1858101522085783</v>
      </c>
      <c r="Q17" s="22">
        <v>0.31051387626080718</v>
      </c>
      <c r="R17" s="22">
        <v>0.25868724686156191</v>
      </c>
      <c r="S17" s="22">
        <v>0.2089793170093148</v>
      </c>
      <c r="T17" s="22">
        <v>0.2407868807814654</v>
      </c>
      <c r="U17" s="22">
        <v>0.25708874868630749</v>
      </c>
      <c r="V17" s="22">
        <v>0.31996145821391492</v>
      </c>
      <c r="W17" s="22">
        <v>0.25549919781410269</v>
      </c>
      <c r="X17" s="22">
        <v>0.2142140796212591</v>
      </c>
      <c r="Z17" s="22">
        <v>0.33102031446447161</v>
      </c>
      <c r="AA17" s="22">
        <v>0.27316156350543419</v>
      </c>
      <c r="AB17" s="22">
        <v>0.24337943142118429</v>
      </c>
      <c r="AC17" s="22">
        <v>0.19839107686423271</v>
      </c>
      <c r="AE17" s="22">
        <v>0.14576835263733409</v>
      </c>
      <c r="AF17" s="22">
        <v>0.1972282227088184</v>
      </c>
      <c r="AG17" s="22">
        <v>0.18552470328389489</v>
      </c>
      <c r="AH17" s="22">
        <v>0.16156048470490161</v>
      </c>
      <c r="AI17" s="22">
        <v>0.16854479848570161</v>
      </c>
      <c r="AJ17" s="22">
        <v>0.20926657927713441</v>
      </c>
      <c r="AK17" s="22">
        <v>0.24166584890619769</v>
      </c>
      <c r="AL17" s="22">
        <v>0.27761815880325902</v>
      </c>
      <c r="AM17" s="22">
        <v>0.34578877455344909</v>
      </c>
      <c r="AN17" s="22">
        <v>0.1677584212276913</v>
      </c>
      <c r="AO17" s="22">
        <v>0.40277526582385559</v>
      </c>
      <c r="AP17" s="22">
        <v>0.27298283003347301</v>
      </c>
      <c r="AQ17" s="22">
        <v>0.37553261892844081</v>
      </c>
      <c r="AR17" s="22">
        <v>0.33473118652323858</v>
      </c>
      <c r="AS17" s="22">
        <v>0.29632404889519631</v>
      </c>
      <c r="AT17" s="22">
        <v>0.55626822875089754</v>
      </c>
      <c r="AU17" s="22">
        <v>0.1602328382946431</v>
      </c>
      <c r="AW17" s="22">
        <v>0.2464562295246791</v>
      </c>
      <c r="AX17" s="22">
        <v>0.34130247506780209</v>
      </c>
      <c r="AZ17" s="22">
        <v>0.29854199619004079</v>
      </c>
      <c r="BA17" s="22">
        <v>0.20844900083105269</v>
      </c>
      <c r="BC17" s="22">
        <v>0.19718319634222589</v>
      </c>
      <c r="BD17" s="22">
        <v>0.2387591679544678</v>
      </c>
      <c r="BE17" s="22">
        <v>0.32570207184744943</v>
      </c>
      <c r="BF17" s="22">
        <v>0.32613739338065639</v>
      </c>
      <c r="BG17" s="22">
        <v>0.31784394669569721</v>
      </c>
      <c r="BH17" s="22">
        <v>0.53009475355348501</v>
      </c>
      <c r="BI17" s="22">
        <v>9.7909053306161148E-2</v>
      </c>
      <c r="BK17" s="22">
        <v>0.30747457307039983</v>
      </c>
      <c r="BL17" s="22">
        <v>0.25575488478973629</v>
      </c>
      <c r="BM17" s="22">
        <v>0.23471032131458661</v>
      </c>
      <c r="BN17" s="22">
        <v>0.20067551158157371</v>
      </c>
      <c r="BO17" s="22">
        <v>9.8271208542775462E-2</v>
      </c>
      <c r="BQ17" s="22">
        <v>0.29285794682460597</v>
      </c>
      <c r="BR17" s="22">
        <v>0.32147497310324508</v>
      </c>
      <c r="BS17" s="22">
        <v>0.29725126179545902</v>
      </c>
      <c r="BT17" s="22">
        <v>0.215377190223732</v>
      </c>
      <c r="BU17" s="22">
        <v>0.19790570844279151</v>
      </c>
      <c r="BV17" s="22">
        <v>0.17127170782970019</v>
      </c>
      <c r="BW17" s="22">
        <v>8.4524158828542306E-2</v>
      </c>
      <c r="BX17" s="22">
        <v>0.23780622362033299</v>
      </c>
      <c r="BZ17" s="22">
        <v>0.29685751658800003</v>
      </c>
      <c r="CA17" s="22">
        <v>0.36319310357196127</v>
      </c>
      <c r="CB17" s="22">
        <v>0.22680891054197991</v>
      </c>
      <c r="CC17" s="22">
        <v>0.1698094619433457</v>
      </c>
      <c r="CD17" s="22">
        <v>0.2225557842759901</v>
      </c>
      <c r="CE17" s="22">
        <v>0.2967606814359286</v>
      </c>
      <c r="CF17" s="22">
        <v>5.5385391224043103E-2</v>
      </c>
      <c r="CG17" s="22">
        <v>0.18096788028529021</v>
      </c>
      <c r="CI17" s="22">
        <v>0.33569981841384772</v>
      </c>
      <c r="CJ17" s="22">
        <v>0.40272334285492489</v>
      </c>
      <c r="CK17" s="22">
        <v>0.25327998008890179</v>
      </c>
      <c r="CL17" s="22">
        <v>0.14732895053738959</v>
      </c>
      <c r="CM17" s="22">
        <v>0.2758273253276472</v>
      </c>
      <c r="CN17" s="22">
        <v>6.8786922807546336E-2</v>
      </c>
      <c r="CO17" s="22">
        <v>0.18253904339666879</v>
      </c>
      <c r="CP17" s="22">
        <v>0.18586626762936229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207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9.370008376023832E-2</v>
      </c>
      <c r="D9" s="17">
        <v>5.313979550222718E-2</v>
      </c>
      <c r="E9" s="17">
        <v>6.0600519406248429E-2</v>
      </c>
      <c r="F9" s="17">
        <v>7.9689893014092725E-2</v>
      </c>
      <c r="G9" s="17">
        <v>8.9182787147599987E-2</v>
      </c>
      <c r="H9" s="17">
        <v>0.110151012100659</v>
      </c>
      <c r="I9" s="17">
        <v>0.15142047239521839</v>
      </c>
      <c r="K9" s="17">
        <v>0.1147325887239749</v>
      </c>
      <c r="L9" s="17">
        <v>7.3624915292541337E-2</v>
      </c>
      <c r="N9" s="17">
        <v>0.13663019603426149</v>
      </c>
      <c r="O9" s="17">
        <v>7.6203682899440559E-2</v>
      </c>
      <c r="P9" s="17">
        <v>9.5669802359121744E-2</v>
      </c>
      <c r="Q9" s="17">
        <v>7.646114533575965E-2</v>
      </c>
      <c r="R9" s="17">
        <v>0.1046859036452813</v>
      </c>
      <c r="S9" s="17">
        <v>7.9660946685173387E-2</v>
      </c>
      <c r="T9" s="17">
        <v>8.6068497547783909E-2</v>
      </c>
      <c r="U9" s="17">
        <v>0.10345888145530149</v>
      </c>
      <c r="V9" s="17">
        <v>7.8169521142951282E-2</v>
      </c>
      <c r="W9" s="17">
        <v>9.8985330838947214E-2</v>
      </c>
      <c r="X9" s="17">
        <v>9.8879854233402315E-2</v>
      </c>
      <c r="Z9" s="17">
        <v>0.1018279690037892</v>
      </c>
      <c r="AA9" s="17">
        <v>9.9577752080986168E-2</v>
      </c>
      <c r="AB9" s="17">
        <v>9.8533265709815118E-2</v>
      </c>
      <c r="AC9" s="17">
        <v>7.5048187105738184E-2</v>
      </c>
      <c r="AE9" s="17">
        <v>6.6103977601072603E-2</v>
      </c>
      <c r="AF9" s="17">
        <v>4.3488921024392543E-2</v>
      </c>
      <c r="AG9" s="17">
        <v>8.1076966004261702E-2</v>
      </c>
      <c r="AH9" s="17">
        <v>5.9210473325560828E-2</v>
      </c>
      <c r="AI9" s="17">
        <v>6.5925767152186329E-2</v>
      </c>
      <c r="AJ9" s="17">
        <v>0.1096482522670577</v>
      </c>
      <c r="AK9" s="17">
        <v>0.1237174687146817</v>
      </c>
      <c r="AL9" s="17">
        <v>9.9016481665369235E-2</v>
      </c>
      <c r="AM9" s="17">
        <v>9.0615140362503455E-2</v>
      </c>
      <c r="AN9" s="17">
        <v>0.1096218956269563</v>
      </c>
      <c r="AO9" s="17">
        <v>7.0500878262894667E-2</v>
      </c>
      <c r="AP9" s="17">
        <v>0.12213386441004739</v>
      </c>
      <c r="AQ9" s="17">
        <v>9.681023649118746E-2</v>
      </c>
      <c r="AR9" s="17">
        <v>0.12746109430945771</v>
      </c>
      <c r="AS9" s="17">
        <v>0.16945917047647571</v>
      </c>
      <c r="AT9" s="17">
        <v>9.4991854067682235E-2</v>
      </c>
      <c r="AU9" s="17">
        <v>6.0433496848936237E-2</v>
      </c>
      <c r="AW9" s="17">
        <v>0.10450777156769429</v>
      </c>
      <c r="AX9" s="17">
        <v>4.8742123235182892E-2</v>
      </c>
      <c r="AZ9" s="17">
        <v>0.1045325852174739</v>
      </c>
      <c r="BA9" s="17">
        <v>7.6545125853921064E-2</v>
      </c>
      <c r="BC9" s="17">
        <v>0.1060491141140915</v>
      </c>
      <c r="BD9" s="17">
        <v>9.4621385541587846E-2</v>
      </c>
      <c r="BE9" s="17">
        <v>0.10756198111634729</v>
      </c>
      <c r="BF9" s="17">
        <v>9.5336742506886785E-2</v>
      </c>
      <c r="BG9" s="17">
        <v>5.149138268643022E-2</v>
      </c>
      <c r="BH9" s="17">
        <v>7.9801041817290599E-2</v>
      </c>
      <c r="BI9" s="17">
        <v>7.9127996992148716E-2</v>
      </c>
      <c r="BK9" s="17">
        <v>7.5206729223779467E-2</v>
      </c>
      <c r="BL9" s="17">
        <v>0.1475690007810585</v>
      </c>
      <c r="BM9" s="17">
        <v>6.410001476834086E-2</v>
      </c>
      <c r="BN9" s="17">
        <v>5.9389615392089798E-2</v>
      </c>
      <c r="BO9" s="17">
        <v>0</v>
      </c>
      <c r="BQ9" s="17">
        <v>0.15747573103487719</v>
      </c>
      <c r="BR9" s="17">
        <v>6.0864361267514787E-2</v>
      </c>
      <c r="BS9" s="17">
        <v>6.2081217534005258E-2</v>
      </c>
      <c r="BT9" s="17">
        <v>3.1360205008182672E-2</v>
      </c>
      <c r="BU9" s="17">
        <v>0.28951207582785121</v>
      </c>
      <c r="BV9" s="17">
        <v>5.4667618749261633E-2</v>
      </c>
      <c r="BW9" s="17">
        <v>6.6661760019127367E-3</v>
      </c>
      <c r="BX9" s="17">
        <v>8.5536880363545911E-2</v>
      </c>
      <c r="BZ9" s="17">
        <v>0.15167139615223449</v>
      </c>
      <c r="CA9" s="17">
        <v>5.9975687077974613E-2</v>
      </c>
      <c r="CB9" s="17">
        <v>4.6379216152674742E-2</v>
      </c>
      <c r="CC9" s="17">
        <v>4.3827251400979761E-2</v>
      </c>
      <c r="CD9" s="17">
        <v>0.1914716420258433</v>
      </c>
      <c r="CE9" s="17">
        <v>9.687694268802817E-2</v>
      </c>
      <c r="CF9" s="17">
        <v>2.640998831441926E-2</v>
      </c>
      <c r="CG9" s="17">
        <v>6.8028373358337835E-2</v>
      </c>
      <c r="CI9" s="17">
        <v>0.11616294013661441</v>
      </c>
      <c r="CJ9" s="17">
        <v>4.6622105122567828E-2</v>
      </c>
      <c r="CK9" s="17">
        <v>3.7806185973543523E-2</v>
      </c>
      <c r="CL9" s="17">
        <v>4.384674273622776E-2</v>
      </c>
      <c r="CM9" s="17">
        <v>0.17518869480625809</v>
      </c>
      <c r="CN9" s="17">
        <v>5.624383563464383E-2</v>
      </c>
      <c r="CO9" s="17">
        <v>4.9293065918341893E-2</v>
      </c>
      <c r="CP9" s="17">
        <v>0.12816138988475259</v>
      </c>
    </row>
    <row r="10" spans="2:96" ht="18.95" customHeight="1" x14ac:dyDescent="0.25">
      <c r="B10" s="19" t="s">
        <v>127</v>
      </c>
      <c r="C10" s="17">
        <v>0.15235004423939999</v>
      </c>
      <c r="D10" s="17">
        <v>0.1563764941678065</v>
      </c>
      <c r="E10" s="17">
        <v>0.154513035405898</v>
      </c>
      <c r="F10" s="17">
        <v>0.13688672101816071</v>
      </c>
      <c r="G10" s="17">
        <v>0.13385396735823529</v>
      </c>
      <c r="H10" s="17">
        <v>0.16531342510398639</v>
      </c>
      <c r="I10" s="17">
        <v>0.16677330666955709</v>
      </c>
      <c r="K10" s="17">
        <v>0.16913807482394791</v>
      </c>
      <c r="L10" s="17">
        <v>0.13571404616509081</v>
      </c>
      <c r="N10" s="17">
        <v>0.16416583071917409</v>
      </c>
      <c r="O10" s="17">
        <v>0.20487474761651911</v>
      </c>
      <c r="P10" s="17">
        <v>0.14528271496109441</v>
      </c>
      <c r="Q10" s="17">
        <v>0.17147222068143231</v>
      </c>
      <c r="R10" s="17">
        <v>0.1203495946437189</v>
      </c>
      <c r="S10" s="17">
        <v>0.19773909660642841</v>
      </c>
      <c r="T10" s="17">
        <v>0.15215366828692631</v>
      </c>
      <c r="U10" s="17">
        <v>0.14229974038959509</v>
      </c>
      <c r="V10" s="17">
        <v>0.11861348307339629</v>
      </c>
      <c r="W10" s="17">
        <v>0.1308296109538635</v>
      </c>
      <c r="X10" s="17">
        <v>0.16938316755097521</v>
      </c>
      <c r="Z10" s="17">
        <v>0.15924104520824381</v>
      </c>
      <c r="AA10" s="17">
        <v>0.1427153330271955</v>
      </c>
      <c r="AB10" s="17">
        <v>0.16330886429567559</v>
      </c>
      <c r="AC10" s="17">
        <v>0.14627148690594391</v>
      </c>
      <c r="AE10" s="17">
        <v>5.1645222874796538E-2</v>
      </c>
      <c r="AF10" s="17">
        <v>0.1377011443978092</v>
      </c>
      <c r="AG10" s="17">
        <v>0.13707146205574369</v>
      </c>
      <c r="AH10" s="17">
        <v>0.11965827396483369</v>
      </c>
      <c r="AI10" s="17">
        <v>0.15709458314889971</v>
      </c>
      <c r="AJ10" s="17">
        <v>0.1415744124743735</v>
      </c>
      <c r="AK10" s="17">
        <v>0.1915519820223508</v>
      </c>
      <c r="AL10" s="17">
        <v>0.13280354784901219</v>
      </c>
      <c r="AM10" s="17">
        <v>0.17438380749840099</v>
      </c>
      <c r="AN10" s="17">
        <v>0.1736318210722593</v>
      </c>
      <c r="AO10" s="17">
        <v>0.18697477263619949</v>
      </c>
      <c r="AP10" s="17">
        <v>0.16444834154223961</v>
      </c>
      <c r="AQ10" s="17">
        <v>0.15994738397415159</v>
      </c>
      <c r="AR10" s="17">
        <v>0.16822279344234611</v>
      </c>
      <c r="AS10" s="17">
        <v>8.7123146756626579E-2</v>
      </c>
      <c r="AT10" s="17">
        <v>0.14372198854755561</v>
      </c>
      <c r="AU10" s="17">
        <v>9.8284402760265233E-2</v>
      </c>
      <c r="AW10" s="17">
        <v>0.15900116549158161</v>
      </c>
      <c r="AX10" s="17">
        <v>0.12804242141769831</v>
      </c>
      <c r="AZ10" s="17">
        <v>0.16304666054025821</v>
      </c>
      <c r="BA10" s="17">
        <v>0.13541028170111019</v>
      </c>
      <c r="BC10" s="17">
        <v>0.15266543633714141</v>
      </c>
      <c r="BD10" s="17">
        <v>0.1782697096383272</v>
      </c>
      <c r="BE10" s="17">
        <v>0.16144446187770339</v>
      </c>
      <c r="BF10" s="17">
        <v>0.124773032134308</v>
      </c>
      <c r="BG10" s="17">
        <v>0.15889016656703231</v>
      </c>
      <c r="BH10" s="17">
        <v>0.1102557240733579</v>
      </c>
      <c r="BI10" s="17">
        <v>9.9795673673316876E-2</v>
      </c>
      <c r="BK10" s="17">
        <v>0.14587518198101909</v>
      </c>
      <c r="BL10" s="17">
        <v>0.1785344040052709</v>
      </c>
      <c r="BM10" s="17">
        <v>0.12797994262434659</v>
      </c>
      <c r="BN10" s="17">
        <v>0.15292392680452199</v>
      </c>
      <c r="BO10" s="17">
        <v>7.2034294139466687E-2</v>
      </c>
      <c r="BQ10" s="17">
        <v>0.1895968952900719</v>
      </c>
      <c r="BR10" s="17">
        <v>0.12902880332534039</v>
      </c>
      <c r="BS10" s="17">
        <v>0.15453460361234769</v>
      </c>
      <c r="BT10" s="17">
        <v>0.14181132893609319</v>
      </c>
      <c r="BU10" s="17">
        <v>9.3701810168252922E-2</v>
      </c>
      <c r="BV10" s="17">
        <v>0.1313175332052289</v>
      </c>
      <c r="BW10" s="17">
        <v>9.9139211161363108E-2</v>
      </c>
      <c r="BX10" s="17">
        <v>0.16748431608674341</v>
      </c>
      <c r="BZ10" s="17">
        <v>0.1843087869037621</v>
      </c>
      <c r="CA10" s="17">
        <v>0.13858046858404999</v>
      </c>
      <c r="CB10" s="17">
        <v>0.13755987923789489</v>
      </c>
      <c r="CC10" s="17">
        <v>0.13205352705283341</v>
      </c>
      <c r="CD10" s="17">
        <v>0.18371367305796649</v>
      </c>
      <c r="CE10" s="17">
        <v>0.16609618961807451</v>
      </c>
      <c r="CF10" s="17">
        <v>9.6802911156345456E-2</v>
      </c>
      <c r="CG10" s="17">
        <v>0.13756175963626979</v>
      </c>
      <c r="CI10" s="17">
        <v>0.17258393809406669</v>
      </c>
      <c r="CJ10" s="17">
        <v>0.1153877202232764</v>
      </c>
      <c r="CK10" s="17">
        <v>0.15637663188542589</v>
      </c>
      <c r="CL10" s="17">
        <v>0.1171829717252633</v>
      </c>
      <c r="CM10" s="17">
        <v>0.1914804075934689</v>
      </c>
      <c r="CN10" s="17">
        <v>9.4098632067204716E-2</v>
      </c>
      <c r="CO10" s="17">
        <v>0.12832964818359491</v>
      </c>
      <c r="CP10" s="17">
        <v>0.20611230465079131</v>
      </c>
    </row>
    <row r="11" spans="2:96" ht="32.1" customHeight="1" x14ac:dyDescent="0.25">
      <c r="B11" s="19" t="s">
        <v>129</v>
      </c>
      <c r="C11" s="17">
        <v>0.2533930369325309</v>
      </c>
      <c r="D11" s="17">
        <v>0.28827735940666888</v>
      </c>
      <c r="E11" s="17">
        <v>0.26213791767208461</v>
      </c>
      <c r="F11" s="17">
        <v>0.29005385535086181</v>
      </c>
      <c r="G11" s="17">
        <v>0.24562731099045809</v>
      </c>
      <c r="H11" s="17">
        <v>0.24334267264260051</v>
      </c>
      <c r="I11" s="17">
        <v>0.20652583214489131</v>
      </c>
      <c r="K11" s="17">
        <v>0.23168073885783391</v>
      </c>
      <c r="L11" s="17">
        <v>0.27512623863405522</v>
      </c>
      <c r="N11" s="17">
        <v>0.21659447219292849</v>
      </c>
      <c r="O11" s="17">
        <v>0.25246955459839621</v>
      </c>
      <c r="P11" s="17">
        <v>0.27154996511260288</v>
      </c>
      <c r="Q11" s="17">
        <v>0.25780632270906761</v>
      </c>
      <c r="R11" s="17">
        <v>0.25998369545682698</v>
      </c>
      <c r="S11" s="17">
        <v>0.27648028053622392</v>
      </c>
      <c r="T11" s="17">
        <v>0.30974447825605339</v>
      </c>
      <c r="U11" s="17">
        <v>0.25235274157168269</v>
      </c>
      <c r="V11" s="17">
        <v>0.24739206941654679</v>
      </c>
      <c r="W11" s="17">
        <v>0.2488284408392181</v>
      </c>
      <c r="X11" s="17">
        <v>0.21546940353680499</v>
      </c>
      <c r="Z11" s="17">
        <v>0.20960669968409021</v>
      </c>
      <c r="AA11" s="17">
        <v>0.23100678607397129</v>
      </c>
      <c r="AB11" s="17">
        <v>0.28464543779073209</v>
      </c>
      <c r="AC11" s="17">
        <v>0.29440026657270418</v>
      </c>
      <c r="AE11" s="17">
        <v>0.27840349123235247</v>
      </c>
      <c r="AF11" s="17">
        <v>0.29386874077427633</v>
      </c>
      <c r="AG11" s="17">
        <v>0.27741463879952322</v>
      </c>
      <c r="AH11" s="17">
        <v>0.30393112848306642</v>
      </c>
      <c r="AI11" s="17">
        <v>0.27415678415248518</v>
      </c>
      <c r="AJ11" s="17">
        <v>0.28459929522738542</v>
      </c>
      <c r="AK11" s="17">
        <v>0.25654280954742342</v>
      </c>
      <c r="AL11" s="17">
        <v>0.27149356964647597</v>
      </c>
      <c r="AM11" s="17">
        <v>0.28666962103958749</v>
      </c>
      <c r="AN11" s="17">
        <v>0.2032351511065662</v>
      </c>
      <c r="AO11" s="17">
        <v>0.22382611815030409</v>
      </c>
      <c r="AP11" s="17">
        <v>0.2042750417117889</v>
      </c>
      <c r="AQ11" s="17">
        <v>0.2218930625686989</v>
      </c>
      <c r="AR11" s="17">
        <v>0.2009648740051653</v>
      </c>
      <c r="AS11" s="17">
        <v>0.18346104352373491</v>
      </c>
      <c r="AT11" s="17">
        <v>0.18434394397995921</v>
      </c>
      <c r="AU11" s="17">
        <v>0.25275257408127022</v>
      </c>
      <c r="AW11" s="17">
        <v>0.24961815035124871</v>
      </c>
      <c r="AX11" s="17">
        <v>0.26971542298549911</v>
      </c>
      <c r="AZ11" s="17">
        <v>0.25067846503443247</v>
      </c>
      <c r="BA11" s="17">
        <v>0.25769198550220263</v>
      </c>
      <c r="BC11" s="17">
        <v>0.26911093535537911</v>
      </c>
      <c r="BD11" s="17">
        <v>0.27311157911350659</v>
      </c>
      <c r="BE11" s="17">
        <v>0.23060587821057379</v>
      </c>
      <c r="BF11" s="17">
        <v>0.22049383464307221</v>
      </c>
      <c r="BG11" s="17">
        <v>0.240637589242644</v>
      </c>
      <c r="BH11" s="17">
        <v>0.21009552694177769</v>
      </c>
      <c r="BI11" s="17">
        <v>0.31074782141439661</v>
      </c>
      <c r="BK11" s="17">
        <v>0.23517933677156541</v>
      </c>
      <c r="BL11" s="17">
        <v>0.2474582849414434</v>
      </c>
      <c r="BM11" s="17">
        <v>0.27925663117932842</v>
      </c>
      <c r="BN11" s="17">
        <v>0.26517182871532269</v>
      </c>
      <c r="BO11" s="17">
        <v>0.40392760898976621</v>
      </c>
      <c r="BQ11" s="17">
        <v>0.23004198969759271</v>
      </c>
      <c r="BR11" s="17">
        <v>0.2814991948135383</v>
      </c>
      <c r="BS11" s="17">
        <v>0.204354146498123</v>
      </c>
      <c r="BT11" s="17">
        <v>0.32040462164838368</v>
      </c>
      <c r="BU11" s="17">
        <v>0.19925884257338239</v>
      </c>
      <c r="BV11" s="17">
        <v>0.28231859633536149</v>
      </c>
      <c r="BW11" s="17">
        <v>0.28445336196319931</v>
      </c>
      <c r="BX11" s="17">
        <v>0.22536220261723439</v>
      </c>
      <c r="BZ11" s="17">
        <v>0.24007405551029981</v>
      </c>
      <c r="CA11" s="17">
        <v>0.27200698862078909</v>
      </c>
      <c r="CB11" s="17">
        <v>0.21884836591949069</v>
      </c>
      <c r="CC11" s="17">
        <v>0.29254109225179081</v>
      </c>
      <c r="CD11" s="17">
        <v>0.23716104751683681</v>
      </c>
      <c r="CE11" s="17">
        <v>0.21413162763157381</v>
      </c>
      <c r="CF11" s="17">
        <v>0.2489802122515393</v>
      </c>
      <c r="CG11" s="17">
        <v>0.26835971020684718</v>
      </c>
      <c r="CI11" s="17">
        <v>0.2348958128778835</v>
      </c>
      <c r="CJ11" s="17">
        <v>0.24728772974868121</v>
      </c>
      <c r="CK11" s="17">
        <v>0.23535959774206139</v>
      </c>
      <c r="CL11" s="17">
        <v>0.26392786556051828</v>
      </c>
      <c r="CM11" s="17">
        <v>0.23146923511260309</v>
      </c>
      <c r="CN11" s="17">
        <v>0.3186661724431194</v>
      </c>
      <c r="CO11" s="17">
        <v>0.31562601108482818</v>
      </c>
      <c r="CP11" s="17">
        <v>0.25619976220660701</v>
      </c>
    </row>
    <row r="12" spans="2:96" ht="18.95" customHeight="1" x14ac:dyDescent="0.25">
      <c r="B12" s="19" t="s">
        <v>131</v>
      </c>
      <c r="C12" s="17">
        <v>0.26092252784037889</v>
      </c>
      <c r="D12" s="17">
        <v>0.27701191921517421</v>
      </c>
      <c r="E12" s="17">
        <v>0.25763748902702233</v>
      </c>
      <c r="F12" s="17">
        <v>0.25574083315719132</v>
      </c>
      <c r="G12" s="17">
        <v>0.29206518617073851</v>
      </c>
      <c r="H12" s="17">
        <v>0.25149937726061888</v>
      </c>
      <c r="I12" s="17">
        <v>0.23827087242564321</v>
      </c>
      <c r="K12" s="17">
        <v>0.26638238711513063</v>
      </c>
      <c r="L12" s="17">
        <v>0.25480008752104799</v>
      </c>
      <c r="N12" s="17">
        <v>0.24613866037041909</v>
      </c>
      <c r="O12" s="17">
        <v>0.24127035233059571</v>
      </c>
      <c r="P12" s="17">
        <v>0.2300930981478374</v>
      </c>
      <c r="Q12" s="17">
        <v>0.2742778547527987</v>
      </c>
      <c r="R12" s="17">
        <v>0.27168161285886883</v>
      </c>
      <c r="S12" s="17">
        <v>0.24814001740903369</v>
      </c>
      <c r="T12" s="17">
        <v>0.22416333636706501</v>
      </c>
      <c r="U12" s="17">
        <v>0.2398445591905333</v>
      </c>
      <c r="V12" s="17">
        <v>0.27514804453983072</v>
      </c>
      <c r="W12" s="17">
        <v>0.29986791486300091</v>
      </c>
      <c r="X12" s="17">
        <v>0.26610089194879399</v>
      </c>
      <c r="Z12" s="17">
        <v>0.29266910501345778</v>
      </c>
      <c r="AA12" s="17">
        <v>0.26278125117677131</v>
      </c>
      <c r="AB12" s="17">
        <v>0.25522397720896772</v>
      </c>
      <c r="AC12" s="17">
        <v>0.23106800230757241</v>
      </c>
      <c r="AE12" s="17">
        <v>0.21773210598159981</v>
      </c>
      <c r="AF12" s="17">
        <v>0.19370835463445901</v>
      </c>
      <c r="AG12" s="17">
        <v>0.25690267984270149</v>
      </c>
      <c r="AH12" s="17">
        <v>0.22346944690160381</v>
      </c>
      <c r="AI12" s="17">
        <v>0.28376791454000849</v>
      </c>
      <c r="AJ12" s="17">
        <v>0.25391050961217371</v>
      </c>
      <c r="AK12" s="17">
        <v>0.241281679892245</v>
      </c>
      <c r="AL12" s="17">
        <v>0.25571188085957502</v>
      </c>
      <c r="AM12" s="17">
        <v>0.26362098415100887</v>
      </c>
      <c r="AN12" s="17">
        <v>0.31792657860656948</v>
      </c>
      <c r="AO12" s="17">
        <v>0.2854264515190027</v>
      </c>
      <c r="AP12" s="17">
        <v>0.26709483777471882</v>
      </c>
      <c r="AQ12" s="17">
        <v>0.2471170456357028</v>
      </c>
      <c r="AR12" s="17">
        <v>0.23714111358806431</v>
      </c>
      <c r="AS12" s="17">
        <v>0.28868257721463642</v>
      </c>
      <c r="AT12" s="17">
        <v>0.31166784415521109</v>
      </c>
      <c r="AU12" s="17">
        <v>0.2429779647449159</v>
      </c>
      <c r="AW12" s="17">
        <v>0.2600422810000334</v>
      </c>
      <c r="AX12" s="17">
        <v>0.26792713175617161</v>
      </c>
      <c r="AZ12" s="17">
        <v>0.24962918566000719</v>
      </c>
      <c r="BA12" s="17">
        <v>0.2788072990071076</v>
      </c>
      <c r="BC12" s="17">
        <v>0.2344689059970036</v>
      </c>
      <c r="BD12" s="17">
        <v>0.24753991841579329</v>
      </c>
      <c r="BE12" s="17">
        <v>0.26337502839735832</v>
      </c>
      <c r="BF12" s="17">
        <v>0.3055336850753006</v>
      </c>
      <c r="BG12" s="17">
        <v>0.29791202677698991</v>
      </c>
      <c r="BH12" s="17">
        <v>0.38657905004008758</v>
      </c>
      <c r="BI12" s="17">
        <v>0.1230851181842153</v>
      </c>
      <c r="BK12" s="17">
        <v>0.30200885599559257</v>
      </c>
      <c r="BL12" s="17">
        <v>0.2177667640428696</v>
      </c>
      <c r="BM12" s="17">
        <v>0.265050710663296</v>
      </c>
      <c r="BN12" s="17">
        <v>0.26598037823230758</v>
      </c>
      <c r="BO12" s="17">
        <v>0.12987135009515671</v>
      </c>
      <c r="BQ12" s="17">
        <v>0.21353702166820521</v>
      </c>
      <c r="BR12" s="17">
        <v>0.31145562873630822</v>
      </c>
      <c r="BS12" s="17">
        <v>0.33712565319678622</v>
      </c>
      <c r="BT12" s="17">
        <v>0.32601376630172851</v>
      </c>
      <c r="BU12" s="17">
        <v>0.17882520616221809</v>
      </c>
      <c r="BV12" s="17">
        <v>0.2421317319447637</v>
      </c>
      <c r="BW12" s="17">
        <v>0.14307963200670179</v>
      </c>
      <c r="BX12" s="17">
        <v>0.26572652031482452</v>
      </c>
      <c r="BZ12" s="17">
        <v>0.23191782026042829</v>
      </c>
      <c r="CA12" s="17">
        <v>0.29424414335146509</v>
      </c>
      <c r="CB12" s="17">
        <v>0.3418394660302404</v>
      </c>
      <c r="CC12" s="17">
        <v>0.31532589843671388</v>
      </c>
      <c r="CD12" s="17">
        <v>0.200575227773855</v>
      </c>
      <c r="CE12" s="17">
        <v>0.25576647509532952</v>
      </c>
      <c r="CF12" s="17">
        <v>0.1879953081078001</v>
      </c>
      <c r="CG12" s="17">
        <v>0.23894935045373061</v>
      </c>
      <c r="CI12" s="17">
        <v>0.26035645013199482</v>
      </c>
      <c r="CJ12" s="17">
        <v>0.33659332276173498</v>
      </c>
      <c r="CK12" s="17">
        <v>0.32578672074062742</v>
      </c>
      <c r="CL12" s="17">
        <v>0.3296565785062216</v>
      </c>
      <c r="CM12" s="17">
        <v>0.20122342542504701</v>
      </c>
      <c r="CN12" s="17">
        <v>0.20163513895555329</v>
      </c>
      <c r="CO12" s="17">
        <v>0.20994926955774271</v>
      </c>
      <c r="CP12" s="17">
        <v>0.19289533850183341</v>
      </c>
    </row>
    <row r="13" spans="2:96" ht="18.95" customHeight="1" x14ac:dyDescent="0.25">
      <c r="B13" s="19" t="s">
        <v>132</v>
      </c>
      <c r="C13" s="17">
        <v>0.14781195227841229</v>
      </c>
      <c r="D13" s="17">
        <v>0.13105150429307641</v>
      </c>
      <c r="E13" s="17">
        <v>0.1661867107460625</v>
      </c>
      <c r="F13" s="17">
        <v>0.1242899416014709</v>
      </c>
      <c r="G13" s="17">
        <v>0.119870651217254</v>
      </c>
      <c r="H13" s="17">
        <v>0.16202247724771429</v>
      </c>
      <c r="I13" s="17">
        <v>0.17610912906132811</v>
      </c>
      <c r="K13" s="17">
        <v>0.16631247364166249</v>
      </c>
      <c r="L13" s="17">
        <v>0.1293195352438653</v>
      </c>
      <c r="N13" s="17">
        <v>0.155947207426476</v>
      </c>
      <c r="O13" s="17">
        <v>0.11205203218377741</v>
      </c>
      <c r="P13" s="17">
        <v>0.14638392458536281</v>
      </c>
      <c r="Q13" s="17">
        <v>0.1430344703366678</v>
      </c>
      <c r="R13" s="17">
        <v>0.16638673214366881</v>
      </c>
      <c r="S13" s="17">
        <v>0.1340600188722422</v>
      </c>
      <c r="T13" s="17">
        <v>0.13635413038059199</v>
      </c>
      <c r="U13" s="17">
        <v>0.134612318922849</v>
      </c>
      <c r="V13" s="17">
        <v>0.18934002055143151</v>
      </c>
      <c r="W13" s="17">
        <v>0.12645800488850689</v>
      </c>
      <c r="X13" s="17">
        <v>0.15529576269772399</v>
      </c>
      <c r="Z13" s="17">
        <v>0.182800515382611</v>
      </c>
      <c r="AA13" s="17">
        <v>0.16376011417109551</v>
      </c>
      <c r="AB13" s="17">
        <v>0.116706108104632</v>
      </c>
      <c r="AC13" s="17">
        <v>0.12088077249741359</v>
      </c>
      <c r="AE13" s="17">
        <v>0.17828796588471621</v>
      </c>
      <c r="AF13" s="17">
        <v>0.15987243951353619</v>
      </c>
      <c r="AG13" s="17">
        <v>0.1460454948763269</v>
      </c>
      <c r="AH13" s="17">
        <v>0.14023998195556359</v>
      </c>
      <c r="AI13" s="17">
        <v>0.1192023148958518</v>
      </c>
      <c r="AJ13" s="17">
        <v>0.11425510220241571</v>
      </c>
      <c r="AK13" s="17">
        <v>0.1195725781390949</v>
      </c>
      <c r="AL13" s="17">
        <v>0.1520936193944879</v>
      </c>
      <c r="AM13" s="17">
        <v>0.12839426264981049</v>
      </c>
      <c r="AN13" s="17">
        <v>0.12988617316560591</v>
      </c>
      <c r="AO13" s="17">
        <v>0.16606011562789719</v>
      </c>
      <c r="AP13" s="17">
        <v>0.16445401977540181</v>
      </c>
      <c r="AQ13" s="17">
        <v>0.22629853522767521</v>
      </c>
      <c r="AR13" s="17">
        <v>0.1828525009478888</v>
      </c>
      <c r="AS13" s="17">
        <v>0.23254703840688359</v>
      </c>
      <c r="AT13" s="17">
        <v>0.1989100995230039</v>
      </c>
      <c r="AU13" s="17">
        <v>0.12541108773404</v>
      </c>
      <c r="AW13" s="17">
        <v>0.13857203511498861</v>
      </c>
      <c r="AX13" s="17">
        <v>0.18906506645721871</v>
      </c>
      <c r="AZ13" s="17">
        <v>0.1450980648913664</v>
      </c>
      <c r="BA13" s="17">
        <v>0.15210981681792371</v>
      </c>
      <c r="BC13" s="17">
        <v>0.12586945301854549</v>
      </c>
      <c r="BD13" s="17">
        <v>0.1170311135258633</v>
      </c>
      <c r="BE13" s="17">
        <v>0.15625294975729129</v>
      </c>
      <c r="BF13" s="17">
        <v>0.17929567566525939</v>
      </c>
      <c r="BG13" s="17">
        <v>0.20802632032609811</v>
      </c>
      <c r="BH13" s="17">
        <v>0.18160271798312189</v>
      </c>
      <c r="BI13" s="17">
        <v>0.12727742326074801</v>
      </c>
      <c r="BK13" s="17">
        <v>0.16988722824845329</v>
      </c>
      <c r="BL13" s="17">
        <v>0.14893552613730041</v>
      </c>
      <c r="BM13" s="17">
        <v>0.10998650968799729</v>
      </c>
      <c r="BN13" s="17">
        <v>0.14893611788403049</v>
      </c>
      <c r="BO13" s="17">
        <v>3.6789633479346953E-2</v>
      </c>
      <c r="BQ13" s="17">
        <v>0.1548205038337124</v>
      </c>
      <c r="BR13" s="17">
        <v>0.14909370716229139</v>
      </c>
      <c r="BS13" s="17">
        <v>0.1882186967968133</v>
      </c>
      <c r="BT13" s="17">
        <v>0.12478276188841909</v>
      </c>
      <c r="BU13" s="17">
        <v>0.19008668711841439</v>
      </c>
      <c r="BV13" s="17">
        <v>0.10494634875661241</v>
      </c>
      <c r="BW13" s="17">
        <v>0.1146376904146085</v>
      </c>
      <c r="BX13" s="17">
        <v>0.16294658848128121</v>
      </c>
      <c r="BZ13" s="17">
        <v>0.15017210007796669</v>
      </c>
      <c r="CA13" s="17">
        <v>0.16102142443487449</v>
      </c>
      <c r="CB13" s="17">
        <v>0.19527529725551521</v>
      </c>
      <c r="CC13" s="17">
        <v>0.15778790159599521</v>
      </c>
      <c r="CD13" s="17">
        <v>0.13117395673789919</v>
      </c>
      <c r="CE13" s="17">
        <v>0.20977669053439479</v>
      </c>
      <c r="CF13" s="17">
        <v>5.3548947418741707E-2</v>
      </c>
      <c r="CG13" s="17">
        <v>0.10953946573782861</v>
      </c>
      <c r="CI13" s="17">
        <v>0.15919690669138101</v>
      </c>
      <c r="CJ13" s="17">
        <v>0.18638506799174279</v>
      </c>
      <c r="CK13" s="17">
        <v>0.17300499329871841</v>
      </c>
      <c r="CL13" s="17">
        <v>0.15892231588630981</v>
      </c>
      <c r="CM13" s="17">
        <v>0.13827202505293509</v>
      </c>
      <c r="CN13" s="17">
        <v>6.1763928306482661E-2</v>
      </c>
      <c r="CO13" s="17">
        <v>9.8664709693065761E-2</v>
      </c>
      <c r="CP13" s="17">
        <v>0.147621316814771</v>
      </c>
    </row>
    <row r="14" spans="2:96" ht="18.95" customHeight="1" x14ac:dyDescent="0.25">
      <c r="B14" s="19" t="s">
        <v>85</v>
      </c>
      <c r="C14" s="17">
        <v>9.1822354949039536E-2</v>
      </c>
      <c r="D14" s="17">
        <v>9.4142927415046943E-2</v>
      </c>
      <c r="E14" s="17">
        <v>9.8924327742684268E-2</v>
      </c>
      <c r="F14" s="17">
        <v>0.11333875585822251</v>
      </c>
      <c r="G14" s="17">
        <v>0.1194000971157143</v>
      </c>
      <c r="H14" s="17">
        <v>6.7671035644420799E-2</v>
      </c>
      <c r="I14" s="17">
        <v>6.0900387303362002E-2</v>
      </c>
      <c r="K14" s="17">
        <v>5.1753736837450097E-2</v>
      </c>
      <c r="L14" s="17">
        <v>0.1314151771433994</v>
      </c>
      <c r="N14" s="17">
        <v>8.0523633256740557E-2</v>
      </c>
      <c r="O14" s="17">
        <v>0.11312963037127111</v>
      </c>
      <c r="P14" s="17">
        <v>0.1110204948339808</v>
      </c>
      <c r="Q14" s="17">
        <v>7.6947986184274134E-2</v>
      </c>
      <c r="R14" s="17">
        <v>7.6912461251635131E-2</v>
      </c>
      <c r="S14" s="17">
        <v>6.3919639890898439E-2</v>
      </c>
      <c r="T14" s="17">
        <v>9.1515889161579447E-2</v>
      </c>
      <c r="U14" s="17">
        <v>0.1274317584700386</v>
      </c>
      <c r="V14" s="17">
        <v>9.1336861275843312E-2</v>
      </c>
      <c r="W14" s="17">
        <v>9.5030697616463433E-2</v>
      </c>
      <c r="X14" s="17">
        <v>9.4870920032299189E-2</v>
      </c>
      <c r="Z14" s="17">
        <v>5.3854665707808037E-2</v>
      </c>
      <c r="AA14" s="17">
        <v>0.10015876346998021</v>
      </c>
      <c r="AB14" s="17">
        <v>8.1582346890177612E-2</v>
      </c>
      <c r="AC14" s="17">
        <v>0.13233128461062771</v>
      </c>
      <c r="AE14" s="17">
        <v>0.20782723642546269</v>
      </c>
      <c r="AF14" s="17">
        <v>0.17136039965552649</v>
      </c>
      <c r="AG14" s="17">
        <v>0.1014887584214431</v>
      </c>
      <c r="AH14" s="17">
        <v>0.15349069536937171</v>
      </c>
      <c r="AI14" s="17">
        <v>9.9852636110568299E-2</v>
      </c>
      <c r="AJ14" s="17">
        <v>9.6012428216594087E-2</v>
      </c>
      <c r="AK14" s="17">
        <v>6.7333481684204194E-2</v>
      </c>
      <c r="AL14" s="17">
        <v>8.8880900585079428E-2</v>
      </c>
      <c r="AM14" s="17">
        <v>5.6316184298688773E-2</v>
      </c>
      <c r="AN14" s="17">
        <v>6.5698380422042874E-2</v>
      </c>
      <c r="AO14" s="17">
        <v>6.7211663803701818E-2</v>
      </c>
      <c r="AP14" s="17">
        <v>7.7593894785803363E-2</v>
      </c>
      <c r="AQ14" s="17">
        <v>4.7933736102584279E-2</v>
      </c>
      <c r="AR14" s="17">
        <v>8.3357623707077833E-2</v>
      </c>
      <c r="AS14" s="17">
        <v>3.8727023621642917E-2</v>
      </c>
      <c r="AT14" s="17">
        <v>6.636426972658796E-2</v>
      </c>
      <c r="AU14" s="17">
        <v>0.22014047383057239</v>
      </c>
      <c r="AW14" s="17">
        <v>8.8258596474453402E-2</v>
      </c>
      <c r="AX14" s="17">
        <v>9.6507834148229457E-2</v>
      </c>
      <c r="AZ14" s="17">
        <v>8.7015038656461763E-2</v>
      </c>
      <c r="BA14" s="17">
        <v>9.943549111773485E-2</v>
      </c>
      <c r="BC14" s="17">
        <v>0.11183615517783881</v>
      </c>
      <c r="BD14" s="17">
        <v>8.9426293764921852E-2</v>
      </c>
      <c r="BE14" s="17">
        <v>8.0759700640725962E-2</v>
      </c>
      <c r="BF14" s="17">
        <v>7.4567029975173088E-2</v>
      </c>
      <c r="BG14" s="17">
        <v>4.3042514400805552E-2</v>
      </c>
      <c r="BH14" s="17">
        <v>3.1665939144364323E-2</v>
      </c>
      <c r="BI14" s="17">
        <v>0.25996596647517439</v>
      </c>
      <c r="BK14" s="17">
        <v>7.1842667779590141E-2</v>
      </c>
      <c r="BL14" s="17">
        <v>5.9736020092057231E-2</v>
      </c>
      <c r="BM14" s="17">
        <v>0.1536261910766909</v>
      </c>
      <c r="BN14" s="17">
        <v>0.10759813297172729</v>
      </c>
      <c r="BO14" s="17">
        <v>0.35737711329626332</v>
      </c>
      <c r="BQ14" s="17">
        <v>5.4527858475540578E-2</v>
      </c>
      <c r="BR14" s="17">
        <v>6.805830469500683E-2</v>
      </c>
      <c r="BS14" s="17">
        <v>5.3685682361924433E-2</v>
      </c>
      <c r="BT14" s="17">
        <v>5.5627316217192871E-2</v>
      </c>
      <c r="BU14" s="17">
        <v>4.8615378149881233E-2</v>
      </c>
      <c r="BV14" s="17">
        <v>0.1846181710087719</v>
      </c>
      <c r="BW14" s="17">
        <v>0.35202392845221447</v>
      </c>
      <c r="BX14" s="17">
        <v>9.2943492136370459E-2</v>
      </c>
      <c r="BZ14" s="17">
        <v>4.1855841095308523E-2</v>
      </c>
      <c r="CA14" s="17">
        <v>7.4171287930846638E-2</v>
      </c>
      <c r="CB14" s="17">
        <v>6.0097775404183998E-2</v>
      </c>
      <c r="CC14" s="17">
        <v>5.84643292616868E-2</v>
      </c>
      <c r="CD14" s="17">
        <v>5.5904452887599161E-2</v>
      </c>
      <c r="CE14" s="17">
        <v>5.7352074432599258E-2</v>
      </c>
      <c r="CF14" s="17">
        <v>0.38626263275115402</v>
      </c>
      <c r="CG14" s="17">
        <v>0.17756134060698589</v>
      </c>
      <c r="CI14" s="17">
        <v>5.680395206805957E-2</v>
      </c>
      <c r="CJ14" s="17">
        <v>6.7724054151996754E-2</v>
      </c>
      <c r="CK14" s="17">
        <v>7.166587035962331E-2</v>
      </c>
      <c r="CL14" s="17">
        <v>8.646352558545925E-2</v>
      </c>
      <c r="CM14" s="17">
        <v>6.2366212009687678E-2</v>
      </c>
      <c r="CN14" s="17">
        <v>0.26759229259299577</v>
      </c>
      <c r="CO14" s="17">
        <v>0.19813729556242629</v>
      </c>
      <c r="CP14" s="17">
        <v>6.9009887941244505E-2</v>
      </c>
    </row>
    <row r="15" spans="2:96" ht="18.95" customHeight="1" x14ac:dyDescent="0.25">
      <c r="B15" s="21" t="s">
        <v>139</v>
      </c>
      <c r="C15" s="22">
        <v>0.40873448011879132</v>
      </c>
      <c r="D15" s="22">
        <v>0.40806342350825048</v>
      </c>
      <c r="E15" s="22">
        <v>0.42382419977308478</v>
      </c>
      <c r="F15" s="22">
        <v>0.3800307747586622</v>
      </c>
      <c r="G15" s="22">
        <v>0.41193583738799239</v>
      </c>
      <c r="H15" s="22">
        <v>0.41352185450833312</v>
      </c>
      <c r="I15" s="22">
        <v>0.41438000148697129</v>
      </c>
      <c r="K15" s="22">
        <v>0.43269486075679309</v>
      </c>
      <c r="L15" s="22">
        <v>0.38411962276491329</v>
      </c>
      <c r="N15" s="22">
        <v>0.40208586779689498</v>
      </c>
      <c r="O15" s="22">
        <v>0.35332238451437309</v>
      </c>
      <c r="P15" s="22">
        <v>0.37647702273320027</v>
      </c>
      <c r="Q15" s="22">
        <v>0.41731232508946647</v>
      </c>
      <c r="R15" s="22">
        <v>0.43806834500253761</v>
      </c>
      <c r="S15" s="22">
        <v>0.38220003628127602</v>
      </c>
      <c r="T15" s="22">
        <v>0.36051746674765689</v>
      </c>
      <c r="U15" s="22">
        <v>0.37445687811338219</v>
      </c>
      <c r="V15" s="22">
        <v>0.46448806509126223</v>
      </c>
      <c r="W15" s="22">
        <v>0.4263259197515078</v>
      </c>
      <c r="X15" s="22">
        <v>0.42139665464651799</v>
      </c>
      <c r="Z15" s="22">
        <v>0.47546962039606883</v>
      </c>
      <c r="AA15" s="22">
        <v>0.4265413653478668</v>
      </c>
      <c r="AB15" s="22">
        <v>0.37193008531359972</v>
      </c>
      <c r="AC15" s="22">
        <v>0.35194877480498599</v>
      </c>
      <c r="AE15" s="22">
        <v>0.39602007186631588</v>
      </c>
      <c r="AF15" s="22">
        <v>0.35358079414799531</v>
      </c>
      <c r="AG15" s="22">
        <v>0.40294817471902838</v>
      </c>
      <c r="AH15" s="22">
        <v>0.36370942885716728</v>
      </c>
      <c r="AI15" s="22">
        <v>0.40297022943586042</v>
      </c>
      <c r="AJ15" s="22">
        <v>0.3681656118145894</v>
      </c>
      <c r="AK15" s="22">
        <v>0.36085425803133991</v>
      </c>
      <c r="AL15" s="22">
        <v>0.40780550025406292</v>
      </c>
      <c r="AM15" s="22">
        <v>0.39201524680081951</v>
      </c>
      <c r="AN15" s="22">
        <v>0.44781275177217539</v>
      </c>
      <c r="AO15" s="22">
        <v>0.45148656714689989</v>
      </c>
      <c r="AP15" s="22">
        <v>0.43154885755012062</v>
      </c>
      <c r="AQ15" s="22">
        <v>0.47341558086337798</v>
      </c>
      <c r="AR15" s="22">
        <v>0.41999361453595307</v>
      </c>
      <c r="AS15" s="22">
        <v>0.52122961562151993</v>
      </c>
      <c r="AT15" s="22">
        <v>0.51057794367821507</v>
      </c>
      <c r="AU15" s="22">
        <v>0.36838905247895593</v>
      </c>
      <c r="AW15" s="22">
        <v>0.39861431611502202</v>
      </c>
      <c r="AX15" s="22">
        <v>0.45699219821339032</v>
      </c>
      <c r="AZ15" s="22">
        <v>0.39472725055137359</v>
      </c>
      <c r="BA15" s="22">
        <v>0.43091711582503128</v>
      </c>
      <c r="BC15" s="22">
        <v>0.36033835901554911</v>
      </c>
      <c r="BD15" s="22">
        <v>0.36457103194165658</v>
      </c>
      <c r="BE15" s="22">
        <v>0.41962797815464969</v>
      </c>
      <c r="BF15" s="22">
        <v>0.48482936074055988</v>
      </c>
      <c r="BG15" s="22">
        <v>0.50593834710308794</v>
      </c>
      <c r="BH15" s="22">
        <v>0.56818176802320952</v>
      </c>
      <c r="BI15" s="22">
        <v>0.25036254144496328</v>
      </c>
      <c r="BK15" s="22">
        <v>0.47189608424404589</v>
      </c>
      <c r="BL15" s="22">
        <v>0.36670229018016998</v>
      </c>
      <c r="BM15" s="22">
        <v>0.37503722035129328</v>
      </c>
      <c r="BN15" s="22">
        <v>0.41491649611633807</v>
      </c>
      <c r="BO15" s="22">
        <v>0.16666098357450371</v>
      </c>
      <c r="BQ15" s="22">
        <v>0.36835752550191758</v>
      </c>
      <c r="BR15" s="22">
        <v>0.46054933589859959</v>
      </c>
      <c r="BS15" s="22">
        <v>0.52534434999359947</v>
      </c>
      <c r="BT15" s="22">
        <v>0.45079652819014748</v>
      </c>
      <c r="BU15" s="22">
        <v>0.36891189328063262</v>
      </c>
      <c r="BV15" s="22">
        <v>0.34707808070137619</v>
      </c>
      <c r="BW15" s="22">
        <v>0.25771732242131029</v>
      </c>
      <c r="BX15" s="22">
        <v>0.42867310879610582</v>
      </c>
      <c r="BZ15" s="22">
        <v>0.38208992033839512</v>
      </c>
      <c r="CA15" s="22">
        <v>0.45526556778633948</v>
      </c>
      <c r="CB15" s="22">
        <v>0.53711476328575558</v>
      </c>
      <c r="CC15" s="22">
        <v>0.4731138000327092</v>
      </c>
      <c r="CD15" s="22">
        <v>0.33174918451175428</v>
      </c>
      <c r="CE15" s="22">
        <v>0.46554316562972431</v>
      </c>
      <c r="CF15" s="22">
        <v>0.24154425552654191</v>
      </c>
      <c r="CG15" s="22">
        <v>0.34848881619155908</v>
      </c>
      <c r="CI15" s="22">
        <v>0.41955335682337591</v>
      </c>
      <c r="CJ15" s="22">
        <v>0.52297839075347785</v>
      </c>
      <c r="CK15" s="22">
        <v>0.49879171403934569</v>
      </c>
      <c r="CL15" s="22">
        <v>0.48857889439253138</v>
      </c>
      <c r="CM15" s="22">
        <v>0.33949545047798207</v>
      </c>
      <c r="CN15" s="22">
        <v>0.26339906726203599</v>
      </c>
      <c r="CO15" s="22">
        <v>0.30861397925080852</v>
      </c>
      <c r="CP15" s="22">
        <v>0.34051665531660441</v>
      </c>
    </row>
    <row r="16" spans="2:96" ht="18.95" customHeight="1" x14ac:dyDescent="0.25">
      <c r="B16" s="21" t="s">
        <v>140</v>
      </c>
      <c r="C16" s="22">
        <v>0.2460501279996383</v>
      </c>
      <c r="D16" s="22">
        <v>0.20951628967003369</v>
      </c>
      <c r="E16" s="22">
        <v>0.21511355481214639</v>
      </c>
      <c r="F16" s="22">
        <v>0.21657661403225351</v>
      </c>
      <c r="G16" s="22">
        <v>0.22303675450583529</v>
      </c>
      <c r="H16" s="22">
        <v>0.27546443720464542</v>
      </c>
      <c r="I16" s="22">
        <v>0.31819377906477542</v>
      </c>
      <c r="K16" s="22">
        <v>0.2838706635479229</v>
      </c>
      <c r="L16" s="22">
        <v>0.20933896145763209</v>
      </c>
      <c r="N16" s="22">
        <v>0.3007960267534357</v>
      </c>
      <c r="O16" s="22">
        <v>0.2810784305159596</v>
      </c>
      <c r="P16" s="22">
        <v>0.24095251732021619</v>
      </c>
      <c r="Q16" s="22">
        <v>0.2479333660171919</v>
      </c>
      <c r="R16" s="22">
        <v>0.2250354982890003</v>
      </c>
      <c r="S16" s="22">
        <v>0.27740004329160167</v>
      </c>
      <c r="T16" s="22">
        <v>0.2382221658347102</v>
      </c>
      <c r="U16" s="22">
        <v>0.2457586218448965</v>
      </c>
      <c r="V16" s="22">
        <v>0.19678300421634759</v>
      </c>
      <c r="W16" s="22">
        <v>0.2298149417928107</v>
      </c>
      <c r="X16" s="22">
        <v>0.26826302178437761</v>
      </c>
      <c r="Z16" s="22">
        <v>0.26106901421203288</v>
      </c>
      <c r="AA16" s="22">
        <v>0.2422930851081817</v>
      </c>
      <c r="AB16" s="22">
        <v>0.26184213000549073</v>
      </c>
      <c r="AC16" s="22">
        <v>0.22131967401168209</v>
      </c>
      <c r="AE16" s="22">
        <v>0.11774920047586911</v>
      </c>
      <c r="AF16" s="22">
        <v>0.1811900654222017</v>
      </c>
      <c r="AG16" s="22">
        <v>0.21814842806000539</v>
      </c>
      <c r="AH16" s="22">
        <v>0.17886874729039451</v>
      </c>
      <c r="AI16" s="22">
        <v>0.223020350301086</v>
      </c>
      <c r="AJ16" s="22">
        <v>0.25122266474143118</v>
      </c>
      <c r="AK16" s="22">
        <v>0.3152694507370325</v>
      </c>
      <c r="AL16" s="22">
        <v>0.23182002951438149</v>
      </c>
      <c r="AM16" s="22">
        <v>0.26499894786090439</v>
      </c>
      <c r="AN16" s="22">
        <v>0.28325371669921562</v>
      </c>
      <c r="AO16" s="22">
        <v>0.25747565089909408</v>
      </c>
      <c r="AP16" s="22">
        <v>0.28658220595228701</v>
      </c>
      <c r="AQ16" s="22">
        <v>0.25675762046533912</v>
      </c>
      <c r="AR16" s="22">
        <v>0.29568388775180382</v>
      </c>
      <c r="AS16" s="22">
        <v>0.25658231723310232</v>
      </c>
      <c r="AT16" s="22">
        <v>0.23871384261523779</v>
      </c>
      <c r="AU16" s="22">
        <v>0.15871789960920149</v>
      </c>
      <c r="AW16" s="22">
        <v>0.26350893705927592</v>
      </c>
      <c r="AX16" s="22">
        <v>0.17678454465288121</v>
      </c>
      <c r="AZ16" s="22">
        <v>0.26757924575773212</v>
      </c>
      <c r="BA16" s="22">
        <v>0.21195540755503131</v>
      </c>
      <c r="BC16" s="22">
        <v>0.25871455045123293</v>
      </c>
      <c r="BD16" s="22">
        <v>0.272891095179915</v>
      </c>
      <c r="BE16" s="22">
        <v>0.26900644299405069</v>
      </c>
      <c r="BF16" s="22">
        <v>0.2201097746411948</v>
      </c>
      <c r="BG16" s="22">
        <v>0.2103815492534625</v>
      </c>
      <c r="BH16" s="22">
        <v>0.19005676589064849</v>
      </c>
      <c r="BI16" s="22">
        <v>0.17892367066546561</v>
      </c>
      <c r="BK16" s="22">
        <v>0.22108191120479859</v>
      </c>
      <c r="BL16" s="22">
        <v>0.32610340478632938</v>
      </c>
      <c r="BM16" s="22">
        <v>0.19207995739268749</v>
      </c>
      <c r="BN16" s="22">
        <v>0.21231354219661189</v>
      </c>
      <c r="BO16" s="22">
        <v>7.2034294139466687E-2</v>
      </c>
      <c r="BQ16" s="22">
        <v>0.34707262632494917</v>
      </c>
      <c r="BR16" s="22">
        <v>0.18989316459285521</v>
      </c>
      <c r="BS16" s="22">
        <v>0.216615821146353</v>
      </c>
      <c r="BT16" s="22">
        <v>0.1731715339442759</v>
      </c>
      <c r="BU16" s="22">
        <v>0.38321388599610412</v>
      </c>
      <c r="BV16" s="22">
        <v>0.1859851519544905</v>
      </c>
      <c r="BW16" s="22">
        <v>0.1058053871632758</v>
      </c>
      <c r="BX16" s="22">
        <v>0.25302119645028931</v>
      </c>
      <c r="BZ16" s="22">
        <v>0.33598018305599658</v>
      </c>
      <c r="CA16" s="22">
        <v>0.19855615566202461</v>
      </c>
      <c r="CB16" s="22">
        <v>0.18393909539056971</v>
      </c>
      <c r="CC16" s="22">
        <v>0.1758807784538132</v>
      </c>
      <c r="CD16" s="22">
        <v>0.37518531508380981</v>
      </c>
      <c r="CE16" s="22">
        <v>0.26297313230610259</v>
      </c>
      <c r="CF16" s="22">
        <v>0.12321289947076471</v>
      </c>
      <c r="CG16" s="22">
        <v>0.20559013299460771</v>
      </c>
      <c r="CI16" s="22">
        <v>0.28874687823068113</v>
      </c>
      <c r="CJ16" s="22">
        <v>0.16200982534584421</v>
      </c>
      <c r="CK16" s="22">
        <v>0.19418281785896949</v>
      </c>
      <c r="CL16" s="22">
        <v>0.16102971446149111</v>
      </c>
      <c r="CM16" s="22">
        <v>0.36666910239972711</v>
      </c>
      <c r="CN16" s="22">
        <v>0.15034246770184859</v>
      </c>
      <c r="CO16" s="22">
        <v>0.17762271410193681</v>
      </c>
      <c r="CP16" s="22">
        <v>0.33427369453554401</v>
      </c>
    </row>
    <row r="17" spans="2:94" ht="18.95" customHeight="1" x14ac:dyDescent="0.25">
      <c r="B17" s="21" t="s">
        <v>141</v>
      </c>
      <c r="C17" s="22">
        <v>0.162684352119153</v>
      </c>
      <c r="D17" s="22">
        <v>0.1985471338382169</v>
      </c>
      <c r="E17" s="22">
        <v>0.20871064496093841</v>
      </c>
      <c r="F17" s="22">
        <v>0.1634541607264087</v>
      </c>
      <c r="G17" s="22">
        <v>0.18889908288215709</v>
      </c>
      <c r="H17" s="22">
        <v>0.1380574173036877</v>
      </c>
      <c r="I17" s="22">
        <v>9.6186222422195877E-2</v>
      </c>
      <c r="K17" s="22">
        <v>0.14882419720887019</v>
      </c>
      <c r="L17" s="22">
        <v>0.17478066130728109</v>
      </c>
      <c r="N17" s="22">
        <v>0.1012898410434593</v>
      </c>
      <c r="O17" s="22">
        <v>7.2243953998413546E-2</v>
      </c>
      <c r="P17" s="22">
        <v>0.13552450541298411</v>
      </c>
      <c r="Q17" s="22">
        <v>0.16937895907227449</v>
      </c>
      <c r="R17" s="22">
        <v>0.21303284671353731</v>
      </c>
      <c r="S17" s="22">
        <v>0.1047999929896742</v>
      </c>
      <c r="T17" s="22">
        <v>0.1222953009129468</v>
      </c>
      <c r="U17" s="22">
        <v>0.12869825626848569</v>
      </c>
      <c r="V17" s="22">
        <v>0.26770506087491458</v>
      </c>
      <c r="W17" s="22">
        <v>0.1965109779586971</v>
      </c>
      <c r="X17" s="22">
        <v>0.15313363286214041</v>
      </c>
      <c r="Z17" s="22">
        <v>0.21440060618403589</v>
      </c>
      <c r="AA17" s="22">
        <v>0.18424828023968509</v>
      </c>
      <c r="AB17" s="22">
        <v>0.1100879553081091</v>
      </c>
      <c r="AC17" s="22">
        <v>0.13062910079330389</v>
      </c>
      <c r="AE17" s="22">
        <v>0.27827087139044682</v>
      </c>
      <c r="AF17" s="22">
        <v>0.1723907287257935</v>
      </c>
      <c r="AG17" s="22">
        <v>0.1847997466590231</v>
      </c>
      <c r="AH17" s="22">
        <v>0.18484068156677291</v>
      </c>
      <c r="AI17" s="22">
        <v>0.17994987913477439</v>
      </c>
      <c r="AJ17" s="22">
        <v>0.11694294707315819</v>
      </c>
      <c r="AK17" s="22">
        <v>4.5584807294307361E-2</v>
      </c>
      <c r="AL17" s="22">
        <v>0.1759854707396814</v>
      </c>
      <c r="AM17" s="22">
        <v>0.12701629893991509</v>
      </c>
      <c r="AN17" s="22">
        <v>0.1645590350729598</v>
      </c>
      <c r="AO17" s="22">
        <v>0.19401091624780581</v>
      </c>
      <c r="AP17" s="22">
        <v>0.14496665159783359</v>
      </c>
      <c r="AQ17" s="22">
        <v>0.21665796039803889</v>
      </c>
      <c r="AR17" s="22">
        <v>0.1243097267841493</v>
      </c>
      <c r="AS17" s="22">
        <v>0.26464729838841761</v>
      </c>
      <c r="AT17" s="22">
        <v>0.27186410106297731</v>
      </c>
      <c r="AU17" s="22">
        <v>0.20967115286975441</v>
      </c>
      <c r="AW17" s="22">
        <v>0.1351053790557461</v>
      </c>
      <c r="AX17" s="22">
        <v>0.28020765356050908</v>
      </c>
      <c r="AZ17" s="22">
        <v>0.12714800479364161</v>
      </c>
      <c r="BA17" s="22">
        <v>0.21896170827</v>
      </c>
      <c r="BC17" s="22">
        <v>0.1016238085643162</v>
      </c>
      <c r="BD17" s="22">
        <v>9.1679936761741576E-2</v>
      </c>
      <c r="BE17" s="22">
        <v>0.15062153516059901</v>
      </c>
      <c r="BF17" s="22">
        <v>0.26471958609936508</v>
      </c>
      <c r="BG17" s="22">
        <v>0.29555679784962552</v>
      </c>
      <c r="BH17" s="22">
        <v>0.37812500213256112</v>
      </c>
      <c r="BI17" s="22">
        <v>7.1438870779497732E-2</v>
      </c>
      <c r="BK17" s="22">
        <v>0.25081417303924741</v>
      </c>
      <c r="BL17" s="22">
        <v>4.0598885393840663E-2</v>
      </c>
      <c r="BM17" s="22">
        <v>0.18295726295860579</v>
      </c>
      <c r="BN17" s="22">
        <v>0.20260295391972619</v>
      </c>
      <c r="BO17" s="22">
        <v>9.4626689435036965E-2</v>
      </c>
      <c r="BQ17" s="22">
        <v>2.1284899176968412E-2</v>
      </c>
      <c r="BR17" s="22">
        <v>0.27065617130574438</v>
      </c>
      <c r="BS17" s="22">
        <v>0.30872852884724639</v>
      </c>
      <c r="BT17" s="22">
        <v>0.27762499424587161</v>
      </c>
      <c r="BU17" s="22">
        <v>-1.4301992715471499E-2</v>
      </c>
      <c r="BV17" s="22">
        <v>0.16109292874688569</v>
      </c>
      <c r="BW17" s="22">
        <v>0.15191193525803451</v>
      </c>
      <c r="BX17" s="22">
        <v>0.17565191234581651</v>
      </c>
      <c r="BZ17" s="22">
        <v>4.6109737282398477E-2</v>
      </c>
      <c r="CA17" s="22">
        <v>0.25670941212431492</v>
      </c>
      <c r="CB17" s="22">
        <v>0.35317566789518601</v>
      </c>
      <c r="CC17" s="22">
        <v>0.29723302157889597</v>
      </c>
      <c r="CD17" s="22">
        <v>-4.3436130572055531E-2</v>
      </c>
      <c r="CE17" s="22">
        <v>0.2025700333236217</v>
      </c>
      <c r="CF17" s="22">
        <v>0.1183313560557771</v>
      </c>
      <c r="CG17" s="22">
        <v>0.14289868319695151</v>
      </c>
      <c r="CI17" s="22">
        <v>0.1308064785926947</v>
      </c>
      <c r="CJ17" s="22">
        <v>0.36096856540763372</v>
      </c>
      <c r="CK17" s="22">
        <v>0.30460889618037629</v>
      </c>
      <c r="CL17" s="22">
        <v>0.32754917993104032</v>
      </c>
      <c r="CM17" s="22">
        <v>-2.717365192174492E-2</v>
      </c>
      <c r="CN17" s="22">
        <v>0.1130565995601874</v>
      </c>
      <c r="CO17" s="22">
        <v>0.13099126514887169</v>
      </c>
      <c r="CP17" s="22">
        <v>6.2429607810604026E-3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208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7.2307097039662066E-2</v>
      </c>
      <c r="D9" s="17">
        <v>4.8141647445996652E-2</v>
      </c>
      <c r="E9" s="17">
        <v>4.7733858169433922E-2</v>
      </c>
      <c r="F9" s="17">
        <v>4.3683196587652011E-2</v>
      </c>
      <c r="G9" s="17">
        <v>6.4035098291953849E-2</v>
      </c>
      <c r="H9" s="17">
        <v>8.0432282388069792E-2</v>
      </c>
      <c r="I9" s="17">
        <v>0.1327642533234501</v>
      </c>
      <c r="K9" s="17">
        <v>9.812913339518993E-2</v>
      </c>
      <c r="L9" s="17">
        <v>4.7447324880198753E-2</v>
      </c>
      <c r="N9" s="17">
        <v>7.5167716546498217E-2</v>
      </c>
      <c r="O9" s="17">
        <v>5.4431147017357601E-2</v>
      </c>
      <c r="P9" s="17">
        <v>0.1023800195920255</v>
      </c>
      <c r="Q9" s="17">
        <v>8.2344131464003822E-2</v>
      </c>
      <c r="R9" s="17">
        <v>7.2335076627578834E-2</v>
      </c>
      <c r="S9" s="17">
        <v>8.0294359777815821E-2</v>
      </c>
      <c r="T9" s="17">
        <v>6.7571140938953195E-2</v>
      </c>
      <c r="U9" s="17">
        <v>7.1972411435487035E-2</v>
      </c>
      <c r="V9" s="17">
        <v>5.8396427118957948E-2</v>
      </c>
      <c r="W9" s="17">
        <v>6.5999547068939457E-2</v>
      </c>
      <c r="X9" s="17">
        <v>8.6464459039575906E-2</v>
      </c>
      <c r="Z9" s="17">
        <v>7.633596931805893E-2</v>
      </c>
      <c r="AA9" s="17">
        <v>7.5074380621020981E-2</v>
      </c>
      <c r="AB9" s="17">
        <v>6.5796964015622988E-2</v>
      </c>
      <c r="AC9" s="17">
        <v>7.0426813268026731E-2</v>
      </c>
      <c r="AE9" s="17">
        <v>4.5553708453740058E-2</v>
      </c>
      <c r="AF9" s="17">
        <v>6.060959264101979E-2</v>
      </c>
      <c r="AG9" s="17">
        <v>6.1365353963512601E-2</v>
      </c>
      <c r="AH9" s="17">
        <v>7.8875369389364514E-2</v>
      </c>
      <c r="AI9" s="17">
        <v>6.3494595280214269E-2</v>
      </c>
      <c r="AJ9" s="17">
        <v>9.2120137850117509E-2</v>
      </c>
      <c r="AK9" s="17">
        <v>7.3527384238044044E-2</v>
      </c>
      <c r="AL9" s="17">
        <v>6.2772650635116709E-2</v>
      </c>
      <c r="AM9" s="17">
        <v>7.7184428090674911E-2</v>
      </c>
      <c r="AN9" s="17">
        <v>6.4761778129884609E-2</v>
      </c>
      <c r="AO9" s="17">
        <v>6.0904463224359377E-2</v>
      </c>
      <c r="AP9" s="17">
        <v>0.1015667805342213</v>
      </c>
      <c r="AQ9" s="17">
        <v>7.0805414583725745E-2</v>
      </c>
      <c r="AR9" s="17">
        <v>5.0830913160822243E-2</v>
      </c>
      <c r="AS9" s="17">
        <v>0.11082271348275501</v>
      </c>
      <c r="AT9" s="17">
        <v>6.3308077147722963E-2</v>
      </c>
      <c r="AU9" s="17">
        <v>7.0132938329134323E-2</v>
      </c>
      <c r="AW9" s="17">
        <v>7.9174539842029684E-2</v>
      </c>
      <c r="AX9" s="17">
        <v>4.3383114710802993E-2</v>
      </c>
      <c r="AZ9" s="17">
        <v>7.3247553885051053E-2</v>
      </c>
      <c r="BA9" s="17">
        <v>7.0817736741946177E-2</v>
      </c>
      <c r="BC9" s="17">
        <v>8.0938033561298875E-2</v>
      </c>
      <c r="BD9" s="17">
        <v>7.2501072171331171E-2</v>
      </c>
      <c r="BE9" s="17">
        <v>7.7928886111822387E-2</v>
      </c>
      <c r="BF9" s="17">
        <v>6.8640389722709957E-2</v>
      </c>
      <c r="BG9" s="17">
        <v>5.0978666304735312E-2</v>
      </c>
      <c r="BH9" s="17">
        <v>5.9605403718881553E-2</v>
      </c>
      <c r="BI9" s="17">
        <v>8.0996310573019911E-2</v>
      </c>
      <c r="BK9" s="17">
        <v>3.804872755574383E-2</v>
      </c>
      <c r="BL9" s="17">
        <v>0.12695164167349771</v>
      </c>
      <c r="BM9" s="17">
        <v>5.6344887481336113E-2</v>
      </c>
      <c r="BN9" s="17">
        <v>6.9347488324472392E-2</v>
      </c>
      <c r="BO9" s="17">
        <v>1.089974482264385E-2</v>
      </c>
      <c r="BQ9" s="17">
        <v>0.13016200046297491</v>
      </c>
      <c r="BR9" s="17">
        <v>3.8075133485451933E-2</v>
      </c>
      <c r="BS9" s="17">
        <v>2.665608520742185E-2</v>
      </c>
      <c r="BT9" s="17">
        <v>1.558625640744179E-2</v>
      </c>
      <c r="BU9" s="17">
        <v>0.1189016587847443</v>
      </c>
      <c r="BV9" s="17">
        <v>5.5471232020549981E-2</v>
      </c>
      <c r="BW9" s="17">
        <v>0</v>
      </c>
      <c r="BX9" s="17">
        <v>8.5339426294793311E-2</v>
      </c>
      <c r="BZ9" s="17">
        <v>0.1100706502650836</v>
      </c>
      <c r="CA9" s="17">
        <v>5.6449862114263782E-2</v>
      </c>
      <c r="CB9" s="17">
        <v>2.466057496647299E-2</v>
      </c>
      <c r="CC9" s="17">
        <v>2.4114485925306201E-2</v>
      </c>
      <c r="CD9" s="17">
        <v>0.16297187861288739</v>
      </c>
      <c r="CE9" s="17">
        <v>4.6581760176283238E-2</v>
      </c>
      <c r="CF9" s="17">
        <v>8.7087384201283546E-3</v>
      </c>
      <c r="CG9" s="17">
        <v>5.2543228322610908E-2</v>
      </c>
      <c r="CI9" s="17">
        <v>7.8560898806760524E-2</v>
      </c>
      <c r="CJ9" s="17">
        <v>4.2888923016434599E-2</v>
      </c>
      <c r="CK9" s="17">
        <v>2.1318484875012859E-2</v>
      </c>
      <c r="CL9" s="17">
        <v>2.937997843215772E-2</v>
      </c>
      <c r="CM9" s="17">
        <v>0.1444357101040894</v>
      </c>
      <c r="CN9" s="17">
        <v>5.2554010880898679E-2</v>
      </c>
      <c r="CO9" s="17">
        <v>3.5900229171790608E-2</v>
      </c>
      <c r="CP9" s="17">
        <v>8.5394458190419284E-2</v>
      </c>
    </row>
    <row r="10" spans="2:96" ht="18.95" customHeight="1" x14ac:dyDescent="0.25">
      <c r="B10" s="19" t="s">
        <v>127</v>
      </c>
      <c r="C10" s="17">
        <v>0.1055658781980215</v>
      </c>
      <c r="D10" s="17">
        <v>8.2670179214109268E-2</v>
      </c>
      <c r="E10" s="17">
        <v>0.1230991148759379</v>
      </c>
      <c r="F10" s="17">
        <v>9.259992271481686E-2</v>
      </c>
      <c r="G10" s="17">
        <v>9.3470080245837181E-2</v>
      </c>
      <c r="H10" s="17">
        <v>9.9285745565530797E-2</v>
      </c>
      <c r="I10" s="17">
        <v>0.13094462306034291</v>
      </c>
      <c r="K10" s="17">
        <v>0.12495207081177</v>
      </c>
      <c r="L10" s="17">
        <v>8.654747358889274E-2</v>
      </c>
      <c r="N10" s="17">
        <v>0.10743427949559251</v>
      </c>
      <c r="O10" s="17">
        <v>7.1550475899521723E-2</v>
      </c>
      <c r="P10" s="17">
        <v>7.2485185181429296E-2</v>
      </c>
      <c r="Q10" s="17">
        <v>9.123024634429433E-2</v>
      </c>
      <c r="R10" s="17">
        <v>9.2051535889596386E-2</v>
      </c>
      <c r="S10" s="17">
        <v>9.9406908894404275E-2</v>
      </c>
      <c r="T10" s="17">
        <v>0.1064767500246039</v>
      </c>
      <c r="U10" s="17">
        <v>0.12548542545263031</v>
      </c>
      <c r="V10" s="17">
        <v>0.1214486263356689</v>
      </c>
      <c r="W10" s="17">
        <v>0.1229944321061793</v>
      </c>
      <c r="X10" s="17">
        <v>0.10308396109358769</v>
      </c>
      <c r="Z10" s="17">
        <v>0.1401061628249918</v>
      </c>
      <c r="AA10" s="17">
        <v>0.10303780753247969</v>
      </c>
      <c r="AB10" s="17">
        <v>8.6833580770754773E-2</v>
      </c>
      <c r="AC10" s="17">
        <v>8.7655957308358581E-2</v>
      </c>
      <c r="AE10" s="17">
        <v>0.10037149207430029</v>
      </c>
      <c r="AF10" s="17">
        <v>6.3376433361606033E-2</v>
      </c>
      <c r="AG10" s="17">
        <v>9.8643778811161681E-2</v>
      </c>
      <c r="AH10" s="17">
        <v>5.3046279521081367E-2</v>
      </c>
      <c r="AI10" s="17">
        <v>9.8176225289772157E-2</v>
      </c>
      <c r="AJ10" s="17">
        <v>0.10347459690427289</v>
      </c>
      <c r="AK10" s="17">
        <v>0.10724649323221851</v>
      </c>
      <c r="AL10" s="17">
        <v>6.3385523309963276E-2</v>
      </c>
      <c r="AM10" s="17">
        <v>0.11585928191020101</v>
      </c>
      <c r="AN10" s="17">
        <v>0.1385661298273205</v>
      </c>
      <c r="AO10" s="17">
        <v>0.13140990226232949</v>
      </c>
      <c r="AP10" s="17">
        <v>0.1069021388327689</v>
      </c>
      <c r="AQ10" s="17">
        <v>0.1220838554034589</v>
      </c>
      <c r="AR10" s="17">
        <v>0.1053308609173545</v>
      </c>
      <c r="AS10" s="17">
        <v>8.5501479805601494E-2</v>
      </c>
      <c r="AT10" s="17">
        <v>0.14921532394982931</v>
      </c>
      <c r="AU10" s="17">
        <v>0.1719279628514449</v>
      </c>
      <c r="AW10" s="17">
        <v>0.1037858604367166</v>
      </c>
      <c r="AX10" s="17">
        <v>0.1147175951072542</v>
      </c>
      <c r="AZ10" s="17">
        <v>0.1163304653163252</v>
      </c>
      <c r="BA10" s="17">
        <v>8.851847325444441E-2</v>
      </c>
      <c r="BC10" s="17">
        <v>8.2693645127075333E-2</v>
      </c>
      <c r="BD10" s="17">
        <v>0.1097274527762266</v>
      </c>
      <c r="BE10" s="17">
        <v>0.1112370735320682</v>
      </c>
      <c r="BF10" s="17">
        <v>0.1220745508827925</v>
      </c>
      <c r="BG10" s="17">
        <v>0.1007682349981241</v>
      </c>
      <c r="BH10" s="17">
        <v>0.16810102562849999</v>
      </c>
      <c r="BI10" s="17">
        <v>0.114811962521235</v>
      </c>
      <c r="BK10" s="17">
        <v>9.8254767424359984E-2</v>
      </c>
      <c r="BL10" s="17">
        <v>0.13280143943391759</v>
      </c>
      <c r="BM10" s="17">
        <v>8.2724490241053369E-2</v>
      </c>
      <c r="BN10" s="17">
        <v>7.5873999375607862E-2</v>
      </c>
      <c r="BO10" s="17">
        <v>0.12750841884730449</v>
      </c>
      <c r="BQ10" s="17">
        <v>0.15575469711748999</v>
      </c>
      <c r="BR10" s="17">
        <v>8.9918197774588357E-2</v>
      </c>
      <c r="BS10" s="17">
        <v>9.0235736982974546E-2</v>
      </c>
      <c r="BT10" s="17">
        <v>8.2487601445897882E-2</v>
      </c>
      <c r="BU10" s="17">
        <v>8.4720704312540612E-2</v>
      </c>
      <c r="BV10" s="17">
        <v>8.1657154552747205E-2</v>
      </c>
      <c r="BW10" s="17">
        <v>0.10897388632696881</v>
      </c>
      <c r="BX10" s="17">
        <v>7.1877086486520053E-2</v>
      </c>
      <c r="BZ10" s="17">
        <v>0.1684969867941673</v>
      </c>
      <c r="CA10" s="17">
        <v>7.2005070328900939E-2</v>
      </c>
      <c r="CB10" s="17">
        <v>8.9620274181013024E-2</v>
      </c>
      <c r="CC10" s="17">
        <v>8.5302080168824873E-2</v>
      </c>
      <c r="CD10" s="17">
        <v>0.1668214876369232</v>
      </c>
      <c r="CE10" s="17">
        <v>9.0851596428653966E-2</v>
      </c>
      <c r="CF10" s="17">
        <v>6.9552095477338843E-2</v>
      </c>
      <c r="CG10" s="17">
        <v>7.4789849854090817E-2</v>
      </c>
      <c r="CI10" s="17">
        <v>0.16804662923590161</v>
      </c>
      <c r="CJ10" s="17">
        <v>7.0916520243980541E-2</v>
      </c>
      <c r="CK10" s="17">
        <v>8.9248091057414491E-2</v>
      </c>
      <c r="CL10" s="17">
        <v>5.8878062289814681E-2</v>
      </c>
      <c r="CM10" s="17">
        <v>0.14967544856575921</v>
      </c>
      <c r="CN10" s="17">
        <v>6.3045896705063303E-2</v>
      </c>
      <c r="CO10" s="17">
        <v>7.296848587083174E-2</v>
      </c>
      <c r="CP10" s="17">
        <v>7.5844007911353276E-2</v>
      </c>
    </row>
    <row r="11" spans="2:96" ht="32.1" customHeight="1" x14ac:dyDescent="0.25">
      <c r="B11" s="19" t="s">
        <v>129</v>
      </c>
      <c r="C11" s="17">
        <v>0.24334950017266149</v>
      </c>
      <c r="D11" s="17">
        <v>0.27594614812284313</v>
      </c>
      <c r="E11" s="17">
        <v>0.2413551791580402</v>
      </c>
      <c r="F11" s="17">
        <v>0.27999539645051902</v>
      </c>
      <c r="G11" s="17">
        <v>0.2552622657455984</v>
      </c>
      <c r="H11" s="17">
        <v>0.20116629391624621</v>
      </c>
      <c r="I11" s="17">
        <v>0.21238448678409019</v>
      </c>
      <c r="K11" s="17">
        <v>0.2423975504997847</v>
      </c>
      <c r="L11" s="17">
        <v>0.2446284334731364</v>
      </c>
      <c r="N11" s="17">
        <v>0.20963986368141799</v>
      </c>
      <c r="O11" s="17">
        <v>0.2464648201029617</v>
      </c>
      <c r="P11" s="17">
        <v>0.18938890056086569</v>
      </c>
      <c r="Q11" s="17">
        <v>0.2062216501790739</v>
      </c>
      <c r="R11" s="17">
        <v>0.24716413340781149</v>
      </c>
      <c r="S11" s="17">
        <v>0.28155190010683773</v>
      </c>
      <c r="T11" s="17">
        <v>0.31395132630623251</v>
      </c>
      <c r="U11" s="17">
        <v>0.23749238247838619</v>
      </c>
      <c r="V11" s="17">
        <v>0.2570529430982173</v>
      </c>
      <c r="W11" s="17">
        <v>0.23166338306119069</v>
      </c>
      <c r="X11" s="17">
        <v>0.24841633233867419</v>
      </c>
      <c r="Z11" s="17">
        <v>0.2151153109175637</v>
      </c>
      <c r="AA11" s="17">
        <v>0.21218732324612141</v>
      </c>
      <c r="AB11" s="17">
        <v>0.2904171625548938</v>
      </c>
      <c r="AC11" s="17">
        <v>0.2662717895217302</v>
      </c>
      <c r="AE11" s="17">
        <v>0.1556150184163024</v>
      </c>
      <c r="AF11" s="17">
        <v>0.30967051580720723</v>
      </c>
      <c r="AG11" s="17">
        <v>0.22762068932581861</v>
      </c>
      <c r="AH11" s="17">
        <v>0.27166966017527761</v>
      </c>
      <c r="AI11" s="17">
        <v>0.26937270445415989</v>
      </c>
      <c r="AJ11" s="17">
        <v>0.25282062404878319</v>
      </c>
      <c r="AK11" s="17">
        <v>0.25426430050158938</v>
      </c>
      <c r="AL11" s="17">
        <v>0.231626766545836</v>
      </c>
      <c r="AM11" s="17">
        <v>0.2750233066863943</v>
      </c>
      <c r="AN11" s="17">
        <v>0.20055044599270541</v>
      </c>
      <c r="AO11" s="17">
        <v>0.23347030322455739</v>
      </c>
      <c r="AP11" s="17">
        <v>0.2217969345205697</v>
      </c>
      <c r="AQ11" s="17">
        <v>0.23868428172642861</v>
      </c>
      <c r="AR11" s="17">
        <v>0.24107129749434311</v>
      </c>
      <c r="AS11" s="17">
        <v>0.17257930603337951</v>
      </c>
      <c r="AT11" s="17">
        <v>0.24547433722884399</v>
      </c>
      <c r="AU11" s="17">
        <v>0.19554773523509861</v>
      </c>
      <c r="AW11" s="17">
        <v>0.23710131861676301</v>
      </c>
      <c r="AX11" s="17">
        <v>0.27181741846549118</v>
      </c>
      <c r="AZ11" s="17">
        <v>0.2382389687276891</v>
      </c>
      <c r="BA11" s="17">
        <v>0.25144282489211989</v>
      </c>
      <c r="BC11" s="17">
        <v>0.26769851598786998</v>
      </c>
      <c r="BD11" s="17">
        <v>0.27143695427540332</v>
      </c>
      <c r="BE11" s="17">
        <v>0.24749681822635369</v>
      </c>
      <c r="BF11" s="17">
        <v>0.19033440900132609</v>
      </c>
      <c r="BG11" s="17">
        <v>0.2206594934858867</v>
      </c>
      <c r="BH11" s="17">
        <v>0.2122581214664272</v>
      </c>
      <c r="BI11" s="17">
        <v>0.2375406446388903</v>
      </c>
      <c r="BK11" s="17">
        <v>0.2177701571199982</v>
      </c>
      <c r="BL11" s="17">
        <v>0.24693649198439621</v>
      </c>
      <c r="BM11" s="17">
        <v>0.30629768368713028</v>
      </c>
      <c r="BN11" s="17">
        <v>0.2457707879332918</v>
      </c>
      <c r="BO11" s="17">
        <v>0.15444961618443179</v>
      </c>
      <c r="BQ11" s="17">
        <v>0.26905083787786571</v>
      </c>
      <c r="BR11" s="17">
        <v>0.22488523532261809</v>
      </c>
      <c r="BS11" s="17">
        <v>0.18371693241104819</v>
      </c>
      <c r="BT11" s="17">
        <v>0.22456083220393969</v>
      </c>
      <c r="BU11" s="17">
        <v>0.29124850389651519</v>
      </c>
      <c r="BV11" s="17">
        <v>0.27762675859225922</v>
      </c>
      <c r="BW11" s="17">
        <v>0.1738506609427489</v>
      </c>
      <c r="BX11" s="17">
        <v>0.2323305468277099</v>
      </c>
      <c r="BZ11" s="17">
        <v>0.27240412110509948</v>
      </c>
      <c r="CA11" s="17">
        <v>0.212277398092238</v>
      </c>
      <c r="CB11" s="17">
        <v>0.2189996203759238</v>
      </c>
      <c r="CC11" s="17">
        <v>0.2181226884433223</v>
      </c>
      <c r="CD11" s="17">
        <v>0.26708930759877447</v>
      </c>
      <c r="CE11" s="17">
        <v>0.18263458704961311</v>
      </c>
      <c r="CF11" s="17">
        <v>0.22182375443619179</v>
      </c>
      <c r="CG11" s="17">
        <v>0.27960888697475689</v>
      </c>
      <c r="CI11" s="17">
        <v>0.27052712735190609</v>
      </c>
      <c r="CJ11" s="17">
        <v>0.2085126652016501</v>
      </c>
      <c r="CK11" s="17">
        <v>0.21240910155424661</v>
      </c>
      <c r="CL11" s="17">
        <v>0.20121463647845539</v>
      </c>
      <c r="CM11" s="17">
        <v>0.2798648513515386</v>
      </c>
      <c r="CN11" s="17">
        <v>0.2118560542912121</v>
      </c>
      <c r="CO11" s="17">
        <v>0.27403150487877431</v>
      </c>
      <c r="CP11" s="17">
        <v>0.25122169370360919</v>
      </c>
    </row>
    <row r="12" spans="2:96" ht="18.95" customHeight="1" x14ac:dyDescent="0.25">
      <c r="B12" s="19" t="s">
        <v>131</v>
      </c>
      <c r="C12" s="17">
        <v>0.1922162379253371</v>
      </c>
      <c r="D12" s="17">
        <v>0.243049491734698</v>
      </c>
      <c r="E12" s="17">
        <v>0.22861450304107381</v>
      </c>
      <c r="F12" s="17">
        <v>0.20918777013842951</v>
      </c>
      <c r="G12" s="17">
        <v>0.18135771580969751</v>
      </c>
      <c r="H12" s="17">
        <v>0.17442625115128291</v>
      </c>
      <c r="I12" s="17">
        <v>0.13598881820650341</v>
      </c>
      <c r="K12" s="17">
        <v>0.19686167984674319</v>
      </c>
      <c r="L12" s="17">
        <v>0.18763867859446429</v>
      </c>
      <c r="N12" s="17">
        <v>0.1655323947954643</v>
      </c>
      <c r="O12" s="17">
        <v>0.19604441731610781</v>
      </c>
      <c r="P12" s="17">
        <v>0.23009190369833241</v>
      </c>
      <c r="Q12" s="17">
        <v>0.21689052390681321</v>
      </c>
      <c r="R12" s="17">
        <v>0.21054064529670721</v>
      </c>
      <c r="S12" s="17">
        <v>0.21370754756849711</v>
      </c>
      <c r="T12" s="17">
        <v>0.18567556608246641</v>
      </c>
      <c r="U12" s="17">
        <v>0.17423348327453941</v>
      </c>
      <c r="V12" s="17">
        <v>0.1649852058933246</v>
      </c>
      <c r="W12" s="17">
        <v>0.18702683429224581</v>
      </c>
      <c r="X12" s="17">
        <v>0.19786428821984259</v>
      </c>
      <c r="Z12" s="17">
        <v>0.16026864925995979</v>
      </c>
      <c r="AA12" s="17">
        <v>0.21786387880749081</v>
      </c>
      <c r="AB12" s="17">
        <v>0.21429893256299631</v>
      </c>
      <c r="AC12" s="17">
        <v>0.18023678284705841</v>
      </c>
      <c r="AE12" s="17">
        <v>0.21779941809723991</v>
      </c>
      <c r="AF12" s="17">
        <v>0.1691154714187538</v>
      </c>
      <c r="AG12" s="17">
        <v>0.20706924551086009</v>
      </c>
      <c r="AH12" s="17">
        <v>0.18140838271584209</v>
      </c>
      <c r="AI12" s="17">
        <v>0.16524762625324421</v>
      </c>
      <c r="AJ12" s="17">
        <v>0.18036595228078831</v>
      </c>
      <c r="AK12" s="17">
        <v>0.19920831115150581</v>
      </c>
      <c r="AL12" s="17">
        <v>0.2151995226506056</v>
      </c>
      <c r="AM12" s="17">
        <v>0.18888895440610551</v>
      </c>
      <c r="AN12" s="17">
        <v>0.2321268641007902</v>
      </c>
      <c r="AO12" s="17">
        <v>0.1881459347926123</v>
      </c>
      <c r="AP12" s="17">
        <v>0.20632447449479421</v>
      </c>
      <c r="AQ12" s="17">
        <v>0.1839364556914905</v>
      </c>
      <c r="AR12" s="17">
        <v>0.18922389486535479</v>
      </c>
      <c r="AS12" s="17">
        <v>0.23348937316563709</v>
      </c>
      <c r="AT12" s="17">
        <v>0.18067176723130851</v>
      </c>
      <c r="AU12" s="17">
        <v>0.15927167687265131</v>
      </c>
      <c r="AW12" s="17">
        <v>0.19093917582365039</v>
      </c>
      <c r="AX12" s="17">
        <v>0.2028634610774378</v>
      </c>
      <c r="AZ12" s="17">
        <v>0.1978752201743201</v>
      </c>
      <c r="BA12" s="17">
        <v>0.1832543556992281</v>
      </c>
      <c r="BC12" s="17">
        <v>0.17210171280277531</v>
      </c>
      <c r="BD12" s="17">
        <v>0.20346334815124359</v>
      </c>
      <c r="BE12" s="17">
        <v>0.1994710547574817</v>
      </c>
      <c r="BF12" s="17">
        <v>0.19939331236264179</v>
      </c>
      <c r="BG12" s="17">
        <v>0.22089993901521951</v>
      </c>
      <c r="BH12" s="17">
        <v>0.1909320647592557</v>
      </c>
      <c r="BI12" s="17">
        <v>0.1165012224517783</v>
      </c>
      <c r="BK12" s="17">
        <v>0.20515766662260251</v>
      </c>
      <c r="BL12" s="17">
        <v>0.17170349120789441</v>
      </c>
      <c r="BM12" s="17">
        <v>0.19696812009802911</v>
      </c>
      <c r="BN12" s="17">
        <v>0.20703828774611949</v>
      </c>
      <c r="BO12" s="17">
        <v>0.17121142743533571</v>
      </c>
      <c r="BQ12" s="17">
        <v>0.1679761714072204</v>
      </c>
      <c r="BR12" s="17">
        <v>0.2230520311503992</v>
      </c>
      <c r="BS12" s="17">
        <v>0.24032340269192731</v>
      </c>
      <c r="BT12" s="17">
        <v>0.19858746229699109</v>
      </c>
      <c r="BU12" s="17">
        <v>0.18039473440016721</v>
      </c>
      <c r="BV12" s="17">
        <v>0.17566625767227731</v>
      </c>
      <c r="BW12" s="17">
        <v>0.1454401989444089</v>
      </c>
      <c r="BX12" s="17">
        <v>0.18603586282183529</v>
      </c>
      <c r="BZ12" s="17">
        <v>0.17877636328486621</v>
      </c>
      <c r="CA12" s="17">
        <v>0.22335984484346891</v>
      </c>
      <c r="CB12" s="17">
        <v>0.22185218242886029</v>
      </c>
      <c r="CC12" s="17">
        <v>0.1782590438685171</v>
      </c>
      <c r="CD12" s="17">
        <v>0.18330404524971691</v>
      </c>
      <c r="CE12" s="17">
        <v>0.1588805705933154</v>
      </c>
      <c r="CF12" s="17">
        <v>0.1510460822217278</v>
      </c>
      <c r="CG12" s="17">
        <v>0.1710483245212204</v>
      </c>
      <c r="CI12" s="17">
        <v>0.20340898241975389</v>
      </c>
      <c r="CJ12" s="17">
        <v>0.2170202977163915</v>
      </c>
      <c r="CK12" s="17">
        <v>0.2299934727174513</v>
      </c>
      <c r="CL12" s="17">
        <v>0.19395491904060241</v>
      </c>
      <c r="CM12" s="17">
        <v>0.1718060658966804</v>
      </c>
      <c r="CN12" s="17">
        <v>0.19009787200668071</v>
      </c>
      <c r="CO12" s="17">
        <v>0.14180286990814081</v>
      </c>
      <c r="CP12" s="17">
        <v>0.17843523957691881</v>
      </c>
    </row>
    <row r="13" spans="2:96" ht="18.95" customHeight="1" x14ac:dyDescent="0.25">
      <c r="B13" s="19" t="s">
        <v>132</v>
      </c>
      <c r="C13" s="17">
        <v>0.27634396731920269</v>
      </c>
      <c r="D13" s="17">
        <v>0.23322005562297049</v>
      </c>
      <c r="E13" s="17">
        <v>0.2379571693604618</v>
      </c>
      <c r="F13" s="17">
        <v>0.2347341383815853</v>
      </c>
      <c r="G13" s="17">
        <v>0.28534370620506139</v>
      </c>
      <c r="H13" s="17">
        <v>0.35163912934368491</v>
      </c>
      <c r="I13" s="17">
        <v>0.31198850197104272</v>
      </c>
      <c r="K13" s="17">
        <v>0.27005378024859111</v>
      </c>
      <c r="L13" s="17">
        <v>0.28135255909332912</v>
      </c>
      <c r="N13" s="17">
        <v>0.34493674335767188</v>
      </c>
      <c r="O13" s="17">
        <v>0.28785691962554238</v>
      </c>
      <c r="P13" s="17">
        <v>0.27159614161147327</v>
      </c>
      <c r="Q13" s="17">
        <v>0.31264037986076282</v>
      </c>
      <c r="R13" s="17">
        <v>0.28630669038424189</v>
      </c>
      <c r="S13" s="17">
        <v>0.24171876906391679</v>
      </c>
      <c r="T13" s="17">
        <v>0.2083355733841202</v>
      </c>
      <c r="U13" s="17">
        <v>0.24823488546215741</v>
      </c>
      <c r="V13" s="17">
        <v>0.28387898025149522</v>
      </c>
      <c r="W13" s="17">
        <v>0.27710640165031569</v>
      </c>
      <c r="X13" s="17">
        <v>0.26546643091618433</v>
      </c>
      <c r="Z13" s="17">
        <v>0.33832113287968341</v>
      </c>
      <c r="AA13" s="17">
        <v>0.28087777389168811</v>
      </c>
      <c r="AB13" s="17">
        <v>0.23314495272122621</v>
      </c>
      <c r="AC13" s="17">
        <v>0.2417725499369075</v>
      </c>
      <c r="AE13" s="17">
        <v>0.20494295971324811</v>
      </c>
      <c r="AF13" s="17">
        <v>0.20637600956513119</v>
      </c>
      <c r="AG13" s="17">
        <v>0.26288582296165391</v>
      </c>
      <c r="AH13" s="17">
        <v>0.23799252627864939</v>
      </c>
      <c r="AI13" s="17">
        <v>0.286075256107231</v>
      </c>
      <c r="AJ13" s="17">
        <v>0.25093736503014269</v>
      </c>
      <c r="AK13" s="17">
        <v>0.2758963771683281</v>
      </c>
      <c r="AL13" s="17">
        <v>0.31674197086555589</v>
      </c>
      <c r="AM13" s="17">
        <v>0.27808730998662068</v>
      </c>
      <c r="AN13" s="17">
        <v>0.27288834705594311</v>
      </c>
      <c r="AO13" s="17">
        <v>0.31058478682766422</v>
      </c>
      <c r="AP13" s="17">
        <v>0.2962632399659208</v>
      </c>
      <c r="AQ13" s="17">
        <v>0.32022430269927021</v>
      </c>
      <c r="AR13" s="17">
        <v>0.35076082610577553</v>
      </c>
      <c r="AS13" s="17">
        <v>0.34079937912788461</v>
      </c>
      <c r="AT13" s="17">
        <v>0.25910373205490828</v>
      </c>
      <c r="AU13" s="17">
        <v>0.1848192888335709</v>
      </c>
      <c r="AW13" s="17">
        <v>0.28444145783412489</v>
      </c>
      <c r="AX13" s="17">
        <v>0.241190972339243</v>
      </c>
      <c r="AZ13" s="17">
        <v>0.26829457192923628</v>
      </c>
      <c r="BA13" s="17">
        <v>0.28909144209511822</v>
      </c>
      <c r="BC13" s="17">
        <v>0.2598085506751861</v>
      </c>
      <c r="BD13" s="17">
        <v>0.23290885073655521</v>
      </c>
      <c r="BE13" s="17">
        <v>0.29052521301560869</v>
      </c>
      <c r="BF13" s="17">
        <v>0.32492087018837867</v>
      </c>
      <c r="BG13" s="17">
        <v>0.34357835014585991</v>
      </c>
      <c r="BH13" s="17">
        <v>0.30617447543693233</v>
      </c>
      <c r="BI13" s="17">
        <v>0.17722063150891301</v>
      </c>
      <c r="BK13" s="17">
        <v>0.35149711675872181</v>
      </c>
      <c r="BL13" s="17">
        <v>0.24461665279629141</v>
      </c>
      <c r="BM13" s="17">
        <v>0.18513597946005089</v>
      </c>
      <c r="BN13" s="17">
        <v>0.27366611655848971</v>
      </c>
      <c r="BO13" s="17">
        <v>0.14103583333191699</v>
      </c>
      <c r="BQ13" s="17">
        <v>0.20311537816947159</v>
      </c>
      <c r="BR13" s="17">
        <v>0.34300876109829548</v>
      </c>
      <c r="BS13" s="17">
        <v>0.3837383760749527</v>
      </c>
      <c r="BT13" s="17">
        <v>0.38052672809402499</v>
      </c>
      <c r="BU13" s="17">
        <v>0.26414530680536119</v>
      </c>
      <c r="BV13" s="17">
        <v>0.19046837895051941</v>
      </c>
      <c r="BW13" s="17">
        <v>0.18525103136678359</v>
      </c>
      <c r="BX13" s="17">
        <v>0.33486508497942119</v>
      </c>
      <c r="BZ13" s="17">
        <v>0.20440846460581741</v>
      </c>
      <c r="CA13" s="17">
        <v>0.34826812210115171</v>
      </c>
      <c r="CB13" s="17">
        <v>0.35846184199646652</v>
      </c>
      <c r="CC13" s="17">
        <v>0.41301551791291141</v>
      </c>
      <c r="CD13" s="17">
        <v>0.13926495670893899</v>
      </c>
      <c r="CE13" s="17">
        <v>0.46107146601340548</v>
      </c>
      <c r="CF13" s="17">
        <v>0.12000810905177189</v>
      </c>
      <c r="CG13" s="17">
        <v>0.23277136465215731</v>
      </c>
      <c r="CI13" s="17">
        <v>0.21001035190244341</v>
      </c>
      <c r="CJ13" s="17">
        <v>0.36611814529319409</v>
      </c>
      <c r="CK13" s="17">
        <v>0.35908079809533178</v>
      </c>
      <c r="CL13" s="17">
        <v>0.42073588135747658</v>
      </c>
      <c r="CM13" s="17">
        <v>0.17410439740142489</v>
      </c>
      <c r="CN13" s="17">
        <v>0.18538573544367271</v>
      </c>
      <c r="CO13" s="17">
        <v>0.24204888645326381</v>
      </c>
      <c r="CP13" s="17">
        <v>0.34162333651750693</v>
      </c>
    </row>
    <row r="14" spans="2:96" ht="18.95" customHeight="1" x14ac:dyDescent="0.25">
      <c r="B14" s="19" t="s">
        <v>85</v>
      </c>
      <c r="C14" s="17">
        <v>0.110217319345115</v>
      </c>
      <c r="D14" s="17">
        <v>0.1169724778593825</v>
      </c>
      <c r="E14" s="17">
        <v>0.1212401753950522</v>
      </c>
      <c r="F14" s="17">
        <v>0.13979957572699719</v>
      </c>
      <c r="G14" s="17">
        <v>0.1205311337018517</v>
      </c>
      <c r="H14" s="17">
        <v>9.3050297635185464E-2</v>
      </c>
      <c r="I14" s="17">
        <v>7.5929316654570589E-2</v>
      </c>
      <c r="K14" s="17">
        <v>6.7605785197921112E-2</v>
      </c>
      <c r="L14" s="17">
        <v>0.15238553036997859</v>
      </c>
      <c r="N14" s="17">
        <v>9.7289002123354895E-2</v>
      </c>
      <c r="O14" s="17">
        <v>0.14365222003850889</v>
      </c>
      <c r="P14" s="17">
        <v>0.13405784935587381</v>
      </c>
      <c r="Q14" s="17">
        <v>9.0673068245052099E-2</v>
      </c>
      <c r="R14" s="17">
        <v>9.1601918394064008E-2</v>
      </c>
      <c r="S14" s="17">
        <v>8.3320514588528363E-2</v>
      </c>
      <c r="T14" s="17">
        <v>0.11798964326362379</v>
      </c>
      <c r="U14" s="17">
        <v>0.14258141189679971</v>
      </c>
      <c r="V14" s="17">
        <v>0.11423781730233599</v>
      </c>
      <c r="W14" s="17">
        <v>0.115209401821129</v>
      </c>
      <c r="X14" s="17">
        <v>9.8704528392135157E-2</v>
      </c>
      <c r="Z14" s="17">
        <v>6.9852774799742293E-2</v>
      </c>
      <c r="AA14" s="17">
        <v>0.110958835901199</v>
      </c>
      <c r="AB14" s="17">
        <v>0.109508407374506</v>
      </c>
      <c r="AC14" s="17">
        <v>0.15363610711791861</v>
      </c>
      <c r="AE14" s="17">
        <v>0.27571740324516941</v>
      </c>
      <c r="AF14" s="17">
        <v>0.19085197720628169</v>
      </c>
      <c r="AG14" s="17">
        <v>0.1424151094269932</v>
      </c>
      <c r="AH14" s="17">
        <v>0.177007781919785</v>
      </c>
      <c r="AI14" s="17">
        <v>0.11763359261537849</v>
      </c>
      <c r="AJ14" s="17">
        <v>0.12028132388589539</v>
      </c>
      <c r="AK14" s="17">
        <v>8.9857133708314163E-2</v>
      </c>
      <c r="AL14" s="17">
        <v>0.1102735659929223</v>
      </c>
      <c r="AM14" s="17">
        <v>6.4956718920003681E-2</v>
      </c>
      <c r="AN14" s="17">
        <v>9.1106434893356236E-2</v>
      </c>
      <c r="AO14" s="17">
        <v>7.5484609668477268E-2</v>
      </c>
      <c r="AP14" s="17">
        <v>6.7146431651725028E-2</v>
      </c>
      <c r="AQ14" s="17">
        <v>6.4265689895626268E-2</v>
      </c>
      <c r="AR14" s="17">
        <v>6.2782207456349715E-2</v>
      </c>
      <c r="AS14" s="17">
        <v>5.6807748384742271E-2</v>
      </c>
      <c r="AT14" s="17">
        <v>0.1022267623873869</v>
      </c>
      <c r="AU14" s="17">
        <v>0.2183003978781001</v>
      </c>
      <c r="AW14" s="17">
        <v>0.1045576474467154</v>
      </c>
      <c r="AX14" s="17">
        <v>0.12602743829977089</v>
      </c>
      <c r="AZ14" s="17">
        <v>0.1060132199673782</v>
      </c>
      <c r="BA14" s="17">
        <v>0.1168751673171432</v>
      </c>
      <c r="BC14" s="17">
        <v>0.13675954184579431</v>
      </c>
      <c r="BD14" s="17">
        <v>0.1099623218892401</v>
      </c>
      <c r="BE14" s="17">
        <v>7.3340954356665308E-2</v>
      </c>
      <c r="BF14" s="17">
        <v>9.4636467842150976E-2</v>
      </c>
      <c r="BG14" s="17">
        <v>6.3115316050174369E-2</v>
      </c>
      <c r="BH14" s="17">
        <v>6.292890899000339E-2</v>
      </c>
      <c r="BI14" s="17">
        <v>0.27292922830616329</v>
      </c>
      <c r="BK14" s="17">
        <v>8.927156451857364E-2</v>
      </c>
      <c r="BL14" s="17">
        <v>7.6990282904002699E-2</v>
      </c>
      <c r="BM14" s="17">
        <v>0.17252883903240021</v>
      </c>
      <c r="BN14" s="17">
        <v>0.12830332006201861</v>
      </c>
      <c r="BO14" s="17">
        <v>0.39489495937836711</v>
      </c>
      <c r="BQ14" s="17">
        <v>7.3940914964977608E-2</v>
      </c>
      <c r="BR14" s="17">
        <v>8.1060641168646835E-2</v>
      </c>
      <c r="BS14" s="17">
        <v>7.5329466631675196E-2</v>
      </c>
      <c r="BT14" s="17">
        <v>9.8251119551704374E-2</v>
      </c>
      <c r="BU14" s="17">
        <v>6.0589091800671721E-2</v>
      </c>
      <c r="BV14" s="17">
        <v>0.21911021821164711</v>
      </c>
      <c r="BW14" s="17">
        <v>0.38648422241908981</v>
      </c>
      <c r="BX14" s="17">
        <v>8.9551992589720075E-2</v>
      </c>
      <c r="BZ14" s="17">
        <v>6.5843413944966026E-2</v>
      </c>
      <c r="CA14" s="17">
        <v>8.7639702519976728E-2</v>
      </c>
      <c r="CB14" s="17">
        <v>8.6405506051263292E-2</v>
      </c>
      <c r="CC14" s="17">
        <v>8.118618368111806E-2</v>
      </c>
      <c r="CD14" s="17">
        <v>8.0548324192759035E-2</v>
      </c>
      <c r="CE14" s="17">
        <v>5.9980019738728733E-2</v>
      </c>
      <c r="CF14" s="17">
        <v>0.42886122039284108</v>
      </c>
      <c r="CG14" s="17">
        <v>0.18923834567516359</v>
      </c>
      <c r="CI14" s="17">
        <v>6.9446010283234647E-2</v>
      </c>
      <c r="CJ14" s="17">
        <v>9.4543448528349075E-2</v>
      </c>
      <c r="CK14" s="17">
        <v>8.7950051700543139E-2</v>
      </c>
      <c r="CL14" s="17">
        <v>9.5836522401493179E-2</v>
      </c>
      <c r="CM14" s="17">
        <v>8.0113526680507294E-2</v>
      </c>
      <c r="CN14" s="17">
        <v>0.29706043067247218</v>
      </c>
      <c r="CO14" s="17">
        <v>0.2332480237171986</v>
      </c>
      <c r="CP14" s="17">
        <v>6.7481264100192409E-2</v>
      </c>
    </row>
    <row r="15" spans="2:96" ht="18.95" customHeight="1" x14ac:dyDescent="0.25">
      <c r="B15" s="21" t="s">
        <v>139</v>
      </c>
      <c r="C15" s="22">
        <v>0.46856020524453978</v>
      </c>
      <c r="D15" s="22">
        <v>0.47626954735766858</v>
      </c>
      <c r="E15" s="22">
        <v>0.46657167240153558</v>
      </c>
      <c r="F15" s="22">
        <v>0.44392190852001479</v>
      </c>
      <c r="G15" s="22">
        <v>0.46670142201475889</v>
      </c>
      <c r="H15" s="22">
        <v>0.52606538049496776</v>
      </c>
      <c r="I15" s="22">
        <v>0.4479773201775461</v>
      </c>
      <c r="K15" s="22">
        <v>0.46691546009533441</v>
      </c>
      <c r="L15" s="22">
        <v>0.46899123768779338</v>
      </c>
      <c r="N15" s="22">
        <v>0.51046913815313621</v>
      </c>
      <c r="O15" s="22">
        <v>0.48390133694165022</v>
      </c>
      <c r="P15" s="22">
        <v>0.50168804530980571</v>
      </c>
      <c r="Q15" s="22">
        <v>0.52953090376757594</v>
      </c>
      <c r="R15" s="22">
        <v>0.49684733568094919</v>
      </c>
      <c r="S15" s="22">
        <v>0.45542631663241379</v>
      </c>
      <c r="T15" s="22">
        <v>0.39401113946658661</v>
      </c>
      <c r="U15" s="22">
        <v>0.4224683687366968</v>
      </c>
      <c r="V15" s="22">
        <v>0.44886418614481982</v>
      </c>
      <c r="W15" s="22">
        <v>0.46413323594256151</v>
      </c>
      <c r="X15" s="22">
        <v>0.46333071913602691</v>
      </c>
      <c r="Z15" s="22">
        <v>0.49858978213964322</v>
      </c>
      <c r="AA15" s="22">
        <v>0.49874165269917892</v>
      </c>
      <c r="AB15" s="22">
        <v>0.44744388528422252</v>
      </c>
      <c r="AC15" s="22">
        <v>0.4220093327839658</v>
      </c>
      <c r="AE15" s="22">
        <v>0.42274237781048801</v>
      </c>
      <c r="AF15" s="22">
        <v>0.37549148098388507</v>
      </c>
      <c r="AG15" s="22">
        <v>0.469955068472514</v>
      </c>
      <c r="AH15" s="22">
        <v>0.41940090899449162</v>
      </c>
      <c r="AI15" s="22">
        <v>0.45132288236047508</v>
      </c>
      <c r="AJ15" s="22">
        <v>0.43130331731093102</v>
      </c>
      <c r="AK15" s="22">
        <v>0.47510468831983388</v>
      </c>
      <c r="AL15" s="22">
        <v>0.53194149351616149</v>
      </c>
      <c r="AM15" s="22">
        <v>0.46697626439272621</v>
      </c>
      <c r="AN15" s="22">
        <v>0.5050152111567332</v>
      </c>
      <c r="AO15" s="22">
        <v>0.49873072162027637</v>
      </c>
      <c r="AP15" s="22">
        <v>0.50258771446071493</v>
      </c>
      <c r="AQ15" s="22">
        <v>0.50416075839076069</v>
      </c>
      <c r="AR15" s="22">
        <v>0.53998472097113037</v>
      </c>
      <c r="AS15" s="22">
        <v>0.57428875229352172</v>
      </c>
      <c r="AT15" s="22">
        <v>0.43977549928621679</v>
      </c>
      <c r="AU15" s="22">
        <v>0.34409096570622211</v>
      </c>
      <c r="AW15" s="22">
        <v>0.47538063365777528</v>
      </c>
      <c r="AX15" s="22">
        <v>0.44405443341668072</v>
      </c>
      <c r="AZ15" s="22">
        <v>0.46616979210355641</v>
      </c>
      <c r="BA15" s="22">
        <v>0.47234579779434632</v>
      </c>
      <c r="BC15" s="22">
        <v>0.43191026347796152</v>
      </c>
      <c r="BD15" s="22">
        <v>0.43637219888779888</v>
      </c>
      <c r="BE15" s="22">
        <v>0.48999626777309052</v>
      </c>
      <c r="BF15" s="22">
        <v>0.52431418255102047</v>
      </c>
      <c r="BG15" s="22">
        <v>0.56447828916107945</v>
      </c>
      <c r="BH15" s="22">
        <v>0.49710654019618811</v>
      </c>
      <c r="BI15" s="22">
        <v>0.29372185396069139</v>
      </c>
      <c r="BK15" s="22">
        <v>0.55665478338132424</v>
      </c>
      <c r="BL15" s="22">
        <v>0.41632014400418582</v>
      </c>
      <c r="BM15" s="22">
        <v>0.38210409955808</v>
      </c>
      <c r="BN15" s="22">
        <v>0.48070440430460909</v>
      </c>
      <c r="BO15" s="22">
        <v>0.31224726076725262</v>
      </c>
      <c r="BQ15" s="22">
        <v>0.37109154957669199</v>
      </c>
      <c r="BR15" s="22">
        <v>0.56606079224869477</v>
      </c>
      <c r="BS15" s="22">
        <v>0.62406177876688007</v>
      </c>
      <c r="BT15" s="22">
        <v>0.57911419039101619</v>
      </c>
      <c r="BU15" s="22">
        <v>0.44454004120552842</v>
      </c>
      <c r="BV15" s="22">
        <v>0.36613463662279672</v>
      </c>
      <c r="BW15" s="22">
        <v>0.33069123031119252</v>
      </c>
      <c r="BX15" s="22">
        <v>0.52090094780125651</v>
      </c>
      <c r="BZ15" s="22">
        <v>0.38318482789068348</v>
      </c>
      <c r="CA15" s="22">
        <v>0.57162796694462048</v>
      </c>
      <c r="CB15" s="22">
        <v>0.58031402442532687</v>
      </c>
      <c r="CC15" s="22">
        <v>0.59127456178142845</v>
      </c>
      <c r="CD15" s="22">
        <v>0.3225690019586559</v>
      </c>
      <c r="CE15" s="22">
        <v>0.61995203660672094</v>
      </c>
      <c r="CF15" s="22">
        <v>0.27105419127349978</v>
      </c>
      <c r="CG15" s="22">
        <v>0.40381968917337768</v>
      </c>
      <c r="CI15" s="22">
        <v>0.4134193343221973</v>
      </c>
      <c r="CJ15" s="22">
        <v>0.58313844300958562</v>
      </c>
      <c r="CK15" s="22">
        <v>0.58907427081278307</v>
      </c>
      <c r="CL15" s="22">
        <v>0.614690800398079</v>
      </c>
      <c r="CM15" s="22">
        <v>0.34591046329810538</v>
      </c>
      <c r="CN15" s="22">
        <v>0.37548360745035342</v>
      </c>
      <c r="CO15" s="22">
        <v>0.38385175636140462</v>
      </c>
      <c r="CP15" s="22">
        <v>0.52005857609442574</v>
      </c>
    </row>
    <row r="16" spans="2:96" ht="18.95" customHeight="1" x14ac:dyDescent="0.25">
      <c r="B16" s="21" t="s">
        <v>140</v>
      </c>
      <c r="C16" s="22">
        <v>0.17787297523768361</v>
      </c>
      <c r="D16" s="22">
        <v>0.13081182666010591</v>
      </c>
      <c r="E16" s="22">
        <v>0.1708329730453719</v>
      </c>
      <c r="F16" s="22">
        <v>0.13628311930246889</v>
      </c>
      <c r="G16" s="22">
        <v>0.157505178537791</v>
      </c>
      <c r="H16" s="22">
        <v>0.17971802795360059</v>
      </c>
      <c r="I16" s="22">
        <v>0.26370887638379298</v>
      </c>
      <c r="K16" s="22">
        <v>0.2230812042069599</v>
      </c>
      <c r="L16" s="22">
        <v>0.13399479846909149</v>
      </c>
      <c r="N16" s="22">
        <v>0.18260199604209071</v>
      </c>
      <c r="O16" s="22">
        <v>0.12598162291687931</v>
      </c>
      <c r="P16" s="22">
        <v>0.17486520477345491</v>
      </c>
      <c r="Q16" s="22">
        <v>0.17357437780829821</v>
      </c>
      <c r="R16" s="22">
        <v>0.16438661251717521</v>
      </c>
      <c r="S16" s="22">
        <v>0.17970126867222011</v>
      </c>
      <c r="T16" s="22">
        <v>0.17404789096355711</v>
      </c>
      <c r="U16" s="22">
        <v>0.19745783688811741</v>
      </c>
      <c r="V16" s="22">
        <v>0.17984505345462681</v>
      </c>
      <c r="W16" s="22">
        <v>0.1889939791751187</v>
      </c>
      <c r="X16" s="22">
        <v>0.18954842013316359</v>
      </c>
      <c r="Z16" s="22">
        <v>0.21644213214305069</v>
      </c>
      <c r="AA16" s="22">
        <v>0.17811218815350069</v>
      </c>
      <c r="AB16" s="22">
        <v>0.1526305447863778</v>
      </c>
      <c r="AC16" s="22">
        <v>0.15808277057638531</v>
      </c>
      <c r="AE16" s="22">
        <v>0.14592520052804039</v>
      </c>
      <c r="AF16" s="22">
        <v>0.1239860260026258</v>
      </c>
      <c r="AG16" s="22">
        <v>0.1600091327746743</v>
      </c>
      <c r="AH16" s="22">
        <v>0.13192164891044589</v>
      </c>
      <c r="AI16" s="22">
        <v>0.16167082056998641</v>
      </c>
      <c r="AJ16" s="22">
        <v>0.1955947347543904</v>
      </c>
      <c r="AK16" s="22">
        <v>0.18077387747026261</v>
      </c>
      <c r="AL16" s="22">
        <v>0.12615817394508</v>
      </c>
      <c r="AM16" s="22">
        <v>0.19304371000087589</v>
      </c>
      <c r="AN16" s="22">
        <v>0.2033279079572051</v>
      </c>
      <c r="AO16" s="22">
        <v>0.1923143654866889</v>
      </c>
      <c r="AP16" s="22">
        <v>0.20846891936699019</v>
      </c>
      <c r="AQ16" s="22">
        <v>0.19288926998718459</v>
      </c>
      <c r="AR16" s="22">
        <v>0.15616177407817669</v>
      </c>
      <c r="AS16" s="22">
        <v>0.19632419328835651</v>
      </c>
      <c r="AT16" s="22">
        <v>0.2125234010975523</v>
      </c>
      <c r="AU16" s="22">
        <v>0.24206090118057921</v>
      </c>
      <c r="AW16" s="22">
        <v>0.1829604002787463</v>
      </c>
      <c r="AX16" s="22">
        <v>0.15810070981805721</v>
      </c>
      <c r="AZ16" s="22">
        <v>0.18957801920137629</v>
      </c>
      <c r="BA16" s="22">
        <v>0.15933620999639059</v>
      </c>
      <c r="BC16" s="22">
        <v>0.16363167868837419</v>
      </c>
      <c r="BD16" s="22">
        <v>0.18222852494755781</v>
      </c>
      <c r="BE16" s="22">
        <v>0.1891659596438906</v>
      </c>
      <c r="BF16" s="22">
        <v>0.1907149406055024</v>
      </c>
      <c r="BG16" s="22">
        <v>0.15174690130285939</v>
      </c>
      <c r="BH16" s="22">
        <v>0.2277064293473815</v>
      </c>
      <c r="BI16" s="22">
        <v>0.19580827309425489</v>
      </c>
      <c r="BK16" s="22">
        <v>0.1363034949801038</v>
      </c>
      <c r="BL16" s="22">
        <v>0.25975308110741541</v>
      </c>
      <c r="BM16" s="22">
        <v>0.1390693777223895</v>
      </c>
      <c r="BN16" s="22">
        <v>0.14522148770008031</v>
      </c>
      <c r="BO16" s="22">
        <v>0.13840816366994829</v>
      </c>
      <c r="BQ16" s="22">
        <v>0.28591669758046478</v>
      </c>
      <c r="BR16" s="22">
        <v>0.12799333126004031</v>
      </c>
      <c r="BS16" s="22">
        <v>0.1168918221903964</v>
      </c>
      <c r="BT16" s="22">
        <v>9.8073857853339677E-2</v>
      </c>
      <c r="BU16" s="22">
        <v>0.2036223630972849</v>
      </c>
      <c r="BV16" s="22">
        <v>0.13712838657329721</v>
      </c>
      <c r="BW16" s="22">
        <v>0.10897388632696881</v>
      </c>
      <c r="BX16" s="22">
        <v>0.15721651278131341</v>
      </c>
      <c r="BZ16" s="22">
        <v>0.27856763705925092</v>
      </c>
      <c r="CA16" s="22">
        <v>0.12845493244316469</v>
      </c>
      <c r="CB16" s="22">
        <v>0.114280849147486</v>
      </c>
      <c r="CC16" s="22">
        <v>0.1094165660941311</v>
      </c>
      <c r="CD16" s="22">
        <v>0.32979336624981059</v>
      </c>
      <c r="CE16" s="22">
        <v>0.13743335660493719</v>
      </c>
      <c r="CF16" s="22">
        <v>7.82608338974672E-2</v>
      </c>
      <c r="CG16" s="22">
        <v>0.1273330781767017</v>
      </c>
      <c r="CI16" s="22">
        <v>0.24660752804266209</v>
      </c>
      <c r="CJ16" s="22">
        <v>0.1138054432604151</v>
      </c>
      <c r="CK16" s="22">
        <v>0.1105665759324274</v>
      </c>
      <c r="CL16" s="22">
        <v>8.8258040721972408E-2</v>
      </c>
      <c r="CM16" s="22">
        <v>0.29411115866984872</v>
      </c>
      <c r="CN16" s="22">
        <v>0.115599907585962</v>
      </c>
      <c r="CO16" s="22">
        <v>0.1088687150426224</v>
      </c>
      <c r="CP16" s="22">
        <v>0.16123846610177259</v>
      </c>
    </row>
    <row r="17" spans="2:94" ht="18.95" customHeight="1" x14ac:dyDescent="0.25">
      <c r="B17" s="21" t="s">
        <v>141</v>
      </c>
      <c r="C17" s="22">
        <v>0.29068723000685609</v>
      </c>
      <c r="D17" s="22">
        <v>0.34545772069756259</v>
      </c>
      <c r="E17" s="22">
        <v>0.29573869935616381</v>
      </c>
      <c r="F17" s="22">
        <v>0.30763878921754589</v>
      </c>
      <c r="G17" s="22">
        <v>0.30919624347696789</v>
      </c>
      <c r="H17" s="22">
        <v>0.34634735254136723</v>
      </c>
      <c r="I17" s="22">
        <v>0.1842684437937531</v>
      </c>
      <c r="K17" s="22">
        <v>0.24383425588837451</v>
      </c>
      <c r="L17" s="22">
        <v>0.33499643921870192</v>
      </c>
      <c r="N17" s="22">
        <v>0.32786714211104551</v>
      </c>
      <c r="O17" s="22">
        <v>0.35791971402477091</v>
      </c>
      <c r="P17" s="22">
        <v>0.32682284053635091</v>
      </c>
      <c r="Q17" s="22">
        <v>0.35595652595927779</v>
      </c>
      <c r="R17" s="22">
        <v>0.33246072316377401</v>
      </c>
      <c r="S17" s="22">
        <v>0.27572504796019381</v>
      </c>
      <c r="T17" s="22">
        <v>0.21996324850302959</v>
      </c>
      <c r="U17" s="22">
        <v>0.22501053184857939</v>
      </c>
      <c r="V17" s="22">
        <v>0.26901913269019301</v>
      </c>
      <c r="W17" s="22">
        <v>0.27513925676744277</v>
      </c>
      <c r="X17" s="22">
        <v>0.27378229900286322</v>
      </c>
      <c r="Z17" s="22">
        <v>0.28214764999659242</v>
      </c>
      <c r="AA17" s="22">
        <v>0.3206294645456782</v>
      </c>
      <c r="AB17" s="22">
        <v>0.29481334049784469</v>
      </c>
      <c r="AC17" s="22">
        <v>0.26392656220758048</v>
      </c>
      <c r="AE17" s="22">
        <v>0.27681717728244759</v>
      </c>
      <c r="AF17" s="22">
        <v>0.25150545498125931</v>
      </c>
      <c r="AG17" s="22">
        <v>0.30994593569783968</v>
      </c>
      <c r="AH17" s="22">
        <v>0.28747926008404567</v>
      </c>
      <c r="AI17" s="22">
        <v>0.28965206179048869</v>
      </c>
      <c r="AJ17" s="22">
        <v>0.23570858255654059</v>
      </c>
      <c r="AK17" s="22">
        <v>0.2943308108495713</v>
      </c>
      <c r="AL17" s="22">
        <v>0.40578331957108149</v>
      </c>
      <c r="AM17" s="22">
        <v>0.27393255439185021</v>
      </c>
      <c r="AN17" s="22">
        <v>0.30168730319952808</v>
      </c>
      <c r="AO17" s="22">
        <v>0.30641635613358748</v>
      </c>
      <c r="AP17" s="22">
        <v>0.29411879509372468</v>
      </c>
      <c r="AQ17" s="22">
        <v>0.31127148840357599</v>
      </c>
      <c r="AR17" s="22">
        <v>0.38382294689295371</v>
      </c>
      <c r="AS17" s="22">
        <v>0.37796455900516518</v>
      </c>
      <c r="AT17" s="22">
        <v>0.2272520981886646</v>
      </c>
      <c r="AU17" s="22">
        <v>0.10203006452564289</v>
      </c>
      <c r="AW17" s="22">
        <v>0.292420233379029</v>
      </c>
      <c r="AX17" s="22">
        <v>0.28595372359862359</v>
      </c>
      <c r="AZ17" s="22">
        <v>0.27659177290218012</v>
      </c>
      <c r="BA17" s="22">
        <v>0.31300958779795568</v>
      </c>
      <c r="BC17" s="22">
        <v>0.26827858478958733</v>
      </c>
      <c r="BD17" s="22">
        <v>0.25414367394024112</v>
      </c>
      <c r="BE17" s="22">
        <v>0.30083030812919992</v>
      </c>
      <c r="BF17" s="22">
        <v>0.33359924194551799</v>
      </c>
      <c r="BG17" s="22">
        <v>0.41273138785822</v>
      </c>
      <c r="BH17" s="22">
        <v>0.26940011084880661</v>
      </c>
      <c r="BI17" s="22">
        <v>9.7913580866436506E-2</v>
      </c>
      <c r="BK17" s="22">
        <v>0.42035128840122038</v>
      </c>
      <c r="BL17" s="22">
        <v>0.1565670628967705</v>
      </c>
      <c r="BM17" s="22">
        <v>0.2430347218356905</v>
      </c>
      <c r="BN17" s="22">
        <v>0.33548291660452889</v>
      </c>
      <c r="BO17" s="22">
        <v>0.1738390970973043</v>
      </c>
      <c r="BQ17" s="22">
        <v>8.5174851996227152E-2</v>
      </c>
      <c r="BR17" s="22">
        <v>0.43806746098865451</v>
      </c>
      <c r="BS17" s="22">
        <v>0.50716995657648367</v>
      </c>
      <c r="BT17" s="22">
        <v>0.48104033253767647</v>
      </c>
      <c r="BU17" s="22">
        <v>0.24091767810824349</v>
      </c>
      <c r="BV17" s="22">
        <v>0.22900625004949951</v>
      </c>
      <c r="BW17" s="22">
        <v>0.22171734398422371</v>
      </c>
      <c r="BX17" s="22">
        <v>0.36368443501994308</v>
      </c>
      <c r="BZ17" s="22">
        <v>0.1046171908314326</v>
      </c>
      <c r="CA17" s="22">
        <v>0.44317303450145568</v>
      </c>
      <c r="CB17" s="22">
        <v>0.46603317527784083</v>
      </c>
      <c r="CC17" s="22">
        <v>0.48185799568729742</v>
      </c>
      <c r="CD17" s="22">
        <v>-7.2243642911546946E-3</v>
      </c>
      <c r="CE17" s="22">
        <v>0.48251868000178372</v>
      </c>
      <c r="CF17" s="22">
        <v>0.19279335737603259</v>
      </c>
      <c r="CG17" s="22">
        <v>0.27648661099667587</v>
      </c>
      <c r="CI17" s="22">
        <v>0.16681180627953521</v>
      </c>
      <c r="CJ17" s="22">
        <v>0.46933299974917048</v>
      </c>
      <c r="CK17" s="22">
        <v>0.47850769488035572</v>
      </c>
      <c r="CL17" s="22">
        <v>0.52643275967610659</v>
      </c>
      <c r="CM17" s="22">
        <v>5.1799304628256708E-2</v>
      </c>
      <c r="CN17" s="22">
        <v>0.25988369986439142</v>
      </c>
      <c r="CO17" s="22">
        <v>0.27498304131878221</v>
      </c>
      <c r="CP17" s="22">
        <v>0.35882010999265318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209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8.4023264318051488E-2</v>
      </c>
      <c r="D9" s="17">
        <v>4.4031227247195132E-2</v>
      </c>
      <c r="E9" s="17">
        <v>4.5101889255751697E-2</v>
      </c>
      <c r="F9" s="17">
        <v>7.0891022820989316E-2</v>
      </c>
      <c r="G9" s="17">
        <v>7.4384050632815529E-2</v>
      </c>
      <c r="H9" s="17">
        <v>0.102412618718104</v>
      </c>
      <c r="I9" s="17">
        <v>0.14824878900591659</v>
      </c>
      <c r="K9" s="17">
        <v>0.10240374603982549</v>
      </c>
      <c r="L9" s="17">
        <v>6.5419255594355213E-2</v>
      </c>
      <c r="N9" s="17">
        <v>7.6062116551177297E-2</v>
      </c>
      <c r="O9" s="17">
        <v>6.7249837994571543E-2</v>
      </c>
      <c r="P9" s="17">
        <v>6.3604606483355225E-2</v>
      </c>
      <c r="Q9" s="17">
        <v>7.8708774538409076E-2</v>
      </c>
      <c r="R9" s="17">
        <v>0.12812528180118779</v>
      </c>
      <c r="S9" s="17">
        <v>0.1060243556483924</v>
      </c>
      <c r="T9" s="17">
        <v>6.9343933383676185E-2</v>
      </c>
      <c r="U9" s="17">
        <v>7.9187162503119315E-2</v>
      </c>
      <c r="V9" s="17">
        <v>6.8823763799994733E-2</v>
      </c>
      <c r="W9" s="17">
        <v>9.1600585037119348E-2</v>
      </c>
      <c r="X9" s="17">
        <v>9.5959340935587917E-2</v>
      </c>
      <c r="Z9" s="17">
        <v>8.7464646247454952E-2</v>
      </c>
      <c r="AA9" s="17">
        <v>7.7868343779333132E-2</v>
      </c>
      <c r="AB9" s="17">
        <v>8.8816154521288881E-2</v>
      </c>
      <c r="AC9" s="17">
        <v>8.1938934796207077E-2</v>
      </c>
      <c r="AE9" s="17">
        <v>6.0386625453765129E-2</v>
      </c>
      <c r="AF9" s="17">
        <v>6.9461906445684618E-2</v>
      </c>
      <c r="AG9" s="17">
        <v>7.3198277043103555E-2</v>
      </c>
      <c r="AH9" s="17">
        <v>9.6502441550328041E-2</v>
      </c>
      <c r="AI9" s="17">
        <v>7.2874745647976899E-2</v>
      </c>
      <c r="AJ9" s="17">
        <v>8.6972056147726365E-2</v>
      </c>
      <c r="AK9" s="17">
        <v>0.1042524608267873</v>
      </c>
      <c r="AL9" s="17">
        <v>0.1005806389413028</v>
      </c>
      <c r="AM9" s="17">
        <v>7.0929093069073121E-2</v>
      </c>
      <c r="AN9" s="17">
        <v>6.2421526201104478E-2</v>
      </c>
      <c r="AO9" s="17">
        <v>6.7347755529126779E-2</v>
      </c>
      <c r="AP9" s="17">
        <v>0.11778293196606961</v>
      </c>
      <c r="AQ9" s="17">
        <v>7.684767137205166E-2</v>
      </c>
      <c r="AR9" s="17">
        <v>5.7157146229964831E-2</v>
      </c>
      <c r="AS9" s="17">
        <v>9.1735906973828399E-2</v>
      </c>
      <c r="AT9" s="17">
        <v>9.126574168236784E-2</v>
      </c>
      <c r="AU9" s="17">
        <v>0.1068158032530306</v>
      </c>
      <c r="AW9" s="17">
        <v>9.0231893478588551E-2</v>
      </c>
      <c r="AX9" s="17">
        <v>5.976155363191047E-2</v>
      </c>
      <c r="AZ9" s="17">
        <v>9.2556350581132207E-2</v>
      </c>
      <c r="BA9" s="17">
        <v>7.0509789500437153E-2</v>
      </c>
      <c r="BC9" s="17">
        <v>8.8650880880324801E-2</v>
      </c>
      <c r="BD9" s="17">
        <v>7.5966956011119163E-2</v>
      </c>
      <c r="BE9" s="17">
        <v>9.0652840318318065E-2</v>
      </c>
      <c r="BF9" s="17">
        <v>8.099010517992504E-2</v>
      </c>
      <c r="BG9" s="17">
        <v>8.0297548739035357E-2</v>
      </c>
      <c r="BH9" s="17">
        <v>8.1185963349260482E-2</v>
      </c>
      <c r="BI9" s="17">
        <v>0.1151483506685916</v>
      </c>
      <c r="BK9" s="17">
        <v>5.5598300181260753E-2</v>
      </c>
      <c r="BL9" s="17">
        <v>0.14772882896340239</v>
      </c>
      <c r="BM9" s="17">
        <v>5.2494054018881173E-2</v>
      </c>
      <c r="BN9" s="17">
        <v>5.1305589061913841E-2</v>
      </c>
      <c r="BO9" s="17">
        <v>2.6210501873415549E-2</v>
      </c>
      <c r="BQ9" s="17">
        <v>0.14039553911446781</v>
      </c>
      <c r="BR9" s="17">
        <v>5.0496522478943408E-2</v>
      </c>
      <c r="BS9" s="17">
        <v>6.1899250752037512E-2</v>
      </c>
      <c r="BT9" s="17">
        <v>6.1107956060854403E-2</v>
      </c>
      <c r="BU9" s="17">
        <v>0.25535431803663128</v>
      </c>
      <c r="BV9" s="17">
        <v>5.5952779962688E-2</v>
      </c>
      <c r="BW9" s="17">
        <v>3.6210972186010229E-2</v>
      </c>
      <c r="BX9" s="17">
        <v>5.8817526614236018E-2</v>
      </c>
      <c r="BZ9" s="17">
        <v>0.1147879166087856</v>
      </c>
      <c r="CA9" s="17">
        <v>5.7216600182464807E-2</v>
      </c>
      <c r="CB9" s="17">
        <v>5.5909449928558307E-2</v>
      </c>
      <c r="CC9" s="17">
        <v>5.7641971297173598E-2</v>
      </c>
      <c r="CD9" s="17">
        <v>0.20389501255149539</v>
      </c>
      <c r="CE9" s="17">
        <v>3.4384285750480657E-2</v>
      </c>
      <c r="CF9" s="17">
        <v>2.3430287321718431E-2</v>
      </c>
      <c r="CG9" s="17">
        <v>5.9236947755664918E-2</v>
      </c>
      <c r="CI9" s="17">
        <v>9.690284810042589E-2</v>
      </c>
      <c r="CJ9" s="17">
        <v>5.0715617264527633E-2</v>
      </c>
      <c r="CK9" s="17">
        <v>4.1012311398228883E-2</v>
      </c>
      <c r="CL9" s="17">
        <v>2.8470855704332811E-2</v>
      </c>
      <c r="CM9" s="17">
        <v>0.168157832990146</v>
      </c>
      <c r="CN9" s="17">
        <v>4.447518726125798E-2</v>
      </c>
      <c r="CO9" s="17">
        <v>5.600200880064847E-2</v>
      </c>
      <c r="CP9" s="17">
        <v>7.0471434941768232E-2</v>
      </c>
    </row>
    <row r="10" spans="2:96" ht="18.95" customHeight="1" x14ac:dyDescent="0.25">
      <c r="B10" s="19" t="s">
        <v>127</v>
      </c>
      <c r="C10" s="17">
        <v>0.1321267688721543</v>
      </c>
      <c r="D10" s="17">
        <v>0.1091130871126091</v>
      </c>
      <c r="E10" s="17">
        <v>0.12824251012691279</v>
      </c>
      <c r="F10" s="17">
        <v>0.12026947898119029</v>
      </c>
      <c r="G10" s="17">
        <v>0.1147970180303113</v>
      </c>
      <c r="H10" s="17">
        <v>0.16733364663537781</v>
      </c>
      <c r="I10" s="17">
        <v>0.15050640840549759</v>
      </c>
      <c r="K10" s="17">
        <v>0.14373280603916661</v>
      </c>
      <c r="L10" s="17">
        <v>0.1214500307308824</v>
      </c>
      <c r="N10" s="17">
        <v>0.13927728252915131</v>
      </c>
      <c r="O10" s="17">
        <v>0.14808235779953791</v>
      </c>
      <c r="P10" s="17">
        <v>0.15749636953797139</v>
      </c>
      <c r="Q10" s="17">
        <v>0.12944192461421061</v>
      </c>
      <c r="R10" s="17">
        <v>0.1450020187180758</v>
      </c>
      <c r="S10" s="17">
        <v>0.11482073577051349</v>
      </c>
      <c r="T10" s="17">
        <v>0.13533616104202839</v>
      </c>
      <c r="U10" s="17">
        <v>0.1400208143987976</v>
      </c>
      <c r="V10" s="17">
        <v>0.12085277852543461</v>
      </c>
      <c r="W10" s="17">
        <v>0.1246912752150625</v>
      </c>
      <c r="X10" s="17">
        <v>0.12108904579397189</v>
      </c>
      <c r="Z10" s="17">
        <v>0.14416909169483089</v>
      </c>
      <c r="AA10" s="17">
        <v>0.133400130706815</v>
      </c>
      <c r="AB10" s="17">
        <v>0.1247538157167116</v>
      </c>
      <c r="AC10" s="17">
        <v>0.12477393425613439</v>
      </c>
      <c r="AE10" s="17">
        <v>8.900350764435859E-2</v>
      </c>
      <c r="AF10" s="17">
        <v>8.74367209090742E-2</v>
      </c>
      <c r="AG10" s="17">
        <v>0.13845178653142851</v>
      </c>
      <c r="AH10" s="17">
        <v>0.1127801293818823</v>
      </c>
      <c r="AI10" s="17">
        <v>0.13026491876618021</v>
      </c>
      <c r="AJ10" s="17">
        <v>0.13046494133326611</v>
      </c>
      <c r="AK10" s="17">
        <v>0.14633500726035251</v>
      </c>
      <c r="AL10" s="17">
        <v>9.8814010501218658E-2</v>
      </c>
      <c r="AM10" s="17">
        <v>0.15694882724925049</v>
      </c>
      <c r="AN10" s="17">
        <v>0.19277148124430571</v>
      </c>
      <c r="AO10" s="17">
        <v>0.1248825393579478</v>
      </c>
      <c r="AP10" s="17">
        <v>0.12655496178708239</v>
      </c>
      <c r="AQ10" s="17">
        <v>0.11664842431545699</v>
      </c>
      <c r="AR10" s="17">
        <v>0.163691168976797</v>
      </c>
      <c r="AS10" s="17">
        <v>0.14798358694100749</v>
      </c>
      <c r="AT10" s="17">
        <v>0.13423681833073611</v>
      </c>
      <c r="AU10" s="17">
        <v>0.11707925228021369</v>
      </c>
      <c r="AW10" s="17">
        <v>0.135518929923821</v>
      </c>
      <c r="AX10" s="17">
        <v>0.1198941216018742</v>
      </c>
      <c r="AZ10" s="17">
        <v>0.14164547182938761</v>
      </c>
      <c r="BA10" s="17">
        <v>0.117052416083122</v>
      </c>
      <c r="BC10" s="17">
        <v>0.1343937418860531</v>
      </c>
      <c r="BD10" s="17">
        <v>0.1233309422563483</v>
      </c>
      <c r="BE10" s="17">
        <v>0.15508749286267831</v>
      </c>
      <c r="BF10" s="17">
        <v>0.1266465334904088</v>
      </c>
      <c r="BG10" s="17">
        <v>0.1254829126697492</v>
      </c>
      <c r="BH10" s="17">
        <v>0.2322503873825873</v>
      </c>
      <c r="BI10" s="17">
        <v>0.1096893081098623</v>
      </c>
      <c r="BK10" s="17">
        <v>0.1217765154899229</v>
      </c>
      <c r="BL10" s="17">
        <v>0.16187922376660599</v>
      </c>
      <c r="BM10" s="17">
        <v>0.12471763637757589</v>
      </c>
      <c r="BN10" s="17">
        <v>9.314138267067662E-2</v>
      </c>
      <c r="BO10" s="17">
        <v>9.4105153051373958E-2</v>
      </c>
      <c r="BQ10" s="17">
        <v>0.1654842530557008</v>
      </c>
      <c r="BR10" s="17">
        <v>0.114204849096931</v>
      </c>
      <c r="BS10" s="17">
        <v>0.12222176691315589</v>
      </c>
      <c r="BT10" s="17">
        <v>7.3892315765954397E-2</v>
      </c>
      <c r="BU10" s="17">
        <v>0.13318146332763481</v>
      </c>
      <c r="BV10" s="17">
        <v>0.11613996884142209</v>
      </c>
      <c r="BW10" s="17">
        <v>9.5617564903766161E-2</v>
      </c>
      <c r="BX10" s="17">
        <v>0.14469995723871079</v>
      </c>
      <c r="BZ10" s="17">
        <v>0.17354907906188399</v>
      </c>
      <c r="CA10" s="17">
        <v>0.11132691764261179</v>
      </c>
      <c r="CB10" s="17">
        <v>0.1104146860515297</v>
      </c>
      <c r="CC10" s="17">
        <v>8.1523834782569971E-2</v>
      </c>
      <c r="CD10" s="17">
        <v>0.2025617112108849</v>
      </c>
      <c r="CE10" s="17">
        <v>0.1291995675647884</v>
      </c>
      <c r="CF10" s="17">
        <v>7.049649061275956E-2</v>
      </c>
      <c r="CG10" s="17">
        <v>0.1098634354676888</v>
      </c>
      <c r="CI10" s="17">
        <v>0.15660662306681669</v>
      </c>
      <c r="CJ10" s="17">
        <v>0.10297035886867049</v>
      </c>
      <c r="CK10" s="17">
        <v>0.11912787151146589</v>
      </c>
      <c r="CL10" s="17">
        <v>7.7869021086660439E-2</v>
      </c>
      <c r="CM10" s="17">
        <v>0.18745300155964581</v>
      </c>
      <c r="CN10" s="17">
        <v>9.5215689010055685E-2</v>
      </c>
      <c r="CO10" s="17">
        <v>8.0037998529418439E-2</v>
      </c>
      <c r="CP10" s="17">
        <v>0.16318129017814201</v>
      </c>
    </row>
    <row r="11" spans="2:96" ht="32.1" customHeight="1" x14ac:dyDescent="0.25">
      <c r="B11" s="19" t="s">
        <v>129</v>
      </c>
      <c r="C11" s="17">
        <v>0.260747916854012</v>
      </c>
      <c r="D11" s="17">
        <v>0.2485425907358865</v>
      </c>
      <c r="E11" s="17">
        <v>0.27814119230327589</v>
      </c>
      <c r="F11" s="17">
        <v>0.28412357207574618</v>
      </c>
      <c r="G11" s="17">
        <v>0.29276849608818462</v>
      </c>
      <c r="H11" s="17">
        <v>0.23709461699160139</v>
      </c>
      <c r="I11" s="17">
        <v>0.22558228306515579</v>
      </c>
      <c r="K11" s="17">
        <v>0.25336288797930712</v>
      </c>
      <c r="L11" s="17">
        <v>0.26826223286827772</v>
      </c>
      <c r="N11" s="17">
        <v>0.23052146133414891</v>
      </c>
      <c r="O11" s="17">
        <v>0.22343090929091661</v>
      </c>
      <c r="P11" s="17">
        <v>0.2093891592681712</v>
      </c>
      <c r="Q11" s="17">
        <v>0.242841431314332</v>
      </c>
      <c r="R11" s="17">
        <v>0.2850332175983431</v>
      </c>
      <c r="S11" s="17">
        <v>0.31224550866422462</v>
      </c>
      <c r="T11" s="17">
        <v>0.31200158874671269</v>
      </c>
      <c r="U11" s="17">
        <v>0.30339259710354488</v>
      </c>
      <c r="V11" s="17">
        <v>0.24567566878159869</v>
      </c>
      <c r="W11" s="17">
        <v>0.24799616063221361</v>
      </c>
      <c r="X11" s="17">
        <v>0.2402794065781764</v>
      </c>
      <c r="Z11" s="17">
        <v>0.21035762074356951</v>
      </c>
      <c r="AA11" s="17">
        <v>0.24685303858686319</v>
      </c>
      <c r="AB11" s="17">
        <v>0.28019259725792289</v>
      </c>
      <c r="AC11" s="17">
        <v>0.31340825406215578</v>
      </c>
      <c r="AE11" s="17">
        <v>0.22577963294774481</v>
      </c>
      <c r="AF11" s="17">
        <v>0.32493055508711732</v>
      </c>
      <c r="AG11" s="17">
        <v>0.28261994032936999</v>
      </c>
      <c r="AH11" s="17">
        <v>0.32305732195996761</v>
      </c>
      <c r="AI11" s="17">
        <v>0.30048416722980309</v>
      </c>
      <c r="AJ11" s="17">
        <v>0.24898467099359439</v>
      </c>
      <c r="AK11" s="17">
        <v>0.24312970686155311</v>
      </c>
      <c r="AL11" s="17">
        <v>0.28748523040549329</v>
      </c>
      <c r="AM11" s="17">
        <v>0.28694858420025371</v>
      </c>
      <c r="AN11" s="17">
        <v>0.2416991236441097</v>
      </c>
      <c r="AO11" s="17">
        <v>0.24872653608243281</v>
      </c>
      <c r="AP11" s="17">
        <v>0.23032460215246539</v>
      </c>
      <c r="AQ11" s="17">
        <v>0.21149842702843391</v>
      </c>
      <c r="AR11" s="17">
        <v>0.2254132547813768</v>
      </c>
      <c r="AS11" s="17">
        <v>0.24024017102681389</v>
      </c>
      <c r="AT11" s="17">
        <v>0.20439204152229751</v>
      </c>
      <c r="AU11" s="17">
        <v>0.22515945717744729</v>
      </c>
      <c r="AW11" s="17">
        <v>0.25873656098336179</v>
      </c>
      <c r="AX11" s="17">
        <v>0.27158098395608399</v>
      </c>
      <c r="AZ11" s="17">
        <v>0.26827150561829233</v>
      </c>
      <c r="BA11" s="17">
        <v>0.24883313899174281</v>
      </c>
      <c r="BC11" s="17">
        <v>0.29286967105180323</v>
      </c>
      <c r="BD11" s="17">
        <v>0.30743281302912562</v>
      </c>
      <c r="BE11" s="17">
        <v>0.2272557533205927</v>
      </c>
      <c r="BF11" s="17">
        <v>0.22689090595016551</v>
      </c>
      <c r="BG11" s="17">
        <v>0.17701515606630219</v>
      </c>
      <c r="BH11" s="17">
        <v>0.1428735961953167</v>
      </c>
      <c r="BI11" s="17">
        <v>0.29528490248986361</v>
      </c>
      <c r="BK11" s="17">
        <v>0.24195819390833531</v>
      </c>
      <c r="BL11" s="17">
        <v>0.2680635659355679</v>
      </c>
      <c r="BM11" s="17">
        <v>0.30828841051253092</v>
      </c>
      <c r="BN11" s="17">
        <v>0.23325244642312651</v>
      </c>
      <c r="BO11" s="17">
        <v>0.23221921478367261</v>
      </c>
      <c r="BQ11" s="17">
        <v>0.27154469849742657</v>
      </c>
      <c r="BR11" s="17">
        <v>0.26882917505579079</v>
      </c>
      <c r="BS11" s="17">
        <v>0.1977347577813883</v>
      </c>
      <c r="BT11" s="17">
        <v>0.26178249370269752</v>
      </c>
      <c r="BU11" s="17">
        <v>0.28277859953413892</v>
      </c>
      <c r="BV11" s="17">
        <v>0.31480774556877528</v>
      </c>
      <c r="BW11" s="17">
        <v>0.22966106573286821</v>
      </c>
      <c r="BX11" s="17">
        <v>0.19663063807993289</v>
      </c>
      <c r="BZ11" s="17">
        <v>0.27819496452138559</v>
      </c>
      <c r="CA11" s="17">
        <v>0.25287042588149178</v>
      </c>
      <c r="CB11" s="17">
        <v>0.24135756746152751</v>
      </c>
      <c r="CC11" s="17">
        <v>0.26237360571349772</v>
      </c>
      <c r="CD11" s="17">
        <v>0.24556328772920519</v>
      </c>
      <c r="CE11" s="17">
        <v>0.21936259729973029</v>
      </c>
      <c r="CF11" s="17">
        <v>0.26259422461912929</v>
      </c>
      <c r="CG11" s="17">
        <v>0.28300761315621942</v>
      </c>
      <c r="CI11" s="17">
        <v>0.26956848980789128</v>
      </c>
      <c r="CJ11" s="17">
        <v>0.2459978712456925</v>
      </c>
      <c r="CK11" s="17">
        <v>0.23397354540027859</v>
      </c>
      <c r="CL11" s="17">
        <v>0.22275134915032849</v>
      </c>
      <c r="CM11" s="17">
        <v>0.2743567121784008</v>
      </c>
      <c r="CN11" s="17">
        <v>0.30561477484789312</v>
      </c>
      <c r="CO11" s="17">
        <v>0.28118256116099272</v>
      </c>
      <c r="CP11" s="17">
        <v>0.25852252023503441</v>
      </c>
    </row>
    <row r="12" spans="2:96" ht="18.95" customHeight="1" x14ac:dyDescent="0.25">
      <c r="B12" s="19" t="s">
        <v>131</v>
      </c>
      <c r="C12" s="17">
        <v>0.211874297997108</v>
      </c>
      <c r="D12" s="17">
        <v>0.27347999280308388</v>
      </c>
      <c r="E12" s="17">
        <v>0.21651131917766839</v>
      </c>
      <c r="F12" s="17">
        <v>0.2348049592124142</v>
      </c>
      <c r="G12" s="17">
        <v>0.19837900391704319</v>
      </c>
      <c r="H12" s="17">
        <v>0.17954008727336859</v>
      </c>
      <c r="I12" s="17">
        <v>0.1814812175772019</v>
      </c>
      <c r="K12" s="17">
        <v>0.21184783902725629</v>
      </c>
      <c r="L12" s="17">
        <v>0.2120316164747483</v>
      </c>
      <c r="N12" s="17">
        <v>0.21349402509081969</v>
      </c>
      <c r="O12" s="17">
        <v>0.22083934245831491</v>
      </c>
      <c r="P12" s="17">
        <v>0.25431325283654288</v>
      </c>
      <c r="Q12" s="17">
        <v>0.2098070947007363</v>
      </c>
      <c r="R12" s="17">
        <v>0.1900871415204024</v>
      </c>
      <c r="S12" s="17">
        <v>0.19777378470070089</v>
      </c>
      <c r="T12" s="17">
        <v>0.22186230630918771</v>
      </c>
      <c r="U12" s="17">
        <v>0.17891705850199011</v>
      </c>
      <c r="V12" s="17">
        <v>0.2019211372130732</v>
      </c>
      <c r="W12" s="17">
        <v>0.22925601483487479</v>
      </c>
      <c r="X12" s="17">
        <v>0.23574105232369269</v>
      </c>
      <c r="Z12" s="17">
        <v>0.21935175315314159</v>
      </c>
      <c r="AA12" s="17">
        <v>0.22635467285119201</v>
      </c>
      <c r="AB12" s="17">
        <v>0.22752433323062371</v>
      </c>
      <c r="AC12" s="17">
        <v>0.1759045088496663</v>
      </c>
      <c r="AE12" s="17">
        <v>0.27073641498939333</v>
      </c>
      <c r="AF12" s="17">
        <v>0.19789486178969051</v>
      </c>
      <c r="AG12" s="17">
        <v>0.21552862877571249</v>
      </c>
      <c r="AH12" s="17">
        <v>0.1476551959612861</v>
      </c>
      <c r="AI12" s="17">
        <v>0.20228815185918611</v>
      </c>
      <c r="AJ12" s="17">
        <v>0.24511480831843899</v>
      </c>
      <c r="AK12" s="17">
        <v>0.22003545602639171</v>
      </c>
      <c r="AL12" s="17">
        <v>0.1935222621355864</v>
      </c>
      <c r="AM12" s="17">
        <v>0.21718705546622169</v>
      </c>
      <c r="AN12" s="17">
        <v>0.20242627458694959</v>
      </c>
      <c r="AO12" s="17">
        <v>0.2022562584735354</v>
      </c>
      <c r="AP12" s="17">
        <v>0.21624442450678749</v>
      </c>
      <c r="AQ12" s="17">
        <v>0.22998865493399029</v>
      </c>
      <c r="AR12" s="17">
        <v>0.21375335382064131</v>
      </c>
      <c r="AS12" s="17">
        <v>0.2103318456212919</v>
      </c>
      <c r="AT12" s="17">
        <v>0.233030074934859</v>
      </c>
      <c r="AU12" s="17">
        <v>0.19120258585640659</v>
      </c>
      <c r="AW12" s="17">
        <v>0.21149954969207149</v>
      </c>
      <c r="AX12" s="17">
        <v>0.21797058286051871</v>
      </c>
      <c r="AZ12" s="17">
        <v>0.2012548610568774</v>
      </c>
      <c r="BA12" s="17">
        <v>0.22869183496376691</v>
      </c>
      <c r="BC12" s="17">
        <v>0.1836285973894648</v>
      </c>
      <c r="BD12" s="17">
        <v>0.21948618982891571</v>
      </c>
      <c r="BE12" s="17">
        <v>0.22646504385894781</v>
      </c>
      <c r="BF12" s="17">
        <v>0.22041051126854291</v>
      </c>
      <c r="BG12" s="17">
        <v>0.26884148648338968</v>
      </c>
      <c r="BH12" s="17">
        <v>0.20776706861272859</v>
      </c>
      <c r="BI12" s="17">
        <v>0.1101388164903945</v>
      </c>
      <c r="BK12" s="17">
        <v>0.23247789577031319</v>
      </c>
      <c r="BL12" s="17">
        <v>0.1874048822965233</v>
      </c>
      <c r="BM12" s="17">
        <v>0.2085382739585902</v>
      </c>
      <c r="BN12" s="17">
        <v>0.23509002140759641</v>
      </c>
      <c r="BO12" s="17">
        <v>0.14569472721588611</v>
      </c>
      <c r="BQ12" s="17">
        <v>0.2002017857385377</v>
      </c>
      <c r="BR12" s="17">
        <v>0.22571485272856809</v>
      </c>
      <c r="BS12" s="17">
        <v>0.27580797254839479</v>
      </c>
      <c r="BT12" s="17">
        <v>0.25791674903964501</v>
      </c>
      <c r="BU12" s="17">
        <v>0.14035579155404321</v>
      </c>
      <c r="BV12" s="17">
        <v>0.18807070642916729</v>
      </c>
      <c r="BW12" s="17">
        <v>0.1400896641779153</v>
      </c>
      <c r="BX12" s="17">
        <v>0.21755240289510741</v>
      </c>
      <c r="BZ12" s="17">
        <v>0.21989612835617889</v>
      </c>
      <c r="CA12" s="17">
        <v>0.22410859213449649</v>
      </c>
      <c r="CB12" s="17">
        <v>0.24996587776079049</v>
      </c>
      <c r="CC12" s="17">
        <v>0.20985958289896381</v>
      </c>
      <c r="CD12" s="17">
        <v>0.18005062078098519</v>
      </c>
      <c r="CE12" s="17">
        <v>0.25158174702942332</v>
      </c>
      <c r="CF12" s="17">
        <v>0.1304596947529614</v>
      </c>
      <c r="CG12" s="17">
        <v>0.18992057211002891</v>
      </c>
      <c r="CI12" s="17">
        <v>0.24878631843785351</v>
      </c>
      <c r="CJ12" s="17">
        <v>0.24761443360624699</v>
      </c>
      <c r="CK12" s="17">
        <v>0.2439570485787978</v>
      </c>
      <c r="CL12" s="17">
        <v>0.23314624998553701</v>
      </c>
      <c r="CM12" s="17">
        <v>0.1682178583307849</v>
      </c>
      <c r="CN12" s="17">
        <v>0.1643911894879268</v>
      </c>
      <c r="CO12" s="17">
        <v>0.1859664039091691</v>
      </c>
      <c r="CP12" s="17">
        <v>0.18457039818182369</v>
      </c>
    </row>
    <row r="13" spans="2:96" ht="18.95" customHeight="1" x14ac:dyDescent="0.25">
      <c r="B13" s="19" t="s">
        <v>132</v>
      </c>
      <c r="C13" s="17">
        <v>0.21781271347304859</v>
      </c>
      <c r="D13" s="17">
        <v>0.2308146475671822</v>
      </c>
      <c r="E13" s="17">
        <v>0.22606432671700971</v>
      </c>
      <c r="F13" s="17">
        <v>0.1786654545633328</v>
      </c>
      <c r="G13" s="17">
        <v>0.20046434987296941</v>
      </c>
      <c r="H13" s="17">
        <v>0.23216984312339259</v>
      </c>
      <c r="I13" s="17">
        <v>0.2387167109255402</v>
      </c>
      <c r="K13" s="17">
        <v>0.24031973245282001</v>
      </c>
      <c r="L13" s="17">
        <v>0.1956611690907647</v>
      </c>
      <c r="N13" s="17">
        <v>0.25446946514716978</v>
      </c>
      <c r="O13" s="17">
        <v>0.2194956082970945</v>
      </c>
      <c r="P13" s="17">
        <v>0.1896036645174328</v>
      </c>
      <c r="Q13" s="17">
        <v>0.2455601054191196</v>
      </c>
      <c r="R13" s="17">
        <v>0.1579932780427937</v>
      </c>
      <c r="S13" s="17">
        <v>0.19676733150913911</v>
      </c>
      <c r="T13" s="17">
        <v>0.17378923384940331</v>
      </c>
      <c r="U13" s="17">
        <v>0.18363260178887569</v>
      </c>
      <c r="V13" s="17">
        <v>0.28060034945961643</v>
      </c>
      <c r="W13" s="17">
        <v>0.21684132059932729</v>
      </c>
      <c r="X13" s="17">
        <v>0.21505137686129869</v>
      </c>
      <c r="Z13" s="17">
        <v>0.28296766949392371</v>
      </c>
      <c r="AA13" s="17">
        <v>0.22402614342605981</v>
      </c>
      <c r="AB13" s="17">
        <v>0.19694992026212119</v>
      </c>
      <c r="AC13" s="17">
        <v>0.15837539879248161</v>
      </c>
      <c r="AE13" s="17">
        <v>0.12505680052305129</v>
      </c>
      <c r="AF13" s="17">
        <v>0.1248171955940188</v>
      </c>
      <c r="AG13" s="17">
        <v>0.18837653224371301</v>
      </c>
      <c r="AH13" s="17">
        <v>0.1891940936050312</v>
      </c>
      <c r="AI13" s="17">
        <v>0.17524895497279341</v>
      </c>
      <c r="AJ13" s="17">
        <v>0.19480729667048219</v>
      </c>
      <c r="AK13" s="17">
        <v>0.21212589028513401</v>
      </c>
      <c r="AL13" s="17">
        <v>0.23484442833382771</v>
      </c>
      <c r="AM13" s="17">
        <v>0.19570915956541679</v>
      </c>
      <c r="AN13" s="17">
        <v>0.22341647753199601</v>
      </c>
      <c r="AO13" s="17">
        <v>0.29247000206760948</v>
      </c>
      <c r="AP13" s="17">
        <v>0.23265817746190981</v>
      </c>
      <c r="AQ13" s="17">
        <v>0.29739618511367871</v>
      </c>
      <c r="AR13" s="17">
        <v>0.27363754965674347</v>
      </c>
      <c r="AS13" s="17">
        <v>0.27934444406412012</v>
      </c>
      <c r="AT13" s="17">
        <v>0.29499183030358139</v>
      </c>
      <c r="AU13" s="17">
        <v>0.16722164640245729</v>
      </c>
      <c r="AW13" s="17">
        <v>0.21262741497881721</v>
      </c>
      <c r="AX13" s="17">
        <v>0.24004747466568879</v>
      </c>
      <c r="AZ13" s="17">
        <v>0.20932799041394329</v>
      </c>
      <c r="BA13" s="17">
        <v>0.23124959760367461</v>
      </c>
      <c r="BC13" s="17">
        <v>0.17055817261970749</v>
      </c>
      <c r="BD13" s="17">
        <v>0.18815219616897369</v>
      </c>
      <c r="BE13" s="17">
        <v>0.2323637744373408</v>
      </c>
      <c r="BF13" s="17">
        <v>0.28168154310118659</v>
      </c>
      <c r="BG13" s="17">
        <v>0.29770210617736842</v>
      </c>
      <c r="BH13" s="17">
        <v>0.30425704531574271</v>
      </c>
      <c r="BI13" s="17">
        <v>9.3139005518613469E-2</v>
      </c>
      <c r="BK13" s="17">
        <v>0.27536633509997449</v>
      </c>
      <c r="BL13" s="17">
        <v>0.17654235136784471</v>
      </c>
      <c r="BM13" s="17">
        <v>0.1521392987469492</v>
      </c>
      <c r="BN13" s="17">
        <v>0.26819313491967361</v>
      </c>
      <c r="BO13" s="17">
        <v>0.1194099115854058</v>
      </c>
      <c r="BQ13" s="17">
        <v>0.1681895298483938</v>
      </c>
      <c r="BR13" s="17">
        <v>0.27426737540332491</v>
      </c>
      <c r="BS13" s="17">
        <v>0.28765331517226228</v>
      </c>
      <c r="BT13" s="17">
        <v>0.27778526439749179</v>
      </c>
      <c r="BU13" s="17">
        <v>0.1503119584665818</v>
      </c>
      <c r="BV13" s="17">
        <v>0.1400515598586867</v>
      </c>
      <c r="BW13" s="17">
        <v>0.11861739015103639</v>
      </c>
      <c r="BX13" s="17">
        <v>0.28229563662294849</v>
      </c>
      <c r="BZ13" s="17">
        <v>0.16829248673152261</v>
      </c>
      <c r="CA13" s="17">
        <v>0.28194060269511723</v>
      </c>
      <c r="CB13" s="17">
        <v>0.27677880454625381</v>
      </c>
      <c r="CC13" s="17">
        <v>0.32089710060559529</v>
      </c>
      <c r="CD13" s="17">
        <v>0.1188981561423785</v>
      </c>
      <c r="CE13" s="17">
        <v>0.29952714633548849</v>
      </c>
      <c r="CF13" s="17">
        <v>0.1043791781816525</v>
      </c>
      <c r="CG13" s="17">
        <v>0.17941362422822821</v>
      </c>
      <c r="CI13" s="17">
        <v>0.1863378841058014</v>
      </c>
      <c r="CJ13" s="17">
        <v>0.27797093365273351</v>
      </c>
      <c r="CK13" s="17">
        <v>0.28468254761931649</v>
      </c>
      <c r="CL13" s="17">
        <v>0.34551808719304622</v>
      </c>
      <c r="CM13" s="17">
        <v>0.1390659826822668</v>
      </c>
      <c r="CN13" s="17">
        <v>0.14510338682755619</v>
      </c>
      <c r="CO13" s="17">
        <v>0.15877943734053249</v>
      </c>
      <c r="CP13" s="17">
        <v>0.2551801570937085</v>
      </c>
    </row>
    <row r="14" spans="2:96" ht="18.95" customHeight="1" x14ac:dyDescent="0.25">
      <c r="B14" s="19" t="s">
        <v>85</v>
      </c>
      <c r="C14" s="17">
        <v>9.3415038485625643E-2</v>
      </c>
      <c r="D14" s="17">
        <v>9.40184545340432E-2</v>
      </c>
      <c r="E14" s="17">
        <v>0.1059387624193814</v>
      </c>
      <c r="F14" s="17">
        <v>0.1112455123463271</v>
      </c>
      <c r="G14" s="17">
        <v>0.11920708145867601</v>
      </c>
      <c r="H14" s="17">
        <v>8.1449187258155475E-2</v>
      </c>
      <c r="I14" s="17">
        <v>5.5464591020687917E-2</v>
      </c>
      <c r="K14" s="17">
        <v>4.8332988461624593E-2</v>
      </c>
      <c r="L14" s="17">
        <v>0.1371756952409717</v>
      </c>
      <c r="N14" s="17">
        <v>8.617564934753276E-2</v>
      </c>
      <c r="O14" s="17">
        <v>0.12090194415956471</v>
      </c>
      <c r="P14" s="17">
        <v>0.1255929473565266</v>
      </c>
      <c r="Q14" s="17">
        <v>9.3640669413192365E-2</v>
      </c>
      <c r="R14" s="17">
        <v>9.3759062319197034E-2</v>
      </c>
      <c r="S14" s="17">
        <v>7.2368283707029343E-2</v>
      </c>
      <c r="T14" s="17">
        <v>8.7666776668991822E-2</v>
      </c>
      <c r="U14" s="17">
        <v>0.1148497657036724</v>
      </c>
      <c r="V14" s="17">
        <v>8.2126302220282221E-2</v>
      </c>
      <c r="W14" s="17">
        <v>8.9614643681402567E-2</v>
      </c>
      <c r="X14" s="17">
        <v>9.1879777507272192E-2</v>
      </c>
      <c r="Z14" s="17">
        <v>5.5689218667079363E-2</v>
      </c>
      <c r="AA14" s="17">
        <v>9.1497670649736976E-2</v>
      </c>
      <c r="AB14" s="17">
        <v>8.1763179011331746E-2</v>
      </c>
      <c r="AC14" s="17">
        <v>0.14559896924335469</v>
      </c>
      <c r="AE14" s="17">
        <v>0.229037018441687</v>
      </c>
      <c r="AF14" s="17">
        <v>0.19545876017441441</v>
      </c>
      <c r="AG14" s="17">
        <v>0.1018248350766722</v>
      </c>
      <c r="AH14" s="17">
        <v>0.1308108175415047</v>
      </c>
      <c r="AI14" s="17">
        <v>0.1188390615240601</v>
      </c>
      <c r="AJ14" s="17">
        <v>9.3656226536491957E-2</v>
      </c>
      <c r="AK14" s="17">
        <v>7.4121478739781421E-2</v>
      </c>
      <c r="AL14" s="17">
        <v>8.4753429682571005E-2</v>
      </c>
      <c r="AM14" s="17">
        <v>7.2277280449784223E-2</v>
      </c>
      <c r="AN14" s="17">
        <v>7.726511679153443E-2</v>
      </c>
      <c r="AO14" s="17">
        <v>6.4316908489347707E-2</v>
      </c>
      <c r="AP14" s="17">
        <v>7.6434902125685239E-2</v>
      </c>
      <c r="AQ14" s="17">
        <v>6.7620637236388628E-2</v>
      </c>
      <c r="AR14" s="17">
        <v>6.6347526534476522E-2</v>
      </c>
      <c r="AS14" s="17">
        <v>3.0364045372938311E-2</v>
      </c>
      <c r="AT14" s="17">
        <v>4.2083493226158251E-2</v>
      </c>
      <c r="AU14" s="17">
        <v>0.1925212550304442</v>
      </c>
      <c r="AW14" s="17">
        <v>9.1385650943339961E-2</v>
      </c>
      <c r="AX14" s="17">
        <v>9.0745283283923839E-2</v>
      </c>
      <c r="AZ14" s="17">
        <v>8.6943820500367225E-2</v>
      </c>
      <c r="BA14" s="17">
        <v>0.1036632228572566</v>
      </c>
      <c r="BC14" s="17">
        <v>0.12989893617264661</v>
      </c>
      <c r="BD14" s="17">
        <v>8.5630902705517625E-2</v>
      </c>
      <c r="BE14" s="17">
        <v>6.8175095202122352E-2</v>
      </c>
      <c r="BF14" s="17">
        <v>6.3380401009771076E-2</v>
      </c>
      <c r="BG14" s="17">
        <v>5.0660789864155113E-2</v>
      </c>
      <c r="BH14" s="17">
        <v>3.1665939144364323E-2</v>
      </c>
      <c r="BI14" s="17">
        <v>0.27659961672267441</v>
      </c>
      <c r="BK14" s="17">
        <v>7.2822759550193378E-2</v>
      </c>
      <c r="BL14" s="17">
        <v>5.8381147670055797E-2</v>
      </c>
      <c r="BM14" s="17">
        <v>0.15382232638547269</v>
      </c>
      <c r="BN14" s="17">
        <v>0.1190174255170128</v>
      </c>
      <c r="BO14" s="17">
        <v>0.38236049149024581</v>
      </c>
      <c r="BQ14" s="17">
        <v>5.4184193745473307E-2</v>
      </c>
      <c r="BR14" s="17">
        <v>6.6487225236441821E-2</v>
      </c>
      <c r="BS14" s="17">
        <v>5.4682936832760973E-2</v>
      </c>
      <c r="BT14" s="17">
        <v>6.7515221033356984E-2</v>
      </c>
      <c r="BU14" s="17">
        <v>3.8017869080970212E-2</v>
      </c>
      <c r="BV14" s="17">
        <v>0.1849772393392608</v>
      </c>
      <c r="BW14" s="17">
        <v>0.37980334284840361</v>
      </c>
      <c r="BX14" s="17">
        <v>0.100003838549064</v>
      </c>
      <c r="BZ14" s="17">
        <v>4.5279424720243107E-2</v>
      </c>
      <c r="CA14" s="17">
        <v>7.2536861463817867E-2</v>
      </c>
      <c r="CB14" s="17">
        <v>6.5573614251340076E-2</v>
      </c>
      <c r="CC14" s="17">
        <v>6.7703904702199613E-2</v>
      </c>
      <c r="CD14" s="17">
        <v>4.9031211585050687E-2</v>
      </c>
      <c r="CE14" s="17">
        <v>6.5944656020088852E-2</v>
      </c>
      <c r="CF14" s="17">
        <v>0.40864012451177861</v>
      </c>
      <c r="CG14" s="17">
        <v>0.17855780728216991</v>
      </c>
      <c r="CI14" s="17">
        <v>4.179783648121134E-2</v>
      </c>
      <c r="CJ14" s="17">
        <v>7.4730785362128863E-2</v>
      </c>
      <c r="CK14" s="17">
        <v>7.7246675491912317E-2</v>
      </c>
      <c r="CL14" s="17">
        <v>9.224443688009519E-2</v>
      </c>
      <c r="CM14" s="17">
        <v>6.2748612258755596E-2</v>
      </c>
      <c r="CN14" s="17">
        <v>0.24519977256531</v>
      </c>
      <c r="CO14" s="17">
        <v>0.2380315902592387</v>
      </c>
      <c r="CP14" s="17">
        <v>6.8074199369522956E-2</v>
      </c>
    </row>
    <row r="15" spans="2:96" ht="18.95" customHeight="1" x14ac:dyDescent="0.25">
      <c r="B15" s="21" t="s">
        <v>139</v>
      </c>
      <c r="C15" s="22">
        <v>0.42968701147015659</v>
      </c>
      <c r="D15" s="22">
        <v>0.50429464037026617</v>
      </c>
      <c r="E15" s="22">
        <v>0.44257564589467813</v>
      </c>
      <c r="F15" s="22">
        <v>0.413470413775747</v>
      </c>
      <c r="G15" s="22">
        <v>0.39884335379001262</v>
      </c>
      <c r="H15" s="22">
        <v>0.41170993039676118</v>
      </c>
      <c r="I15" s="22">
        <v>0.42019792850274212</v>
      </c>
      <c r="K15" s="22">
        <v>0.45216757148007619</v>
      </c>
      <c r="L15" s="22">
        <v>0.40769278556551303</v>
      </c>
      <c r="N15" s="22">
        <v>0.46796349023798939</v>
      </c>
      <c r="O15" s="22">
        <v>0.44033495075540929</v>
      </c>
      <c r="P15" s="22">
        <v>0.44391691735397559</v>
      </c>
      <c r="Q15" s="22">
        <v>0.45536720011985587</v>
      </c>
      <c r="R15" s="22">
        <v>0.34808041956319608</v>
      </c>
      <c r="S15" s="22">
        <v>0.39454111620984011</v>
      </c>
      <c r="T15" s="22">
        <v>0.39565154015859089</v>
      </c>
      <c r="U15" s="22">
        <v>0.36254966029086583</v>
      </c>
      <c r="V15" s="22">
        <v>0.48252148667268963</v>
      </c>
      <c r="W15" s="22">
        <v>0.44609733543420199</v>
      </c>
      <c r="X15" s="22">
        <v>0.45079242918499141</v>
      </c>
      <c r="Z15" s="22">
        <v>0.50231942264706519</v>
      </c>
      <c r="AA15" s="22">
        <v>0.45038081627725179</v>
      </c>
      <c r="AB15" s="22">
        <v>0.42447425349274492</v>
      </c>
      <c r="AC15" s="22">
        <v>0.33427990764214788</v>
      </c>
      <c r="AE15" s="22">
        <v>0.39579321551244462</v>
      </c>
      <c r="AF15" s="22">
        <v>0.32271205738370928</v>
      </c>
      <c r="AG15" s="22">
        <v>0.40390516101942558</v>
      </c>
      <c r="AH15" s="22">
        <v>0.33684928956631732</v>
      </c>
      <c r="AI15" s="22">
        <v>0.3775371068319795</v>
      </c>
      <c r="AJ15" s="22">
        <v>0.43992210498892109</v>
      </c>
      <c r="AK15" s="22">
        <v>0.4321613463115257</v>
      </c>
      <c r="AL15" s="22">
        <v>0.42836669046941411</v>
      </c>
      <c r="AM15" s="22">
        <v>0.41289621503163842</v>
      </c>
      <c r="AN15" s="22">
        <v>0.42584275211894568</v>
      </c>
      <c r="AO15" s="22">
        <v>0.49472626054114488</v>
      </c>
      <c r="AP15" s="22">
        <v>0.4489026019686973</v>
      </c>
      <c r="AQ15" s="22">
        <v>0.52738484004766895</v>
      </c>
      <c r="AR15" s="22">
        <v>0.48739090347738478</v>
      </c>
      <c r="AS15" s="22">
        <v>0.48967628968541199</v>
      </c>
      <c r="AT15" s="22">
        <v>0.52802190523844039</v>
      </c>
      <c r="AU15" s="22">
        <v>0.358424232258864</v>
      </c>
      <c r="AW15" s="22">
        <v>0.42412696467088862</v>
      </c>
      <c r="AX15" s="22">
        <v>0.4580180575262075</v>
      </c>
      <c r="AZ15" s="22">
        <v>0.41058285147082058</v>
      </c>
      <c r="BA15" s="22">
        <v>0.45994143256744152</v>
      </c>
      <c r="BC15" s="22">
        <v>0.35418677000917231</v>
      </c>
      <c r="BD15" s="22">
        <v>0.40763838599788932</v>
      </c>
      <c r="BE15" s="22">
        <v>0.45882881829628858</v>
      </c>
      <c r="BF15" s="22">
        <v>0.50209205436972959</v>
      </c>
      <c r="BG15" s="22">
        <v>0.56654359266075804</v>
      </c>
      <c r="BH15" s="22">
        <v>0.51202411392847136</v>
      </c>
      <c r="BI15" s="22">
        <v>0.20327782200900801</v>
      </c>
      <c r="BK15" s="22">
        <v>0.50784423087028774</v>
      </c>
      <c r="BL15" s="22">
        <v>0.36394723366436799</v>
      </c>
      <c r="BM15" s="22">
        <v>0.36067757270553941</v>
      </c>
      <c r="BN15" s="22">
        <v>0.50328315632727005</v>
      </c>
      <c r="BO15" s="22">
        <v>0.26510463880129193</v>
      </c>
      <c r="BQ15" s="22">
        <v>0.3683913155869315</v>
      </c>
      <c r="BR15" s="22">
        <v>0.49998222813189308</v>
      </c>
      <c r="BS15" s="22">
        <v>0.56346128772065707</v>
      </c>
      <c r="BT15" s="22">
        <v>0.53570201343713675</v>
      </c>
      <c r="BU15" s="22">
        <v>0.29066775002062489</v>
      </c>
      <c r="BV15" s="22">
        <v>0.32812226628785401</v>
      </c>
      <c r="BW15" s="22">
        <v>0.25870705432895169</v>
      </c>
      <c r="BX15" s="22">
        <v>0.49984803951805601</v>
      </c>
      <c r="BZ15" s="22">
        <v>0.38818861508770158</v>
      </c>
      <c r="CA15" s="22">
        <v>0.50604919482961364</v>
      </c>
      <c r="CB15" s="22">
        <v>0.5267446823070443</v>
      </c>
      <c r="CC15" s="22">
        <v>0.53075668350455918</v>
      </c>
      <c r="CD15" s="22">
        <v>0.29894877692336369</v>
      </c>
      <c r="CE15" s="22">
        <v>0.55110889336491176</v>
      </c>
      <c r="CF15" s="22">
        <v>0.23483887293461389</v>
      </c>
      <c r="CG15" s="22">
        <v>0.36933419633825709</v>
      </c>
      <c r="CI15" s="22">
        <v>0.43512420254365491</v>
      </c>
      <c r="CJ15" s="22">
        <v>0.52558536725898053</v>
      </c>
      <c r="CK15" s="22">
        <v>0.52863959619811429</v>
      </c>
      <c r="CL15" s="22">
        <v>0.57866433717858312</v>
      </c>
      <c r="CM15" s="22">
        <v>0.30728384101305167</v>
      </c>
      <c r="CN15" s="22">
        <v>0.30949457631548288</v>
      </c>
      <c r="CO15" s="22">
        <v>0.34474584124970159</v>
      </c>
      <c r="CP15" s="22">
        <v>0.4397505552755322</v>
      </c>
    </row>
    <row r="16" spans="2:96" ht="18.95" customHeight="1" x14ac:dyDescent="0.25">
      <c r="B16" s="21" t="s">
        <v>140</v>
      </c>
      <c r="C16" s="22">
        <v>0.21615003319020579</v>
      </c>
      <c r="D16" s="22">
        <v>0.15314431435980419</v>
      </c>
      <c r="E16" s="22">
        <v>0.17334439938266449</v>
      </c>
      <c r="F16" s="22">
        <v>0.19116050180217961</v>
      </c>
      <c r="G16" s="22">
        <v>0.18918106866312689</v>
      </c>
      <c r="H16" s="22">
        <v>0.26974626535348178</v>
      </c>
      <c r="I16" s="22">
        <v>0.29875519741141421</v>
      </c>
      <c r="K16" s="22">
        <v>0.2461365520789921</v>
      </c>
      <c r="L16" s="22">
        <v>0.18686928632523761</v>
      </c>
      <c r="N16" s="22">
        <v>0.21533939908032859</v>
      </c>
      <c r="O16" s="22">
        <v>0.21533219579410939</v>
      </c>
      <c r="P16" s="22">
        <v>0.22110097602132661</v>
      </c>
      <c r="Q16" s="22">
        <v>0.20815069915261969</v>
      </c>
      <c r="R16" s="22">
        <v>0.27312730051926359</v>
      </c>
      <c r="S16" s="22">
        <v>0.22084509141890579</v>
      </c>
      <c r="T16" s="22">
        <v>0.20468009442570459</v>
      </c>
      <c r="U16" s="22">
        <v>0.21920797690191701</v>
      </c>
      <c r="V16" s="22">
        <v>0.18967654232542941</v>
      </c>
      <c r="W16" s="22">
        <v>0.21629186025218181</v>
      </c>
      <c r="X16" s="22">
        <v>0.21704838672955981</v>
      </c>
      <c r="Z16" s="22">
        <v>0.23163373794228589</v>
      </c>
      <c r="AA16" s="22">
        <v>0.21126847448614819</v>
      </c>
      <c r="AB16" s="22">
        <v>0.21356997023800051</v>
      </c>
      <c r="AC16" s="22">
        <v>0.20671286905234151</v>
      </c>
      <c r="AE16" s="22">
        <v>0.14939013309812371</v>
      </c>
      <c r="AF16" s="22">
        <v>0.15689862735475879</v>
      </c>
      <c r="AG16" s="22">
        <v>0.21165006357453209</v>
      </c>
      <c r="AH16" s="22">
        <v>0.20928257093221039</v>
      </c>
      <c r="AI16" s="22">
        <v>0.20313966441415721</v>
      </c>
      <c r="AJ16" s="22">
        <v>0.21743699748099241</v>
      </c>
      <c r="AK16" s="22">
        <v>0.25058746808713978</v>
      </c>
      <c r="AL16" s="22">
        <v>0.19939464944252139</v>
      </c>
      <c r="AM16" s="22">
        <v>0.22787792031832371</v>
      </c>
      <c r="AN16" s="22">
        <v>0.25519300744541018</v>
      </c>
      <c r="AO16" s="22">
        <v>0.1922302948870746</v>
      </c>
      <c r="AP16" s="22">
        <v>0.24433789375315201</v>
      </c>
      <c r="AQ16" s="22">
        <v>0.1934960956875087</v>
      </c>
      <c r="AR16" s="22">
        <v>0.22084831520676179</v>
      </c>
      <c r="AS16" s="22">
        <v>0.23971949391483591</v>
      </c>
      <c r="AT16" s="22">
        <v>0.2255025600131039</v>
      </c>
      <c r="AU16" s="22">
        <v>0.2238950555332444</v>
      </c>
      <c r="AW16" s="22">
        <v>0.22575082340240951</v>
      </c>
      <c r="AX16" s="22">
        <v>0.17965567523378459</v>
      </c>
      <c r="AZ16" s="22">
        <v>0.23420182241051979</v>
      </c>
      <c r="BA16" s="22">
        <v>0.1875622055835591</v>
      </c>
      <c r="BC16" s="22">
        <v>0.2230446227663779</v>
      </c>
      <c r="BD16" s="22">
        <v>0.19929789826746749</v>
      </c>
      <c r="BE16" s="22">
        <v>0.24574033318099631</v>
      </c>
      <c r="BF16" s="22">
        <v>0.20763663867033391</v>
      </c>
      <c r="BG16" s="22">
        <v>0.20578046140878459</v>
      </c>
      <c r="BH16" s="22">
        <v>0.31343635073184772</v>
      </c>
      <c r="BI16" s="22">
        <v>0.22483765877845391</v>
      </c>
      <c r="BK16" s="22">
        <v>0.1773748156711836</v>
      </c>
      <c r="BL16" s="22">
        <v>0.30960805273000841</v>
      </c>
      <c r="BM16" s="22">
        <v>0.17721169039645709</v>
      </c>
      <c r="BN16" s="22">
        <v>0.1444469717325905</v>
      </c>
      <c r="BO16" s="22">
        <v>0.1203156549247895</v>
      </c>
      <c r="BQ16" s="22">
        <v>0.3058797921701687</v>
      </c>
      <c r="BR16" s="22">
        <v>0.16470137157587439</v>
      </c>
      <c r="BS16" s="22">
        <v>0.18412101766519351</v>
      </c>
      <c r="BT16" s="22">
        <v>0.13500027182680879</v>
      </c>
      <c r="BU16" s="22">
        <v>0.38853578136426609</v>
      </c>
      <c r="BV16" s="22">
        <v>0.17209274880410999</v>
      </c>
      <c r="BW16" s="22">
        <v>0.1318285370897764</v>
      </c>
      <c r="BX16" s="22">
        <v>0.2035174838529468</v>
      </c>
      <c r="BZ16" s="22">
        <v>0.28833699567066962</v>
      </c>
      <c r="CA16" s="22">
        <v>0.16854351782507659</v>
      </c>
      <c r="CB16" s="22">
        <v>0.16632413598008799</v>
      </c>
      <c r="CC16" s="22">
        <v>0.1391658060797436</v>
      </c>
      <c r="CD16" s="22">
        <v>0.4064567237623804</v>
      </c>
      <c r="CE16" s="22">
        <v>0.16358385331526909</v>
      </c>
      <c r="CF16" s="22">
        <v>9.3926777934477984E-2</v>
      </c>
      <c r="CG16" s="22">
        <v>0.16910038322335369</v>
      </c>
      <c r="CI16" s="22">
        <v>0.25350947116724259</v>
      </c>
      <c r="CJ16" s="22">
        <v>0.15368597613319809</v>
      </c>
      <c r="CK16" s="22">
        <v>0.16014018290969481</v>
      </c>
      <c r="CL16" s="22">
        <v>0.1063398767909933</v>
      </c>
      <c r="CM16" s="22">
        <v>0.35561083454979181</v>
      </c>
      <c r="CN16" s="22">
        <v>0.13969087627131371</v>
      </c>
      <c r="CO16" s="22">
        <v>0.13604000733006691</v>
      </c>
      <c r="CP16" s="22">
        <v>0.23365272511991031</v>
      </c>
    </row>
    <row r="17" spans="2:94" ht="18.95" customHeight="1" x14ac:dyDescent="0.25">
      <c r="B17" s="21" t="s">
        <v>141</v>
      </c>
      <c r="C17" s="22">
        <v>0.21353697827995091</v>
      </c>
      <c r="D17" s="22">
        <v>0.35115032601046192</v>
      </c>
      <c r="E17" s="22">
        <v>0.26923124651201358</v>
      </c>
      <c r="F17" s="22">
        <v>0.22230991197356739</v>
      </c>
      <c r="G17" s="22">
        <v>0.2096622851268857</v>
      </c>
      <c r="H17" s="22">
        <v>0.1419636650432794</v>
      </c>
      <c r="I17" s="22">
        <v>0.1214427310913279</v>
      </c>
      <c r="K17" s="22">
        <v>0.20603101940108409</v>
      </c>
      <c r="L17" s="22">
        <v>0.22082349924027539</v>
      </c>
      <c r="N17" s="22">
        <v>0.25262409115766082</v>
      </c>
      <c r="O17" s="22">
        <v>0.2250027549612999</v>
      </c>
      <c r="P17" s="22">
        <v>0.22281594133264901</v>
      </c>
      <c r="Q17" s="22">
        <v>0.24721650096723621</v>
      </c>
      <c r="R17" s="22">
        <v>7.4953119043932537E-2</v>
      </c>
      <c r="S17" s="22">
        <v>0.17369602479093421</v>
      </c>
      <c r="T17" s="22">
        <v>0.1909714457328863</v>
      </c>
      <c r="U17" s="22">
        <v>0.14334168338894879</v>
      </c>
      <c r="V17" s="22">
        <v>0.29284494434726022</v>
      </c>
      <c r="W17" s="22">
        <v>0.22980547518202021</v>
      </c>
      <c r="X17" s="22">
        <v>0.23374404245543151</v>
      </c>
      <c r="Z17" s="22">
        <v>0.27068568470477927</v>
      </c>
      <c r="AA17" s="22">
        <v>0.23911234179110361</v>
      </c>
      <c r="AB17" s="22">
        <v>0.21090428325474439</v>
      </c>
      <c r="AC17" s="22">
        <v>0.12756703858980639</v>
      </c>
      <c r="AE17" s="22">
        <v>0.24640308241432091</v>
      </c>
      <c r="AF17" s="22">
        <v>0.16581343002895049</v>
      </c>
      <c r="AG17" s="22">
        <v>0.1922550974448935</v>
      </c>
      <c r="AH17" s="22">
        <v>0.1275667186341069</v>
      </c>
      <c r="AI17" s="22">
        <v>0.17439744241782229</v>
      </c>
      <c r="AJ17" s="22">
        <v>0.22248510750792869</v>
      </c>
      <c r="AK17" s="22">
        <v>0.18157387822438589</v>
      </c>
      <c r="AL17" s="22">
        <v>0.2289720410268927</v>
      </c>
      <c r="AM17" s="22">
        <v>0.1850182947133148</v>
      </c>
      <c r="AN17" s="22">
        <v>0.1706497446735355</v>
      </c>
      <c r="AO17" s="22">
        <v>0.30249596565407028</v>
      </c>
      <c r="AP17" s="22">
        <v>0.20456470821554529</v>
      </c>
      <c r="AQ17" s="22">
        <v>0.33388874436016031</v>
      </c>
      <c r="AR17" s="22">
        <v>0.26654258827062288</v>
      </c>
      <c r="AS17" s="22">
        <v>0.2499567957705762</v>
      </c>
      <c r="AT17" s="22">
        <v>0.30251934522533652</v>
      </c>
      <c r="AU17" s="22">
        <v>0.13452917672561959</v>
      </c>
      <c r="AW17" s="22">
        <v>0.19837614126847911</v>
      </c>
      <c r="AX17" s="22">
        <v>0.27836238229242283</v>
      </c>
      <c r="AZ17" s="22">
        <v>0.17638102906030079</v>
      </c>
      <c r="BA17" s="22">
        <v>0.27237922698388228</v>
      </c>
      <c r="BC17" s="22">
        <v>0.13114214724279441</v>
      </c>
      <c r="BD17" s="22">
        <v>0.20834048773042191</v>
      </c>
      <c r="BE17" s="22">
        <v>0.2130884851152923</v>
      </c>
      <c r="BF17" s="22">
        <v>0.29445541569939571</v>
      </c>
      <c r="BG17" s="22">
        <v>0.36076313125197351</v>
      </c>
      <c r="BH17" s="22">
        <v>0.19858776319662361</v>
      </c>
      <c r="BI17" s="22">
        <v>-2.1559836769445919E-2</v>
      </c>
      <c r="BK17" s="22">
        <v>0.33046941519910411</v>
      </c>
      <c r="BL17" s="22">
        <v>5.4339180934359577E-2</v>
      </c>
      <c r="BM17" s="22">
        <v>0.18346588230908231</v>
      </c>
      <c r="BN17" s="22">
        <v>0.35883618459467959</v>
      </c>
      <c r="BO17" s="22">
        <v>0.14478898387650241</v>
      </c>
      <c r="BQ17" s="22">
        <v>6.2511523416762804E-2</v>
      </c>
      <c r="BR17" s="22">
        <v>0.33528085655601869</v>
      </c>
      <c r="BS17" s="22">
        <v>0.37934027005546361</v>
      </c>
      <c r="BT17" s="22">
        <v>0.40070174161032801</v>
      </c>
      <c r="BU17" s="22">
        <v>-9.7868031343641193E-2</v>
      </c>
      <c r="BV17" s="22">
        <v>0.156029517483744</v>
      </c>
      <c r="BW17" s="22">
        <v>0.12687851723917529</v>
      </c>
      <c r="BX17" s="22">
        <v>0.29633055566510919</v>
      </c>
      <c r="BZ17" s="22">
        <v>9.9851619417031967E-2</v>
      </c>
      <c r="CA17" s="22">
        <v>0.33750567700453699</v>
      </c>
      <c r="CB17" s="22">
        <v>0.3604205463269563</v>
      </c>
      <c r="CC17" s="22">
        <v>0.39159087742481558</v>
      </c>
      <c r="CD17" s="22">
        <v>-0.1075079468390167</v>
      </c>
      <c r="CE17" s="22">
        <v>0.38752504004964272</v>
      </c>
      <c r="CF17" s="22">
        <v>0.14091209500013591</v>
      </c>
      <c r="CG17" s="22">
        <v>0.2002338131149034</v>
      </c>
      <c r="CI17" s="22">
        <v>0.18161473137641229</v>
      </c>
      <c r="CJ17" s="22">
        <v>0.37189939112578241</v>
      </c>
      <c r="CK17" s="22">
        <v>0.36849941328841951</v>
      </c>
      <c r="CL17" s="22">
        <v>0.47232446038758991</v>
      </c>
      <c r="CM17" s="22">
        <v>-4.8326993536740082E-2</v>
      </c>
      <c r="CN17" s="22">
        <v>0.16980370004416931</v>
      </c>
      <c r="CO17" s="22">
        <v>0.20870583391963471</v>
      </c>
      <c r="CP17" s="22">
        <v>0.20609783015562189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B2:CR22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210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5.4815722241316513E-2</v>
      </c>
      <c r="D9" s="17">
        <v>6.9880747631715076E-2</v>
      </c>
      <c r="E9" s="17">
        <v>5.4150540888860101E-2</v>
      </c>
      <c r="F9" s="17">
        <v>4.1034601093029151E-2</v>
      </c>
      <c r="G9" s="17">
        <v>5.435287293045786E-2</v>
      </c>
      <c r="H9" s="17">
        <v>5.1058340632625147E-2</v>
      </c>
      <c r="I9" s="17">
        <v>5.950471688375044E-2</v>
      </c>
      <c r="K9" s="17">
        <v>5.4091576885295173E-2</v>
      </c>
      <c r="L9" s="17">
        <v>5.5796335089101437E-2</v>
      </c>
      <c r="N9" s="17">
        <v>5.1322780599252708E-2</v>
      </c>
      <c r="O9" s="17">
        <v>4.9892064273845953E-2</v>
      </c>
      <c r="P9" s="17">
        <v>3.9044863564218213E-2</v>
      </c>
      <c r="Q9" s="17">
        <v>8.5930720181412415E-2</v>
      </c>
      <c r="R9" s="17">
        <v>7.4686631649884927E-2</v>
      </c>
      <c r="S9" s="17">
        <v>2.9100032718264911E-2</v>
      </c>
      <c r="T9" s="17">
        <v>3.8315189776343198E-2</v>
      </c>
      <c r="U9" s="17">
        <v>5.4858675788940707E-2</v>
      </c>
      <c r="V9" s="17">
        <v>6.5946341959358903E-2</v>
      </c>
      <c r="W9" s="17">
        <v>5.3247265541701172E-2</v>
      </c>
      <c r="X9" s="17">
        <v>2.7725161046449981E-2</v>
      </c>
      <c r="Z9" s="17">
        <v>5.3653332184597349E-2</v>
      </c>
      <c r="AA9" s="17">
        <v>4.8213373074925452E-2</v>
      </c>
      <c r="AB9" s="17">
        <v>5.3857781239445887E-2</v>
      </c>
      <c r="AC9" s="17">
        <v>6.4325019199334005E-2</v>
      </c>
      <c r="AE9" s="17">
        <v>8.0894145758713745E-2</v>
      </c>
      <c r="AF9" s="17">
        <v>2.9130743411118851E-2</v>
      </c>
      <c r="AG9" s="17">
        <v>7.4878971050052839E-2</v>
      </c>
      <c r="AH9" s="17">
        <v>7.0290950952771047E-2</v>
      </c>
      <c r="AI9" s="17">
        <v>5.0283646293795788E-2</v>
      </c>
      <c r="AJ9" s="17">
        <v>7.6246732323609678E-2</v>
      </c>
      <c r="AK9" s="17">
        <v>4.7456850169656811E-2</v>
      </c>
      <c r="AL9" s="17">
        <v>3.9853185101395752E-2</v>
      </c>
      <c r="AM9" s="17">
        <v>6.5434550063137725E-2</v>
      </c>
      <c r="AN9" s="17">
        <v>4.1770567786146601E-2</v>
      </c>
      <c r="AO9" s="17">
        <v>4.2509054372126522E-2</v>
      </c>
      <c r="AP9" s="17">
        <v>4.7932078162321291E-2</v>
      </c>
      <c r="AQ9" s="17">
        <v>3.9214215691213881E-2</v>
      </c>
      <c r="AR9" s="17">
        <v>5.2666587059795759E-2</v>
      </c>
      <c r="AS9" s="17">
        <v>9.6619063625673893E-2</v>
      </c>
      <c r="AT9" s="17">
        <v>5.1452978826211082E-2</v>
      </c>
      <c r="AU9" s="17">
        <v>4.0013630250989488E-2</v>
      </c>
      <c r="AW9" s="17">
        <v>5.4504185853919203E-2</v>
      </c>
      <c r="AX9" s="17">
        <v>5.6322051175573623E-2</v>
      </c>
      <c r="AZ9" s="17">
        <v>5.2893796419058871E-2</v>
      </c>
      <c r="BA9" s="17">
        <v>5.7859391952329663E-2</v>
      </c>
      <c r="BC9" s="17">
        <v>6.1210796105794142E-2</v>
      </c>
      <c r="BD9" s="17">
        <v>5.9327732135436767E-2</v>
      </c>
      <c r="BE9" s="17">
        <v>4.1553324015437459E-2</v>
      </c>
      <c r="BF9" s="17">
        <v>6.1485441743266089E-2</v>
      </c>
      <c r="BG9" s="17">
        <v>2.9244547490426352E-2</v>
      </c>
      <c r="BH9" s="17">
        <v>5.5598177555617689E-2</v>
      </c>
      <c r="BI9" s="17">
        <v>5.4244792961244993E-2</v>
      </c>
      <c r="BK9" s="17">
        <v>3.4763631752773541E-2</v>
      </c>
      <c r="BL9" s="17">
        <v>7.7660833777220328E-2</v>
      </c>
      <c r="BM9" s="17">
        <v>5.9516743674465307E-2</v>
      </c>
      <c r="BN9" s="17">
        <v>6.1928502771224248E-2</v>
      </c>
      <c r="BO9" s="17">
        <v>1.0332737506826929E-2</v>
      </c>
      <c r="BQ9" s="17">
        <v>6.7788572992965687E-2</v>
      </c>
      <c r="BR9" s="17">
        <v>4.10239874543245E-2</v>
      </c>
      <c r="BS9" s="17">
        <v>4.5712389885800099E-2</v>
      </c>
      <c r="BT9" s="17">
        <v>3.5149551073978567E-2</v>
      </c>
      <c r="BU9" s="17">
        <v>0.1027296895779537</v>
      </c>
      <c r="BV9" s="17">
        <v>6.2187117085848113E-2</v>
      </c>
      <c r="BW9" s="17">
        <v>1.414650814759782E-2</v>
      </c>
      <c r="BX9" s="17">
        <v>5.7754019076237333E-2</v>
      </c>
      <c r="BZ9" s="17">
        <v>6.2657337496108939E-2</v>
      </c>
      <c r="CA9" s="17">
        <v>4.2759063815870017E-2</v>
      </c>
      <c r="CB9" s="17">
        <v>4.9477366587511673E-2</v>
      </c>
      <c r="CC9" s="17">
        <v>3.687594562867115E-2</v>
      </c>
      <c r="CD9" s="17">
        <v>0.1027136689265528</v>
      </c>
      <c r="CE9" s="17">
        <v>3.5135390205478352E-2</v>
      </c>
      <c r="CF9" s="17">
        <v>2.169347819562651E-2</v>
      </c>
      <c r="CG9" s="17">
        <v>5.1209624975605952E-2</v>
      </c>
      <c r="CI9" s="17">
        <v>4.5933732116608957E-2</v>
      </c>
      <c r="CJ9" s="17">
        <v>3.4349752423988252E-2</v>
      </c>
      <c r="CK9" s="17">
        <v>5.3792585905922639E-2</v>
      </c>
      <c r="CL9" s="17">
        <v>2.8759245192419191E-2</v>
      </c>
      <c r="CM9" s="17">
        <v>9.3947322467713007E-2</v>
      </c>
      <c r="CN9" s="17">
        <v>4.6559131721787432E-2</v>
      </c>
      <c r="CO9" s="17">
        <v>3.8059334001557789E-2</v>
      </c>
      <c r="CP9" s="17">
        <v>6.5104684046410011E-2</v>
      </c>
    </row>
    <row r="10" spans="2:96" ht="18.95" customHeight="1" x14ac:dyDescent="0.25">
      <c r="B10" s="19" t="s">
        <v>127</v>
      </c>
      <c r="C10" s="17">
        <v>0.10430171309130221</v>
      </c>
      <c r="D10" s="17">
        <v>0.15462467205358671</v>
      </c>
      <c r="E10" s="17">
        <v>0.1229682198828943</v>
      </c>
      <c r="F10" s="17">
        <v>9.4046192694281092E-2</v>
      </c>
      <c r="G10" s="17">
        <v>8.7892925225848503E-2</v>
      </c>
      <c r="H10" s="17">
        <v>9.7095526952604497E-2</v>
      </c>
      <c r="I10" s="17">
        <v>8.23545593540774E-2</v>
      </c>
      <c r="K10" s="17">
        <v>0.1039902999155024</v>
      </c>
      <c r="L10" s="17">
        <v>0.10420092959254269</v>
      </c>
      <c r="N10" s="17">
        <v>0.11987862249838981</v>
      </c>
      <c r="O10" s="17">
        <v>7.9830500854421449E-2</v>
      </c>
      <c r="P10" s="17">
        <v>0.15935458790042631</v>
      </c>
      <c r="Q10" s="17">
        <v>9.315826886363815E-2</v>
      </c>
      <c r="R10" s="17">
        <v>0.100262487252911</v>
      </c>
      <c r="S10" s="17">
        <v>0.16502664236575351</v>
      </c>
      <c r="T10" s="17">
        <v>0.12121338135856891</v>
      </c>
      <c r="U10" s="17">
        <v>7.5999589526344419E-2</v>
      </c>
      <c r="V10" s="17">
        <v>9.9342813903015637E-2</v>
      </c>
      <c r="W10" s="17">
        <v>7.6917329338386409E-2</v>
      </c>
      <c r="X10" s="17">
        <v>0.1039469762833389</v>
      </c>
      <c r="Z10" s="17">
        <v>0.10340585992392901</v>
      </c>
      <c r="AA10" s="17">
        <v>9.2172174896036324E-2</v>
      </c>
      <c r="AB10" s="17">
        <v>0.1135228399768211</v>
      </c>
      <c r="AC10" s="17">
        <v>0.1096122939295112</v>
      </c>
      <c r="AE10" s="17">
        <v>5.6626911160691032E-2</v>
      </c>
      <c r="AF10" s="17">
        <v>0.12725092275516939</v>
      </c>
      <c r="AG10" s="17">
        <v>0.13432712789870471</v>
      </c>
      <c r="AH10" s="17">
        <v>0.12152041389147319</v>
      </c>
      <c r="AI10" s="17">
        <v>0.11977868814475059</v>
      </c>
      <c r="AJ10" s="17">
        <v>0.1004954609069145</v>
      </c>
      <c r="AK10" s="17">
        <v>0.1094101875384631</v>
      </c>
      <c r="AL10" s="17">
        <v>7.4618194907972307E-2</v>
      </c>
      <c r="AM10" s="17">
        <v>0.11340014969776339</v>
      </c>
      <c r="AN10" s="17">
        <v>0.13484409330057881</v>
      </c>
      <c r="AO10" s="17">
        <v>8.9698183690092317E-2</v>
      </c>
      <c r="AP10" s="17">
        <v>7.6898917975904729E-2</v>
      </c>
      <c r="AQ10" s="17">
        <v>0.1394003618476071</v>
      </c>
      <c r="AR10" s="17">
        <v>8.9836794198814032E-2</v>
      </c>
      <c r="AS10" s="17">
        <v>0.1205679899039576</v>
      </c>
      <c r="AT10" s="17">
        <v>6.4079022338158445E-2</v>
      </c>
      <c r="AU10" s="17">
        <v>5.2089172768125483E-2</v>
      </c>
      <c r="AW10" s="17">
        <v>9.9764102658959672E-2</v>
      </c>
      <c r="AX10" s="17">
        <v>0.12530578935105929</v>
      </c>
      <c r="AZ10" s="17">
        <v>9.8229199186637181E-2</v>
      </c>
      <c r="BA10" s="17">
        <v>0.1139184872806536</v>
      </c>
      <c r="BC10" s="17">
        <v>0.1029790103786998</v>
      </c>
      <c r="BD10" s="17">
        <v>0.1076634425469592</v>
      </c>
      <c r="BE10" s="17">
        <v>0.1025359953848617</v>
      </c>
      <c r="BF10" s="17">
        <v>0.11134796806518089</v>
      </c>
      <c r="BG10" s="17">
        <v>0.10251090347497741</v>
      </c>
      <c r="BH10" s="17">
        <v>5.8869505048113037E-2</v>
      </c>
      <c r="BI10" s="17">
        <v>8.5018344483692679E-2</v>
      </c>
      <c r="BK10" s="17">
        <v>9.7911241779665828E-2</v>
      </c>
      <c r="BL10" s="17">
        <v>0.1083852204409534</v>
      </c>
      <c r="BM10" s="17">
        <v>9.8357978025364778E-2</v>
      </c>
      <c r="BN10" s="17">
        <v>0.13441493824515729</v>
      </c>
      <c r="BO10" s="17">
        <v>8.229753966040132E-2</v>
      </c>
      <c r="BQ10" s="17">
        <v>0.10376233263008899</v>
      </c>
      <c r="BR10" s="17">
        <v>9.3623973765470811E-2</v>
      </c>
      <c r="BS10" s="17">
        <v>0.12610931037021211</v>
      </c>
      <c r="BT10" s="17">
        <v>0.2000993496406801</v>
      </c>
      <c r="BU10" s="17">
        <v>0.13026801156877529</v>
      </c>
      <c r="BV10" s="17">
        <v>9.8432770648311269E-2</v>
      </c>
      <c r="BW10" s="17">
        <v>8.9577425333230654E-2</v>
      </c>
      <c r="BX10" s="17">
        <v>9.2261931096269095E-2</v>
      </c>
      <c r="BZ10" s="17">
        <v>9.9771527767992599E-2</v>
      </c>
      <c r="CA10" s="17">
        <v>9.2198917972145286E-2</v>
      </c>
      <c r="CB10" s="17">
        <v>0.13308280011834439</v>
      </c>
      <c r="CC10" s="17">
        <v>0.1383872455349843</v>
      </c>
      <c r="CD10" s="17">
        <v>0.12843135718044679</v>
      </c>
      <c r="CE10" s="17">
        <v>0.1094794930609858</v>
      </c>
      <c r="CF10" s="17">
        <v>6.9161133960916124E-2</v>
      </c>
      <c r="CG10" s="17">
        <v>9.2056138088838474E-2</v>
      </c>
      <c r="CI10" s="17">
        <v>0.1185976723959941</v>
      </c>
      <c r="CJ10" s="17">
        <v>7.83906474650269E-2</v>
      </c>
      <c r="CK10" s="17">
        <v>0.1151786725598714</v>
      </c>
      <c r="CL10" s="17">
        <v>0.11265849772810881</v>
      </c>
      <c r="CM10" s="17">
        <v>0.1157704857341343</v>
      </c>
      <c r="CN10" s="17">
        <v>9.2467988929015588E-2</v>
      </c>
      <c r="CO10" s="17">
        <v>8.1596373720539836E-2</v>
      </c>
      <c r="CP10" s="17">
        <v>0.1093743957500963</v>
      </c>
    </row>
    <row r="11" spans="2:96" ht="32.1" customHeight="1" x14ac:dyDescent="0.25">
      <c r="B11" s="19" t="s">
        <v>129</v>
      </c>
      <c r="C11" s="17">
        <v>0.206070021986166</v>
      </c>
      <c r="D11" s="17">
        <v>0.23603047659430251</v>
      </c>
      <c r="E11" s="17">
        <v>0.21811074803115099</v>
      </c>
      <c r="F11" s="17">
        <v>0.24129274317213609</v>
      </c>
      <c r="G11" s="17">
        <v>0.1961573496618923</v>
      </c>
      <c r="H11" s="17">
        <v>0.1658539603500338</v>
      </c>
      <c r="I11" s="17">
        <v>0.182938669186993</v>
      </c>
      <c r="K11" s="17">
        <v>0.19059368968887941</v>
      </c>
      <c r="L11" s="17">
        <v>0.2220857140616774</v>
      </c>
      <c r="N11" s="17">
        <v>0.2271923717780332</v>
      </c>
      <c r="O11" s="17">
        <v>0.21395949544070769</v>
      </c>
      <c r="P11" s="17">
        <v>0.20328349537645171</v>
      </c>
      <c r="Q11" s="17">
        <v>0.18642146808366239</v>
      </c>
      <c r="R11" s="17">
        <v>0.23545985587676771</v>
      </c>
      <c r="S11" s="17">
        <v>0.21596611382464381</v>
      </c>
      <c r="T11" s="17">
        <v>0.2550087092098553</v>
      </c>
      <c r="U11" s="17">
        <v>0.20153555805534451</v>
      </c>
      <c r="V11" s="17">
        <v>0.18984247959616099</v>
      </c>
      <c r="W11" s="17">
        <v>0.1904811985933878</v>
      </c>
      <c r="X11" s="17">
        <v>0.1766036104763907</v>
      </c>
      <c r="Z11" s="17">
        <v>0.14872785866483471</v>
      </c>
      <c r="AA11" s="17">
        <v>0.20804629371431729</v>
      </c>
      <c r="AB11" s="17">
        <v>0.23441934747926449</v>
      </c>
      <c r="AC11" s="17">
        <v>0.24199399728180451</v>
      </c>
      <c r="AE11" s="17">
        <v>0.30298938885779392</v>
      </c>
      <c r="AF11" s="17">
        <v>0.24929459022763689</v>
      </c>
      <c r="AG11" s="17">
        <v>0.20359010829373531</v>
      </c>
      <c r="AH11" s="17">
        <v>0.20997265796559381</v>
      </c>
      <c r="AI11" s="17">
        <v>0.25416313043188582</v>
      </c>
      <c r="AJ11" s="17">
        <v>0.22605067642157001</v>
      </c>
      <c r="AK11" s="17">
        <v>0.18858451598850681</v>
      </c>
      <c r="AL11" s="17">
        <v>0.19898264768300389</v>
      </c>
      <c r="AM11" s="17">
        <v>0.21437032615048071</v>
      </c>
      <c r="AN11" s="17">
        <v>0.21172218141405749</v>
      </c>
      <c r="AO11" s="17">
        <v>0.16484516846441399</v>
      </c>
      <c r="AP11" s="17">
        <v>0.16825608683330689</v>
      </c>
      <c r="AQ11" s="17">
        <v>0.18772606154571569</v>
      </c>
      <c r="AR11" s="17">
        <v>0.1755525976960973</v>
      </c>
      <c r="AS11" s="17">
        <v>0.19028473823025679</v>
      </c>
      <c r="AT11" s="17">
        <v>0.13764511326837409</v>
      </c>
      <c r="AU11" s="17">
        <v>0.27670719947256422</v>
      </c>
      <c r="AW11" s="17">
        <v>0.20469886393749781</v>
      </c>
      <c r="AX11" s="17">
        <v>0.21389320032983289</v>
      </c>
      <c r="AZ11" s="17">
        <v>0.19956094710784469</v>
      </c>
      <c r="BA11" s="17">
        <v>0.21637815866055191</v>
      </c>
      <c r="BC11" s="17">
        <v>0.217515689368419</v>
      </c>
      <c r="BD11" s="17">
        <v>0.22521018902790299</v>
      </c>
      <c r="BE11" s="17">
        <v>0.18243807663408029</v>
      </c>
      <c r="BF11" s="17">
        <v>0.1658123577293287</v>
      </c>
      <c r="BG11" s="17">
        <v>0.20572665181368341</v>
      </c>
      <c r="BH11" s="17">
        <v>0.17089277120157531</v>
      </c>
      <c r="BI11" s="17">
        <v>0.299896075476281</v>
      </c>
      <c r="BK11" s="17">
        <v>0.17958885143730249</v>
      </c>
      <c r="BL11" s="17">
        <v>0.20484518132648191</v>
      </c>
      <c r="BM11" s="17">
        <v>0.2555575927521252</v>
      </c>
      <c r="BN11" s="17">
        <v>0.21431410955097821</v>
      </c>
      <c r="BO11" s="17">
        <v>0.27208836033859413</v>
      </c>
      <c r="BQ11" s="17">
        <v>0.18104100752212551</v>
      </c>
      <c r="BR11" s="17">
        <v>0.20976397982261291</v>
      </c>
      <c r="BS11" s="17">
        <v>0.1691952070386189</v>
      </c>
      <c r="BT11" s="17">
        <v>0.2188224938567884</v>
      </c>
      <c r="BU11" s="17">
        <v>0.21438262283255399</v>
      </c>
      <c r="BV11" s="17">
        <v>0.24049642143285069</v>
      </c>
      <c r="BW11" s="17">
        <v>0.20255750284290869</v>
      </c>
      <c r="BX11" s="17">
        <v>0.2316037296838917</v>
      </c>
      <c r="BZ11" s="17">
        <v>0.18649279868442001</v>
      </c>
      <c r="CA11" s="17">
        <v>0.18627120191340871</v>
      </c>
      <c r="CB11" s="17">
        <v>0.17637697404489719</v>
      </c>
      <c r="CC11" s="17">
        <v>0.21273185134267669</v>
      </c>
      <c r="CD11" s="17">
        <v>0.22014186261466909</v>
      </c>
      <c r="CE11" s="17">
        <v>0.26474574861930739</v>
      </c>
      <c r="CF11" s="17">
        <v>0.26843763944296511</v>
      </c>
      <c r="CG11" s="17">
        <v>0.2330371965170229</v>
      </c>
      <c r="CI11" s="17">
        <v>0.1912991416719543</v>
      </c>
      <c r="CJ11" s="17">
        <v>0.19835041788149391</v>
      </c>
      <c r="CK11" s="17">
        <v>0.19420264914839719</v>
      </c>
      <c r="CL11" s="17">
        <v>0.19778771102575449</v>
      </c>
      <c r="CM11" s="17">
        <v>0.1828738127173519</v>
      </c>
      <c r="CN11" s="17">
        <v>0.25179777655150981</v>
      </c>
      <c r="CO11" s="17">
        <v>0.22984588668263251</v>
      </c>
      <c r="CP11" s="17">
        <v>0.29619787217997962</v>
      </c>
    </row>
    <row r="12" spans="2:96" ht="18.95" customHeight="1" x14ac:dyDescent="0.25">
      <c r="B12" s="19" t="s">
        <v>131</v>
      </c>
      <c r="C12" s="17">
        <v>0.31888549417472573</v>
      </c>
      <c r="D12" s="17">
        <v>0.27068018227206297</v>
      </c>
      <c r="E12" s="17">
        <v>0.31619858213321939</v>
      </c>
      <c r="F12" s="17">
        <v>0.3156557691435164</v>
      </c>
      <c r="G12" s="17">
        <v>0.32347274041713803</v>
      </c>
      <c r="H12" s="17">
        <v>0.35184803373019991</v>
      </c>
      <c r="I12" s="17">
        <v>0.32964911479868331</v>
      </c>
      <c r="K12" s="17">
        <v>0.33277889733094029</v>
      </c>
      <c r="L12" s="17">
        <v>0.30297205836033309</v>
      </c>
      <c r="N12" s="17">
        <v>0.28812448474805769</v>
      </c>
      <c r="O12" s="17">
        <v>0.31316123826341141</v>
      </c>
      <c r="P12" s="17">
        <v>0.27403974785052337</v>
      </c>
      <c r="Q12" s="17">
        <v>0.35699461883693628</v>
      </c>
      <c r="R12" s="17">
        <v>0.29542326945631098</v>
      </c>
      <c r="S12" s="17">
        <v>0.31849180748384931</v>
      </c>
      <c r="T12" s="17">
        <v>0.30582134633057928</v>
      </c>
      <c r="U12" s="17">
        <v>0.32709443969337471</v>
      </c>
      <c r="V12" s="17">
        <v>0.3135081650126938</v>
      </c>
      <c r="W12" s="17">
        <v>0.34124374792347723</v>
      </c>
      <c r="X12" s="17">
        <v>0.32728225381728959</v>
      </c>
      <c r="Z12" s="17">
        <v>0.34861226420449021</v>
      </c>
      <c r="AA12" s="17">
        <v>0.31654645636810941</v>
      </c>
      <c r="AB12" s="17">
        <v>0.30940979663863721</v>
      </c>
      <c r="AC12" s="17">
        <v>0.29752366651699869</v>
      </c>
      <c r="AE12" s="17">
        <v>0.1665313248098321</v>
      </c>
      <c r="AF12" s="17">
        <v>0.22273323206843881</v>
      </c>
      <c r="AG12" s="17">
        <v>0.31186445646616001</v>
      </c>
      <c r="AH12" s="17">
        <v>0.3056908065322595</v>
      </c>
      <c r="AI12" s="17">
        <v>0.31155252864343708</v>
      </c>
      <c r="AJ12" s="17">
        <v>0.29554725969185153</v>
      </c>
      <c r="AK12" s="17">
        <v>0.33057462916141273</v>
      </c>
      <c r="AL12" s="17">
        <v>0.38366910209141353</v>
      </c>
      <c r="AM12" s="17">
        <v>0.34496738913271952</v>
      </c>
      <c r="AN12" s="17">
        <v>0.28490489528881918</v>
      </c>
      <c r="AO12" s="17">
        <v>0.34998659867280563</v>
      </c>
      <c r="AP12" s="17">
        <v>0.33338396661813641</v>
      </c>
      <c r="AQ12" s="17">
        <v>0.33888077603449929</v>
      </c>
      <c r="AR12" s="17">
        <v>0.3744456425058329</v>
      </c>
      <c r="AS12" s="17">
        <v>0.31870080040685589</v>
      </c>
      <c r="AT12" s="17">
        <v>0.35014200376575261</v>
      </c>
      <c r="AU12" s="17">
        <v>0.23589958608813291</v>
      </c>
      <c r="AW12" s="17">
        <v>0.32561819482792131</v>
      </c>
      <c r="AX12" s="17">
        <v>0.29610126742849641</v>
      </c>
      <c r="AZ12" s="17">
        <v>0.32606644792013872</v>
      </c>
      <c r="BA12" s="17">
        <v>0.30751333237847822</v>
      </c>
      <c r="BC12" s="17">
        <v>0.30546122813608578</v>
      </c>
      <c r="BD12" s="17">
        <v>0.3305601725202546</v>
      </c>
      <c r="BE12" s="17">
        <v>0.33843141324601872</v>
      </c>
      <c r="BF12" s="17">
        <v>0.31093147353807621</v>
      </c>
      <c r="BG12" s="17">
        <v>0.35649556289547069</v>
      </c>
      <c r="BH12" s="17">
        <v>0.380063152765659</v>
      </c>
      <c r="BI12" s="17">
        <v>0.18471686526057829</v>
      </c>
      <c r="BK12" s="17">
        <v>0.34936062550773089</v>
      </c>
      <c r="BL12" s="17">
        <v>0.31588769328116062</v>
      </c>
      <c r="BM12" s="17">
        <v>0.29051745103500198</v>
      </c>
      <c r="BN12" s="17">
        <v>0.2853602563885414</v>
      </c>
      <c r="BO12" s="17">
        <v>0.189419664191429</v>
      </c>
      <c r="BQ12" s="17">
        <v>0.34718649382219052</v>
      </c>
      <c r="BR12" s="17">
        <v>0.34923584935629942</v>
      </c>
      <c r="BS12" s="17">
        <v>0.32965050158613152</v>
      </c>
      <c r="BT12" s="17">
        <v>0.2477280053653724</v>
      </c>
      <c r="BU12" s="17">
        <v>0.24853790984110999</v>
      </c>
      <c r="BV12" s="17">
        <v>0.27726922739570348</v>
      </c>
      <c r="BW12" s="17">
        <v>0.19060581977661159</v>
      </c>
      <c r="BX12" s="17">
        <v>0.30075899897137409</v>
      </c>
      <c r="BZ12" s="17">
        <v>0.34893831330084141</v>
      </c>
      <c r="CA12" s="17">
        <v>0.34650778773424751</v>
      </c>
      <c r="CB12" s="17">
        <v>0.32163027553139201</v>
      </c>
      <c r="CC12" s="17">
        <v>0.30798541744708657</v>
      </c>
      <c r="CD12" s="17">
        <v>0.29224900446800489</v>
      </c>
      <c r="CE12" s="17">
        <v>0.30011877554939981</v>
      </c>
      <c r="CF12" s="17">
        <v>0.21731580313312759</v>
      </c>
      <c r="CG12" s="17">
        <v>0.28810004773226189</v>
      </c>
      <c r="CI12" s="17">
        <v>0.34455835046401567</v>
      </c>
      <c r="CJ12" s="17">
        <v>0.33453795952344378</v>
      </c>
      <c r="CK12" s="17">
        <v>0.3372984622664667</v>
      </c>
      <c r="CL12" s="17">
        <v>0.3458256582504971</v>
      </c>
      <c r="CM12" s="17">
        <v>0.32127967063030738</v>
      </c>
      <c r="CN12" s="17">
        <v>0.2645994069524471</v>
      </c>
      <c r="CO12" s="17">
        <v>0.26721042068183232</v>
      </c>
      <c r="CP12" s="17">
        <v>0.25693934347956532</v>
      </c>
    </row>
    <row r="13" spans="2:96" ht="18.95" customHeight="1" x14ac:dyDescent="0.25">
      <c r="B13" s="19" t="s">
        <v>132</v>
      </c>
      <c r="C13" s="17">
        <v>0.22976461962706021</v>
      </c>
      <c r="D13" s="17">
        <v>0.16952863067850479</v>
      </c>
      <c r="E13" s="17">
        <v>0.2043245005732974</v>
      </c>
      <c r="F13" s="17">
        <v>0.21530506852509421</v>
      </c>
      <c r="G13" s="17">
        <v>0.23099893449331849</v>
      </c>
      <c r="H13" s="17">
        <v>0.27420131596924963</v>
      </c>
      <c r="I13" s="17">
        <v>0.27113325746729833</v>
      </c>
      <c r="K13" s="17">
        <v>0.26631149045408009</v>
      </c>
      <c r="L13" s="17">
        <v>0.19521509147665611</v>
      </c>
      <c r="N13" s="17">
        <v>0.21227641203640091</v>
      </c>
      <c r="O13" s="17">
        <v>0.23475720857368579</v>
      </c>
      <c r="P13" s="17">
        <v>0.21380640123721761</v>
      </c>
      <c r="Q13" s="17">
        <v>0.20507156788764139</v>
      </c>
      <c r="R13" s="17">
        <v>0.2083416143067576</v>
      </c>
      <c r="S13" s="17">
        <v>0.2021799869705426</v>
      </c>
      <c r="T13" s="17">
        <v>0.19566429543273811</v>
      </c>
      <c r="U13" s="17">
        <v>0.2571158901314744</v>
      </c>
      <c r="V13" s="17">
        <v>0.24229888800770011</v>
      </c>
      <c r="W13" s="17">
        <v>0.25156020698561282</v>
      </c>
      <c r="X13" s="17">
        <v>0.28993348311909889</v>
      </c>
      <c r="Z13" s="17">
        <v>0.28914789054945972</v>
      </c>
      <c r="AA13" s="17">
        <v>0.24469671486937289</v>
      </c>
      <c r="AB13" s="17">
        <v>0.21420661624673309</v>
      </c>
      <c r="AC13" s="17">
        <v>0.162960456567282</v>
      </c>
      <c r="AE13" s="17">
        <v>0.1570549896046585</v>
      </c>
      <c r="AF13" s="17">
        <v>0.21428621266318301</v>
      </c>
      <c r="AG13" s="17">
        <v>0.17143890975916681</v>
      </c>
      <c r="AH13" s="17">
        <v>0.15995674564748519</v>
      </c>
      <c r="AI13" s="17">
        <v>0.2034591257408222</v>
      </c>
      <c r="AJ13" s="17">
        <v>0.22261106007442549</v>
      </c>
      <c r="AK13" s="17">
        <v>0.2428703300721653</v>
      </c>
      <c r="AL13" s="17">
        <v>0.21032462417269721</v>
      </c>
      <c r="AM13" s="17">
        <v>0.19887326109232531</v>
      </c>
      <c r="AN13" s="17">
        <v>0.23998498907111651</v>
      </c>
      <c r="AO13" s="17">
        <v>0.28427566027202161</v>
      </c>
      <c r="AP13" s="17">
        <v>0.29794675909103469</v>
      </c>
      <c r="AQ13" s="17">
        <v>0.24463122453615449</v>
      </c>
      <c r="AR13" s="17">
        <v>0.27050366101546869</v>
      </c>
      <c r="AS13" s="17">
        <v>0.25118997771807489</v>
      </c>
      <c r="AT13" s="17">
        <v>0.34119704607957729</v>
      </c>
      <c r="AU13" s="17">
        <v>0.18291383098536909</v>
      </c>
      <c r="AW13" s="17">
        <v>0.2301876967821071</v>
      </c>
      <c r="AX13" s="17">
        <v>0.2287111672704345</v>
      </c>
      <c r="AZ13" s="17">
        <v>0.24487208978343011</v>
      </c>
      <c r="BA13" s="17">
        <v>0.2058395811097232</v>
      </c>
      <c r="BC13" s="17">
        <v>0.2079168715802894</v>
      </c>
      <c r="BD13" s="17">
        <v>0.20202691782739621</v>
      </c>
      <c r="BE13" s="17">
        <v>0.26520338841659691</v>
      </c>
      <c r="BF13" s="17">
        <v>0.27545027523019189</v>
      </c>
      <c r="BG13" s="17">
        <v>0.26141155305213809</v>
      </c>
      <c r="BH13" s="17">
        <v>0.27785130659307877</v>
      </c>
      <c r="BI13" s="17">
        <v>0.1082384754747639</v>
      </c>
      <c r="BK13" s="17">
        <v>0.26759975474267711</v>
      </c>
      <c r="BL13" s="17">
        <v>0.23808162328061941</v>
      </c>
      <c r="BM13" s="17">
        <v>0.16467395700201559</v>
      </c>
      <c r="BN13" s="17">
        <v>0.20047085280524321</v>
      </c>
      <c r="BO13" s="17">
        <v>7.1328038331691712E-2</v>
      </c>
      <c r="BQ13" s="17">
        <v>0.25133730919921332</v>
      </c>
      <c r="BR13" s="17">
        <v>0.2402257987210758</v>
      </c>
      <c r="BS13" s="17">
        <v>0.26248921611404208</v>
      </c>
      <c r="BT13" s="17">
        <v>0.2138390484865024</v>
      </c>
      <c r="BU13" s="17">
        <v>0.22776416921731649</v>
      </c>
      <c r="BV13" s="17">
        <v>0.1683627144280245</v>
      </c>
      <c r="BW13" s="17">
        <v>0.15078975789401361</v>
      </c>
      <c r="BX13" s="17">
        <v>0.23690857144187999</v>
      </c>
      <c r="BZ13" s="17">
        <v>0.2609872190760425</v>
      </c>
      <c r="CA13" s="17">
        <v>0.26136174801405132</v>
      </c>
      <c r="CB13" s="17">
        <v>0.25173742481003369</v>
      </c>
      <c r="CC13" s="17">
        <v>0.22439220228224899</v>
      </c>
      <c r="CD13" s="17">
        <v>0.20600529237974999</v>
      </c>
      <c r="CE13" s="17">
        <v>0.21309787213858031</v>
      </c>
      <c r="CF13" s="17">
        <v>5.9980207555046551E-2</v>
      </c>
      <c r="CG13" s="17">
        <v>0.1889288001634212</v>
      </c>
      <c r="CI13" s="17">
        <v>0.25523436408062411</v>
      </c>
      <c r="CJ13" s="17">
        <v>0.28769288539035498</v>
      </c>
      <c r="CK13" s="17">
        <v>0.23143833220306911</v>
      </c>
      <c r="CL13" s="17">
        <v>0.21731332352655389</v>
      </c>
      <c r="CM13" s="17">
        <v>0.23158056761539281</v>
      </c>
      <c r="CN13" s="17">
        <v>0.1185237316446113</v>
      </c>
      <c r="CO13" s="17">
        <v>0.16728353566004631</v>
      </c>
      <c r="CP13" s="17">
        <v>0.21768143262097259</v>
      </c>
    </row>
    <row r="14" spans="2:96" ht="18.95" customHeight="1" x14ac:dyDescent="0.25">
      <c r="B14" s="19" t="s">
        <v>85</v>
      </c>
      <c r="C14" s="17">
        <v>8.6162428879429417E-2</v>
      </c>
      <c r="D14" s="17">
        <v>9.9255290769827906E-2</v>
      </c>
      <c r="E14" s="17">
        <v>8.4247408490577769E-2</v>
      </c>
      <c r="F14" s="17">
        <v>9.2665625371942992E-2</v>
      </c>
      <c r="G14" s="17">
        <v>0.1071251772713448</v>
      </c>
      <c r="H14" s="17">
        <v>5.9942822365287071E-2</v>
      </c>
      <c r="I14" s="17">
        <v>7.4419682309197446E-2</v>
      </c>
      <c r="K14" s="17">
        <v>5.2234045725302568E-2</v>
      </c>
      <c r="L14" s="17">
        <v>0.1197298714196892</v>
      </c>
      <c r="N14" s="17">
        <v>0.1012053283398654</v>
      </c>
      <c r="O14" s="17">
        <v>0.1083994925939277</v>
      </c>
      <c r="P14" s="17">
        <v>0.1104709040711626</v>
      </c>
      <c r="Q14" s="17">
        <v>7.2423356146709333E-2</v>
      </c>
      <c r="R14" s="17">
        <v>8.5826141457367638E-2</v>
      </c>
      <c r="S14" s="17">
        <v>6.9235416636945879E-2</v>
      </c>
      <c r="T14" s="17">
        <v>8.3977077891915275E-2</v>
      </c>
      <c r="U14" s="17">
        <v>8.3395846804521404E-2</v>
      </c>
      <c r="V14" s="17">
        <v>8.9061311521070538E-2</v>
      </c>
      <c r="W14" s="17">
        <v>8.655025161743457E-2</v>
      </c>
      <c r="X14" s="17">
        <v>7.4508515257431712E-2</v>
      </c>
      <c r="Z14" s="17">
        <v>5.6452794472689083E-2</v>
      </c>
      <c r="AA14" s="17">
        <v>9.0324987077238683E-2</v>
      </c>
      <c r="AB14" s="17">
        <v>7.4583618419098344E-2</v>
      </c>
      <c r="AC14" s="17">
        <v>0.12358456650506951</v>
      </c>
      <c r="AE14" s="17">
        <v>0.23590323980831099</v>
      </c>
      <c r="AF14" s="17">
        <v>0.1573042988744528</v>
      </c>
      <c r="AG14" s="17">
        <v>0.1039004265321803</v>
      </c>
      <c r="AH14" s="17">
        <v>0.13256842501041721</v>
      </c>
      <c r="AI14" s="17">
        <v>6.0762880745308542E-2</v>
      </c>
      <c r="AJ14" s="17">
        <v>7.9048810581628937E-2</v>
      </c>
      <c r="AK14" s="17">
        <v>8.1103487069795338E-2</v>
      </c>
      <c r="AL14" s="17">
        <v>9.2552246043517278E-2</v>
      </c>
      <c r="AM14" s="17">
        <v>6.2954323863573511E-2</v>
      </c>
      <c r="AN14" s="17">
        <v>8.6773273139281459E-2</v>
      </c>
      <c r="AO14" s="17">
        <v>6.8685334528540018E-2</v>
      </c>
      <c r="AP14" s="17">
        <v>7.5582191319296055E-2</v>
      </c>
      <c r="AQ14" s="17">
        <v>5.0147360344809752E-2</v>
      </c>
      <c r="AR14" s="17">
        <v>3.6994717523991291E-2</v>
      </c>
      <c r="AS14" s="17">
        <v>2.2637430115180941E-2</v>
      </c>
      <c r="AT14" s="17">
        <v>5.5483835721926472E-2</v>
      </c>
      <c r="AU14" s="17">
        <v>0.2123765804348188</v>
      </c>
      <c r="AW14" s="17">
        <v>8.5226955939594992E-2</v>
      </c>
      <c r="AX14" s="17">
        <v>7.9666524444603218E-2</v>
      </c>
      <c r="AZ14" s="17">
        <v>7.8377519582890451E-2</v>
      </c>
      <c r="BA14" s="17">
        <v>9.8491048618263494E-2</v>
      </c>
      <c r="BC14" s="17">
        <v>0.1049164044307118</v>
      </c>
      <c r="BD14" s="17">
        <v>7.5211545942050331E-2</v>
      </c>
      <c r="BE14" s="17">
        <v>6.9837802303004987E-2</v>
      </c>
      <c r="BF14" s="17">
        <v>7.4972483693956135E-2</v>
      </c>
      <c r="BG14" s="17">
        <v>4.4610781273304048E-2</v>
      </c>
      <c r="BH14" s="17">
        <v>5.6725086835956201E-2</v>
      </c>
      <c r="BI14" s="17">
        <v>0.26788544634343908</v>
      </c>
      <c r="BK14" s="17">
        <v>7.0775894779850121E-2</v>
      </c>
      <c r="BL14" s="17">
        <v>5.5139447893564487E-2</v>
      </c>
      <c r="BM14" s="17">
        <v>0.13137627751102721</v>
      </c>
      <c r="BN14" s="17">
        <v>0.10351134023885571</v>
      </c>
      <c r="BO14" s="17">
        <v>0.3745336599710567</v>
      </c>
      <c r="BQ14" s="17">
        <v>4.888428383341608E-2</v>
      </c>
      <c r="BR14" s="17">
        <v>6.6126410880216493E-2</v>
      </c>
      <c r="BS14" s="17">
        <v>6.6843375005195174E-2</v>
      </c>
      <c r="BT14" s="17">
        <v>8.4361551576678073E-2</v>
      </c>
      <c r="BU14" s="17">
        <v>7.6317596962290735E-2</v>
      </c>
      <c r="BV14" s="17">
        <v>0.153251749009262</v>
      </c>
      <c r="BW14" s="17">
        <v>0.35232298600563761</v>
      </c>
      <c r="BX14" s="17">
        <v>8.071274973034763E-2</v>
      </c>
      <c r="BZ14" s="17">
        <v>4.1152803674594653E-2</v>
      </c>
      <c r="CA14" s="17">
        <v>7.0901280550277238E-2</v>
      </c>
      <c r="CB14" s="17">
        <v>6.7695158907820893E-2</v>
      </c>
      <c r="CC14" s="17">
        <v>7.9627337764332173E-2</v>
      </c>
      <c r="CD14" s="17">
        <v>5.045881443057644E-2</v>
      </c>
      <c r="CE14" s="17">
        <v>7.7422720426248315E-2</v>
      </c>
      <c r="CF14" s="17">
        <v>0.36341173771231788</v>
      </c>
      <c r="CG14" s="17">
        <v>0.14666819252284949</v>
      </c>
      <c r="CI14" s="17">
        <v>4.4376739270802941E-2</v>
      </c>
      <c r="CJ14" s="17">
        <v>6.6678337315691949E-2</v>
      </c>
      <c r="CK14" s="17">
        <v>6.8089297916272953E-2</v>
      </c>
      <c r="CL14" s="17">
        <v>9.7655564276666523E-2</v>
      </c>
      <c r="CM14" s="17">
        <v>5.4548140835100463E-2</v>
      </c>
      <c r="CN14" s="17">
        <v>0.22605196420062851</v>
      </c>
      <c r="CO14" s="17">
        <v>0.21600444925339121</v>
      </c>
      <c r="CP14" s="17">
        <v>5.4702271922976088E-2</v>
      </c>
    </row>
    <row r="15" spans="2:96" ht="18.95" customHeight="1" x14ac:dyDescent="0.25">
      <c r="B15" s="21" t="s">
        <v>139</v>
      </c>
      <c r="C15" s="22">
        <v>0.54865011380178585</v>
      </c>
      <c r="D15" s="22">
        <v>0.4402088129505678</v>
      </c>
      <c r="E15" s="22">
        <v>0.52052308270651682</v>
      </c>
      <c r="F15" s="22">
        <v>0.53096083766861057</v>
      </c>
      <c r="G15" s="22">
        <v>0.55447167491045646</v>
      </c>
      <c r="H15" s="22">
        <v>0.62604934969944948</v>
      </c>
      <c r="I15" s="22">
        <v>0.60078237226598152</v>
      </c>
      <c r="K15" s="22">
        <v>0.59909038778502044</v>
      </c>
      <c r="L15" s="22">
        <v>0.4981871498369892</v>
      </c>
      <c r="N15" s="22">
        <v>0.50040089678445865</v>
      </c>
      <c r="O15" s="22">
        <v>0.54791844683709723</v>
      </c>
      <c r="P15" s="22">
        <v>0.48784614908774099</v>
      </c>
      <c r="Q15" s="22">
        <v>0.56206618672457764</v>
      </c>
      <c r="R15" s="22">
        <v>0.5037648837630686</v>
      </c>
      <c r="S15" s="22">
        <v>0.52067179445439193</v>
      </c>
      <c r="T15" s="22">
        <v>0.50148564176331734</v>
      </c>
      <c r="U15" s="22">
        <v>0.58421032982484911</v>
      </c>
      <c r="V15" s="22">
        <v>0.55580705302039379</v>
      </c>
      <c r="W15" s="22">
        <v>0.59280395490908999</v>
      </c>
      <c r="X15" s="22">
        <v>0.61721573693638865</v>
      </c>
      <c r="Z15" s="22">
        <v>0.63776015475394987</v>
      </c>
      <c r="AA15" s="22">
        <v>0.56124317123748224</v>
      </c>
      <c r="AB15" s="22">
        <v>0.5236164128853702</v>
      </c>
      <c r="AC15" s="22">
        <v>0.46048412308428083</v>
      </c>
      <c r="AE15" s="22">
        <v>0.32358631441449048</v>
      </c>
      <c r="AF15" s="22">
        <v>0.4370194447316218</v>
      </c>
      <c r="AG15" s="22">
        <v>0.48330336622532682</v>
      </c>
      <c r="AH15" s="22">
        <v>0.46564755217974468</v>
      </c>
      <c r="AI15" s="22">
        <v>0.51501165438425933</v>
      </c>
      <c r="AJ15" s="22">
        <v>0.51815831976627691</v>
      </c>
      <c r="AK15" s="22">
        <v>0.57344495923357797</v>
      </c>
      <c r="AL15" s="22">
        <v>0.59399372626411062</v>
      </c>
      <c r="AM15" s="22">
        <v>0.5438406502250448</v>
      </c>
      <c r="AN15" s="22">
        <v>0.52488988435993567</v>
      </c>
      <c r="AO15" s="22">
        <v>0.63426225894482724</v>
      </c>
      <c r="AP15" s="22">
        <v>0.63133072570917115</v>
      </c>
      <c r="AQ15" s="22">
        <v>0.58351200057065378</v>
      </c>
      <c r="AR15" s="22">
        <v>0.64494930352130164</v>
      </c>
      <c r="AS15" s="22">
        <v>0.56989077812493072</v>
      </c>
      <c r="AT15" s="22">
        <v>0.6913390498453299</v>
      </c>
      <c r="AU15" s="22">
        <v>0.41881341707350189</v>
      </c>
      <c r="AW15" s="22">
        <v>0.55580589161002836</v>
      </c>
      <c r="AX15" s="22">
        <v>0.52481243469893091</v>
      </c>
      <c r="AZ15" s="22">
        <v>0.57093853770356873</v>
      </c>
      <c r="BA15" s="22">
        <v>0.51335291348820133</v>
      </c>
      <c r="BC15" s="22">
        <v>0.51337809971637527</v>
      </c>
      <c r="BD15" s="22">
        <v>0.53258709034765084</v>
      </c>
      <c r="BE15" s="22">
        <v>0.60363480166261552</v>
      </c>
      <c r="BF15" s="22">
        <v>0.5863817487682681</v>
      </c>
      <c r="BG15" s="22">
        <v>0.61790711594760883</v>
      </c>
      <c r="BH15" s="22">
        <v>0.65791445935873782</v>
      </c>
      <c r="BI15" s="22">
        <v>0.29295534073534218</v>
      </c>
      <c r="BK15" s="22">
        <v>0.616960380250408</v>
      </c>
      <c r="BL15" s="22">
        <v>0.55396931656178006</v>
      </c>
      <c r="BM15" s="22">
        <v>0.45519140803701758</v>
      </c>
      <c r="BN15" s="22">
        <v>0.48583110919378458</v>
      </c>
      <c r="BO15" s="22">
        <v>0.26074770252312068</v>
      </c>
      <c r="BQ15" s="22">
        <v>0.59852380302140384</v>
      </c>
      <c r="BR15" s="22">
        <v>0.58946164807737522</v>
      </c>
      <c r="BS15" s="22">
        <v>0.5921397177001736</v>
      </c>
      <c r="BT15" s="22">
        <v>0.46156705385187469</v>
      </c>
      <c r="BU15" s="22">
        <v>0.47630207905842648</v>
      </c>
      <c r="BV15" s="22">
        <v>0.44563194182372801</v>
      </c>
      <c r="BW15" s="22">
        <v>0.34139557767062512</v>
      </c>
      <c r="BX15" s="22">
        <v>0.53766757041325408</v>
      </c>
      <c r="BZ15" s="22">
        <v>0.60992553237688396</v>
      </c>
      <c r="CA15" s="22">
        <v>0.60786953574829883</v>
      </c>
      <c r="CB15" s="22">
        <v>0.5733677003414257</v>
      </c>
      <c r="CC15" s="22">
        <v>0.53237761972933573</v>
      </c>
      <c r="CD15" s="22">
        <v>0.49825429684775491</v>
      </c>
      <c r="CE15" s="22">
        <v>0.51321664768798003</v>
      </c>
      <c r="CF15" s="22">
        <v>0.27729601068817422</v>
      </c>
      <c r="CG15" s="22">
        <v>0.47702884789568312</v>
      </c>
      <c r="CI15" s="22">
        <v>0.59979271454463978</v>
      </c>
      <c r="CJ15" s="22">
        <v>0.62223084491379888</v>
      </c>
      <c r="CK15" s="22">
        <v>0.56873679446953584</v>
      </c>
      <c r="CL15" s="22">
        <v>0.56313898177705102</v>
      </c>
      <c r="CM15" s="22">
        <v>0.55286023824570019</v>
      </c>
      <c r="CN15" s="22">
        <v>0.38312313859705838</v>
      </c>
      <c r="CO15" s="22">
        <v>0.4344939563418786</v>
      </c>
      <c r="CP15" s="22">
        <v>0.47462077610053788</v>
      </c>
    </row>
    <row r="16" spans="2:96" ht="18.95" customHeight="1" x14ac:dyDescent="0.25">
      <c r="B16" s="21" t="s">
        <v>140</v>
      </c>
      <c r="C16" s="22">
        <v>0.15911743533261871</v>
      </c>
      <c r="D16" s="22">
        <v>0.2245054196853018</v>
      </c>
      <c r="E16" s="22">
        <v>0.1771187607717544</v>
      </c>
      <c r="F16" s="22">
        <v>0.13508079378731019</v>
      </c>
      <c r="G16" s="22">
        <v>0.14224579815630639</v>
      </c>
      <c r="H16" s="22">
        <v>0.14815386758522961</v>
      </c>
      <c r="I16" s="22">
        <v>0.14185927623782779</v>
      </c>
      <c r="K16" s="22">
        <v>0.1580818768007976</v>
      </c>
      <c r="L16" s="22">
        <v>0.1599972646816441</v>
      </c>
      <c r="N16" s="22">
        <v>0.17120140309764251</v>
      </c>
      <c r="O16" s="22">
        <v>0.12972256512826741</v>
      </c>
      <c r="P16" s="22">
        <v>0.19839945146464449</v>
      </c>
      <c r="Q16" s="22">
        <v>0.17908898904505061</v>
      </c>
      <c r="R16" s="22">
        <v>0.17494911890279599</v>
      </c>
      <c r="S16" s="22">
        <v>0.1941266750840184</v>
      </c>
      <c r="T16" s="22">
        <v>0.15952857113491209</v>
      </c>
      <c r="U16" s="22">
        <v>0.1308582653152851</v>
      </c>
      <c r="V16" s="22">
        <v>0.1652891558623745</v>
      </c>
      <c r="W16" s="22">
        <v>0.13016459488008761</v>
      </c>
      <c r="X16" s="22">
        <v>0.1316721373297888</v>
      </c>
      <c r="Z16" s="22">
        <v>0.1570591921085264</v>
      </c>
      <c r="AA16" s="22">
        <v>0.14038554797096181</v>
      </c>
      <c r="AB16" s="22">
        <v>0.16738062121626701</v>
      </c>
      <c r="AC16" s="22">
        <v>0.17393731312884519</v>
      </c>
      <c r="AE16" s="22">
        <v>0.1375210569194048</v>
      </c>
      <c r="AF16" s="22">
        <v>0.15638166616628821</v>
      </c>
      <c r="AG16" s="22">
        <v>0.20920609894875761</v>
      </c>
      <c r="AH16" s="22">
        <v>0.1918113648442443</v>
      </c>
      <c r="AI16" s="22">
        <v>0.1700623344385464</v>
      </c>
      <c r="AJ16" s="22">
        <v>0.1767421932305242</v>
      </c>
      <c r="AK16" s="22">
        <v>0.15686703770811991</v>
      </c>
      <c r="AL16" s="22">
        <v>0.114471380009368</v>
      </c>
      <c r="AM16" s="22">
        <v>0.17883469976090111</v>
      </c>
      <c r="AN16" s="22">
        <v>0.17661466108672541</v>
      </c>
      <c r="AO16" s="22">
        <v>0.13220723806221879</v>
      </c>
      <c r="AP16" s="22">
        <v>0.124830996138226</v>
      </c>
      <c r="AQ16" s="22">
        <v>0.17861457753882101</v>
      </c>
      <c r="AR16" s="22">
        <v>0.14250338125860981</v>
      </c>
      <c r="AS16" s="22">
        <v>0.2171870535296315</v>
      </c>
      <c r="AT16" s="22">
        <v>0.1155320011643695</v>
      </c>
      <c r="AU16" s="22">
        <v>9.210280301911497E-2</v>
      </c>
      <c r="AW16" s="22">
        <v>0.15426828851287891</v>
      </c>
      <c r="AX16" s="22">
        <v>0.18162784052663289</v>
      </c>
      <c r="AZ16" s="22">
        <v>0.15112299560569609</v>
      </c>
      <c r="BA16" s="22">
        <v>0.17177787923298329</v>
      </c>
      <c r="BC16" s="22">
        <v>0.16418980648449399</v>
      </c>
      <c r="BD16" s="22">
        <v>0.16699117468239599</v>
      </c>
      <c r="BE16" s="22">
        <v>0.14408931940029909</v>
      </c>
      <c r="BF16" s="22">
        <v>0.172833409808447</v>
      </c>
      <c r="BG16" s="22">
        <v>0.13175545096540381</v>
      </c>
      <c r="BH16" s="22">
        <v>0.11446768260373071</v>
      </c>
      <c r="BI16" s="22">
        <v>0.13926313744493771</v>
      </c>
      <c r="BK16" s="22">
        <v>0.1326748735324394</v>
      </c>
      <c r="BL16" s="22">
        <v>0.1860460542181738</v>
      </c>
      <c r="BM16" s="22">
        <v>0.15787472169983011</v>
      </c>
      <c r="BN16" s="22">
        <v>0.1963434410163816</v>
      </c>
      <c r="BO16" s="22">
        <v>9.2630277167228242E-2</v>
      </c>
      <c r="BQ16" s="22">
        <v>0.17155090562305469</v>
      </c>
      <c r="BR16" s="22">
        <v>0.1346479612197953</v>
      </c>
      <c r="BS16" s="22">
        <v>0.17182170025601221</v>
      </c>
      <c r="BT16" s="22">
        <v>0.2352489007146587</v>
      </c>
      <c r="BU16" s="22">
        <v>0.23299770114672899</v>
      </c>
      <c r="BV16" s="22">
        <v>0.16061988773415939</v>
      </c>
      <c r="BW16" s="22">
        <v>0.10372393348082851</v>
      </c>
      <c r="BX16" s="22">
        <v>0.15001595017250641</v>
      </c>
      <c r="BZ16" s="22">
        <v>0.16242886526410161</v>
      </c>
      <c r="CA16" s="22">
        <v>0.1349579817880153</v>
      </c>
      <c r="CB16" s="22">
        <v>0.18256016670585609</v>
      </c>
      <c r="CC16" s="22">
        <v>0.17526319116365541</v>
      </c>
      <c r="CD16" s="22">
        <v>0.23114502610699961</v>
      </c>
      <c r="CE16" s="22">
        <v>0.14461488326646421</v>
      </c>
      <c r="CF16" s="22">
        <v>9.0854612156542627E-2</v>
      </c>
      <c r="CG16" s="22">
        <v>0.14326576306444441</v>
      </c>
      <c r="CI16" s="22">
        <v>0.16453140451260309</v>
      </c>
      <c r="CJ16" s="22">
        <v>0.1127403998890152</v>
      </c>
      <c r="CK16" s="22">
        <v>0.168971258465794</v>
      </c>
      <c r="CL16" s="22">
        <v>0.14141774292052789</v>
      </c>
      <c r="CM16" s="22">
        <v>0.20971780820184729</v>
      </c>
      <c r="CN16" s="22">
        <v>0.139027120650803</v>
      </c>
      <c r="CO16" s="22">
        <v>0.1196557077220976</v>
      </c>
      <c r="CP16" s="22">
        <v>0.17447907979650629</v>
      </c>
    </row>
    <row r="17" spans="2:94" ht="18.95" customHeight="1" x14ac:dyDescent="0.25">
      <c r="B17" s="21" t="s">
        <v>141</v>
      </c>
      <c r="C17" s="22">
        <v>0.38953267846916712</v>
      </c>
      <c r="D17" s="22">
        <v>0.215703393265266</v>
      </c>
      <c r="E17" s="22">
        <v>0.34340432193476239</v>
      </c>
      <c r="F17" s="22">
        <v>0.39588004388130033</v>
      </c>
      <c r="G17" s="22">
        <v>0.41222587675415012</v>
      </c>
      <c r="H17" s="22">
        <v>0.47789548211421978</v>
      </c>
      <c r="I17" s="22">
        <v>0.45892309602815368</v>
      </c>
      <c r="K17" s="22">
        <v>0.44100851098422278</v>
      </c>
      <c r="L17" s="22">
        <v>0.33818988515534509</v>
      </c>
      <c r="N17" s="22">
        <v>0.32919949368681611</v>
      </c>
      <c r="O17" s="22">
        <v>0.41819588170882982</v>
      </c>
      <c r="P17" s="22">
        <v>0.28944669762309649</v>
      </c>
      <c r="Q17" s="22">
        <v>0.38297719767952709</v>
      </c>
      <c r="R17" s="22">
        <v>0.32881576486027259</v>
      </c>
      <c r="S17" s="22">
        <v>0.3265451193703735</v>
      </c>
      <c r="T17" s="22">
        <v>0.34195707062840519</v>
      </c>
      <c r="U17" s="22">
        <v>0.453352064509564</v>
      </c>
      <c r="V17" s="22">
        <v>0.39051789715801932</v>
      </c>
      <c r="W17" s="22">
        <v>0.46263936002900241</v>
      </c>
      <c r="X17" s="22">
        <v>0.48554359960659982</v>
      </c>
      <c r="Z17" s="22">
        <v>0.4807009626454235</v>
      </c>
      <c r="AA17" s="22">
        <v>0.42085762326652038</v>
      </c>
      <c r="AB17" s="22">
        <v>0.35623579166910319</v>
      </c>
      <c r="AC17" s="22">
        <v>0.28654680995543558</v>
      </c>
      <c r="AE17" s="22">
        <v>0.18606525749508579</v>
      </c>
      <c r="AF17" s="22">
        <v>0.28063777856533362</v>
      </c>
      <c r="AG17" s="22">
        <v>0.27409726727656919</v>
      </c>
      <c r="AH17" s="22">
        <v>0.27383618733550041</v>
      </c>
      <c r="AI17" s="22">
        <v>0.34494931994571287</v>
      </c>
      <c r="AJ17" s="22">
        <v>0.34141612653575271</v>
      </c>
      <c r="AK17" s="22">
        <v>0.41657792152545808</v>
      </c>
      <c r="AL17" s="22">
        <v>0.47952234625474249</v>
      </c>
      <c r="AM17" s="22">
        <v>0.36500595046414369</v>
      </c>
      <c r="AN17" s="22">
        <v>0.34827522327321031</v>
      </c>
      <c r="AO17" s="22">
        <v>0.50205502088260845</v>
      </c>
      <c r="AP17" s="22">
        <v>0.50649972957094513</v>
      </c>
      <c r="AQ17" s="22">
        <v>0.40489742303183279</v>
      </c>
      <c r="AR17" s="22">
        <v>0.5024459222626918</v>
      </c>
      <c r="AS17" s="22">
        <v>0.3527037245952992</v>
      </c>
      <c r="AT17" s="22">
        <v>0.57580704868096033</v>
      </c>
      <c r="AU17" s="22">
        <v>0.32671061405438689</v>
      </c>
      <c r="AW17" s="22">
        <v>0.40153760309714948</v>
      </c>
      <c r="AX17" s="22">
        <v>0.34318459417229802</v>
      </c>
      <c r="AZ17" s="22">
        <v>0.41981554209787258</v>
      </c>
      <c r="BA17" s="22">
        <v>0.34157503425521812</v>
      </c>
      <c r="BC17" s="22">
        <v>0.34918829323188127</v>
      </c>
      <c r="BD17" s="22">
        <v>0.36559591566525479</v>
      </c>
      <c r="BE17" s="22">
        <v>0.4595454822623164</v>
      </c>
      <c r="BF17" s="22">
        <v>0.41354833895982113</v>
      </c>
      <c r="BG17" s="22">
        <v>0.48615166498220508</v>
      </c>
      <c r="BH17" s="22">
        <v>0.54344677675500708</v>
      </c>
      <c r="BI17" s="22">
        <v>0.15369220329040451</v>
      </c>
      <c r="BK17" s="22">
        <v>0.48428550671796872</v>
      </c>
      <c r="BL17" s="22">
        <v>0.36792326234360628</v>
      </c>
      <c r="BM17" s="22">
        <v>0.29731668633718761</v>
      </c>
      <c r="BN17" s="22">
        <v>0.28948766817740301</v>
      </c>
      <c r="BO17" s="22">
        <v>0.1681174253558925</v>
      </c>
      <c r="BQ17" s="22">
        <v>0.42697289739834909</v>
      </c>
      <c r="BR17" s="22">
        <v>0.45481368685757989</v>
      </c>
      <c r="BS17" s="22">
        <v>0.42031801744416142</v>
      </c>
      <c r="BT17" s="22">
        <v>0.22631815313721601</v>
      </c>
      <c r="BU17" s="22">
        <v>0.24330437791169751</v>
      </c>
      <c r="BV17" s="22">
        <v>0.28501205408956859</v>
      </c>
      <c r="BW17" s="22">
        <v>0.23767164418979661</v>
      </c>
      <c r="BX17" s="22">
        <v>0.38765162024074762</v>
      </c>
      <c r="BZ17" s="22">
        <v>0.44749666711278241</v>
      </c>
      <c r="CA17" s="22">
        <v>0.4729115539602835</v>
      </c>
      <c r="CB17" s="22">
        <v>0.39080753363556958</v>
      </c>
      <c r="CC17" s="22">
        <v>0.35711442856568032</v>
      </c>
      <c r="CD17" s="22">
        <v>0.2671092707407553</v>
      </c>
      <c r="CE17" s="22">
        <v>0.36860176442151588</v>
      </c>
      <c r="CF17" s="22">
        <v>0.18644139853163161</v>
      </c>
      <c r="CG17" s="22">
        <v>0.33376308483123868</v>
      </c>
      <c r="CI17" s="22">
        <v>0.43526131003203672</v>
      </c>
      <c r="CJ17" s="22">
        <v>0.50949044502478369</v>
      </c>
      <c r="CK17" s="22">
        <v>0.39976553600374182</v>
      </c>
      <c r="CL17" s="22">
        <v>0.42172123885652307</v>
      </c>
      <c r="CM17" s="22">
        <v>0.34314243004385292</v>
      </c>
      <c r="CN17" s="22">
        <v>0.24409601794625541</v>
      </c>
      <c r="CO17" s="22">
        <v>0.31483824861978088</v>
      </c>
      <c r="CP17" s="22">
        <v>0.30014169630403159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B2:CR22"/>
  <sheetViews>
    <sheetView showGridLines="0" workbookViewId="0">
      <pane xSplit="2" topLeftCell="C1" activePane="topRight" state="frozen"/>
      <selection pane="topRight" activeCell="C6" sqref="C6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211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4.9138089848980597E-2</v>
      </c>
      <c r="D9" s="17">
        <v>5.0405953890593172E-2</v>
      </c>
      <c r="E9" s="17">
        <v>4.9392671177855708E-2</v>
      </c>
      <c r="F9" s="17">
        <v>3.5941317043101467E-2</v>
      </c>
      <c r="G9" s="17">
        <v>4.8583078077588618E-2</v>
      </c>
      <c r="H9" s="17">
        <v>4.5320240510536319E-2</v>
      </c>
      <c r="I9" s="17">
        <v>6.1824019660991887E-2</v>
      </c>
      <c r="K9" s="17">
        <v>4.2849006578194987E-2</v>
      </c>
      <c r="L9" s="17">
        <v>5.4600609448892522E-2</v>
      </c>
      <c r="N9" s="17">
        <v>3.9950374730944448E-2</v>
      </c>
      <c r="O9" s="17">
        <v>4.4856117829148917E-2</v>
      </c>
      <c r="P9" s="17">
        <v>4.8828821984964917E-2</v>
      </c>
      <c r="Q9" s="17">
        <v>5.0440417368614009E-2</v>
      </c>
      <c r="R9" s="17">
        <v>5.2693911714682351E-2</v>
      </c>
      <c r="S9" s="17">
        <v>6.6499514438124241E-2</v>
      </c>
      <c r="T9" s="17">
        <v>4.1895223991225798E-2</v>
      </c>
      <c r="U9" s="17">
        <v>5.4417985320206107E-2</v>
      </c>
      <c r="V9" s="17">
        <v>5.7975971583060337E-2</v>
      </c>
      <c r="W9" s="17">
        <v>4.3383443393330882E-2</v>
      </c>
      <c r="X9" s="17">
        <v>3.9106489660604461E-2</v>
      </c>
      <c r="Z9" s="17">
        <v>5.4753524712075813E-2</v>
      </c>
      <c r="AA9" s="17">
        <v>5.0667321927222557E-2</v>
      </c>
      <c r="AB9" s="17">
        <v>4.2620300999838413E-2</v>
      </c>
      <c r="AC9" s="17">
        <v>4.720042860425161E-2</v>
      </c>
      <c r="AE9" s="17">
        <v>5.4985710199680231E-2</v>
      </c>
      <c r="AF9" s="17">
        <v>5.4928328185002553E-2</v>
      </c>
      <c r="AG9" s="17">
        <v>5.0926572929206167E-2</v>
      </c>
      <c r="AH9" s="17">
        <v>5.1466474607474867E-2</v>
      </c>
      <c r="AI9" s="17">
        <v>5.2464791383453072E-2</v>
      </c>
      <c r="AJ9" s="17">
        <v>5.9701028006320142E-2</v>
      </c>
      <c r="AK9" s="17">
        <v>3.5380330310319209E-2</v>
      </c>
      <c r="AL9" s="17">
        <v>6.3248649869912604E-2</v>
      </c>
      <c r="AM9" s="17">
        <v>4.6774606960018172E-2</v>
      </c>
      <c r="AN9" s="17">
        <v>4.6066658092936988E-2</v>
      </c>
      <c r="AO9" s="17">
        <v>1.452560255984138E-2</v>
      </c>
      <c r="AP9" s="17">
        <v>8.2308264805486128E-2</v>
      </c>
      <c r="AQ9" s="17">
        <v>4.7752261586892733E-2</v>
      </c>
      <c r="AR9" s="17">
        <v>4.2341129515207229E-2</v>
      </c>
      <c r="AS9" s="17">
        <v>4.1152618623736072E-2</v>
      </c>
      <c r="AT9" s="17">
        <v>4.67424516175277E-2</v>
      </c>
      <c r="AU9" s="17">
        <v>5.06958768701678E-2</v>
      </c>
      <c r="AW9" s="17">
        <v>4.9776301176479187E-2</v>
      </c>
      <c r="AX9" s="17">
        <v>4.7737714102350969E-2</v>
      </c>
      <c r="AZ9" s="17">
        <v>4.8110559407972243E-2</v>
      </c>
      <c r="BA9" s="17">
        <v>5.0765344784744627E-2</v>
      </c>
      <c r="BC9" s="17">
        <v>4.6497330355622937E-2</v>
      </c>
      <c r="BD9" s="17">
        <v>5.4234606544812033E-2</v>
      </c>
      <c r="BE9" s="17">
        <v>4.922542459408509E-2</v>
      </c>
      <c r="BF9" s="17">
        <v>4.6218469893271892E-2</v>
      </c>
      <c r="BG9" s="17">
        <v>3.990182631440628E-2</v>
      </c>
      <c r="BH9" s="17">
        <v>8.0321931764617105E-2</v>
      </c>
      <c r="BI9" s="17">
        <v>5.9731880644298137E-2</v>
      </c>
      <c r="BK9" s="17">
        <v>4.2644986425839818E-2</v>
      </c>
      <c r="BL9" s="17">
        <v>5.8481010628439148E-2</v>
      </c>
      <c r="BM9" s="17">
        <v>5.2767800943534761E-2</v>
      </c>
      <c r="BN9" s="17">
        <v>4.7008413722990042E-2</v>
      </c>
      <c r="BO9" s="17">
        <v>9.7247058654423915E-3</v>
      </c>
      <c r="BQ9" s="17">
        <v>6.1314382948072461E-2</v>
      </c>
      <c r="BR9" s="17">
        <v>3.9259876956779807E-2</v>
      </c>
      <c r="BS9" s="17">
        <v>6.3733070433863337E-2</v>
      </c>
      <c r="BT9" s="17">
        <v>3.5320916269811438E-2</v>
      </c>
      <c r="BU9" s="17">
        <v>7.0577210331556534E-2</v>
      </c>
      <c r="BV9" s="17">
        <v>4.8513097873852572E-2</v>
      </c>
      <c r="BW9" s="17">
        <v>6.6665289289578461E-3</v>
      </c>
      <c r="BX9" s="17">
        <v>4.4937659042624943E-2</v>
      </c>
      <c r="BZ9" s="17">
        <v>6.1361305329283113E-2</v>
      </c>
      <c r="CA9" s="17">
        <v>3.4203574087399477E-2</v>
      </c>
      <c r="CB9" s="17">
        <v>5.1504957348364508E-2</v>
      </c>
      <c r="CC9" s="17">
        <v>5.6600125464213238E-2</v>
      </c>
      <c r="CD9" s="17">
        <v>6.9603186283174065E-2</v>
      </c>
      <c r="CE9" s="17">
        <v>2.2864754830805401E-2</v>
      </c>
      <c r="CF9" s="17">
        <v>3.3358103186719383E-2</v>
      </c>
      <c r="CG9" s="17">
        <v>5.122884733955721E-2</v>
      </c>
      <c r="CI9" s="17">
        <v>5.7571979998783607E-2</v>
      </c>
      <c r="CJ9" s="17">
        <v>2.426809429198799E-2</v>
      </c>
      <c r="CK9" s="17">
        <v>6.3450220567034185E-2</v>
      </c>
      <c r="CL9" s="17">
        <v>3.7771488757164601E-2</v>
      </c>
      <c r="CM9" s="17">
        <v>6.5164704084901021E-2</v>
      </c>
      <c r="CN9" s="17">
        <v>6.1082953597340971E-2</v>
      </c>
      <c r="CO9" s="17">
        <v>2.7487230415925198E-2</v>
      </c>
      <c r="CP9" s="17">
        <v>5.0637343176525879E-2</v>
      </c>
    </row>
    <row r="10" spans="2:96" ht="18.95" customHeight="1" x14ac:dyDescent="0.25">
      <c r="B10" s="19" t="s">
        <v>127</v>
      </c>
      <c r="C10" s="17">
        <v>9.4146071089300634E-2</v>
      </c>
      <c r="D10" s="17">
        <v>0.15091476298770271</v>
      </c>
      <c r="E10" s="17">
        <v>0.1194848398081302</v>
      </c>
      <c r="F10" s="17">
        <v>0.10320613196323521</v>
      </c>
      <c r="G10" s="17">
        <v>6.0828427760929407E-2</v>
      </c>
      <c r="H10" s="17">
        <v>7.1278238962451515E-2</v>
      </c>
      <c r="I10" s="17">
        <v>7.1053671908714838E-2</v>
      </c>
      <c r="K10" s="17">
        <v>8.4222489445355098E-2</v>
      </c>
      <c r="L10" s="17">
        <v>0.1036975234071722</v>
      </c>
      <c r="N10" s="17">
        <v>7.9410909654720793E-2</v>
      </c>
      <c r="O10" s="17">
        <v>9.5970218456836634E-2</v>
      </c>
      <c r="P10" s="17">
        <v>7.9737631735460279E-2</v>
      </c>
      <c r="Q10" s="17">
        <v>9.2913902788041125E-2</v>
      </c>
      <c r="R10" s="17">
        <v>0.1100636434464318</v>
      </c>
      <c r="S10" s="17">
        <v>9.6849856302247142E-2</v>
      </c>
      <c r="T10" s="17">
        <v>0.1060291416056964</v>
      </c>
      <c r="U10" s="17">
        <v>8.5678061840150671E-2</v>
      </c>
      <c r="V10" s="17">
        <v>9.781317641641249E-2</v>
      </c>
      <c r="W10" s="17">
        <v>9.4587192599065728E-2</v>
      </c>
      <c r="X10" s="17">
        <v>8.6256700961219651E-2</v>
      </c>
      <c r="Z10" s="17">
        <v>7.8717791890603711E-2</v>
      </c>
      <c r="AA10" s="17">
        <v>7.6689850796828662E-2</v>
      </c>
      <c r="AB10" s="17">
        <v>0.10695882426140089</v>
      </c>
      <c r="AC10" s="17">
        <v>0.1181535533791111</v>
      </c>
      <c r="AE10" s="17">
        <v>0.17096036255391861</v>
      </c>
      <c r="AF10" s="17">
        <v>0.12418993762927159</v>
      </c>
      <c r="AG10" s="17">
        <v>0.14064896400384319</v>
      </c>
      <c r="AH10" s="17">
        <v>0.1344516314714464</v>
      </c>
      <c r="AI10" s="17">
        <v>7.884472638436292E-2</v>
      </c>
      <c r="AJ10" s="17">
        <v>9.6313090364146633E-2</v>
      </c>
      <c r="AK10" s="17">
        <v>0.10737655671175721</v>
      </c>
      <c r="AL10" s="17">
        <v>7.2504919067693185E-2</v>
      </c>
      <c r="AM10" s="17">
        <v>6.4256569334184555E-2</v>
      </c>
      <c r="AN10" s="17">
        <v>0.10710018284735889</v>
      </c>
      <c r="AO10" s="17">
        <v>5.903494517451717E-2</v>
      </c>
      <c r="AP10" s="17">
        <v>0.1128127877688061</v>
      </c>
      <c r="AQ10" s="17">
        <v>0.1051676008152103</v>
      </c>
      <c r="AR10" s="17">
        <v>5.8860022408968912E-2</v>
      </c>
      <c r="AS10" s="17">
        <v>9.2738447241451624E-2</v>
      </c>
      <c r="AT10" s="17">
        <v>5.5149838930317038E-2</v>
      </c>
      <c r="AU10" s="17">
        <v>7.7999887721331443E-2</v>
      </c>
      <c r="AW10" s="17">
        <v>9.2122355746543885E-2</v>
      </c>
      <c r="AX10" s="17">
        <v>0.10533581880491449</v>
      </c>
      <c r="AZ10" s="17">
        <v>8.7830746821471559E-2</v>
      </c>
      <c r="BA10" s="17">
        <v>0.1041473734114883</v>
      </c>
      <c r="BC10" s="17">
        <v>8.9203985310050429E-2</v>
      </c>
      <c r="BD10" s="17">
        <v>0.1194480702429908</v>
      </c>
      <c r="BE10" s="17">
        <v>8.6556466757552686E-2</v>
      </c>
      <c r="BF10" s="17">
        <v>8.4049436625986865E-2</v>
      </c>
      <c r="BG10" s="17">
        <v>7.7600838334752967E-2</v>
      </c>
      <c r="BH10" s="17">
        <v>5.6305041450517269E-2</v>
      </c>
      <c r="BI10" s="17">
        <v>9.9327284342271033E-2</v>
      </c>
      <c r="BK10" s="17">
        <v>8.776282545807218E-2</v>
      </c>
      <c r="BL10" s="17">
        <v>9.689426827003679E-2</v>
      </c>
      <c r="BM10" s="17">
        <v>9.7985458025699926E-2</v>
      </c>
      <c r="BN10" s="17">
        <v>0.1105206294972927</v>
      </c>
      <c r="BO10" s="17">
        <v>7.208035753885203E-2</v>
      </c>
      <c r="BQ10" s="17">
        <v>8.7882270779475885E-2</v>
      </c>
      <c r="BR10" s="17">
        <v>0.1054425082723776</v>
      </c>
      <c r="BS10" s="17">
        <v>7.2045018585412485E-2</v>
      </c>
      <c r="BT10" s="17">
        <v>0.14145627531174851</v>
      </c>
      <c r="BU10" s="17">
        <v>0.1159817366981115</v>
      </c>
      <c r="BV10" s="17">
        <v>9.4422533664796582E-2</v>
      </c>
      <c r="BW10" s="17">
        <v>8.8024637621126903E-2</v>
      </c>
      <c r="BX10" s="17">
        <v>8.0959411804122708E-2</v>
      </c>
      <c r="BZ10" s="17">
        <v>8.8705370613460788E-2</v>
      </c>
      <c r="CA10" s="17">
        <v>8.2565156298889095E-2</v>
      </c>
      <c r="CB10" s="17">
        <v>7.609667615714058E-2</v>
      </c>
      <c r="CC10" s="17">
        <v>0.13724315669754791</v>
      </c>
      <c r="CD10" s="17">
        <v>0.1116128148855762</v>
      </c>
      <c r="CE10" s="17">
        <v>0.11642141676907231</v>
      </c>
      <c r="CF10" s="17">
        <v>0.13217135832647681</v>
      </c>
      <c r="CG10" s="17">
        <v>9.2148006680566719E-2</v>
      </c>
      <c r="CI10" s="17">
        <v>9.4766852124359938E-2</v>
      </c>
      <c r="CJ10" s="17">
        <v>9.2170094139461131E-2</v>
      </c>
      <c r="CK10" s="17">
        <v>7.8494392484878772E-2</v>
      </c>
      <c r="CL10" s="17">
        <v>9.5673178200862935E-2</v>
      </c>
      <c r="CM10" s="17">
        <v>0.1004552400625261</v>
      </c>
      <c r="CN10" s="17">
        <v>9.3516223800147416E-2</v>
      </c>
      <c r="CO10" s="17">
        <v>7.6605505226697096E-2</v>
      </c>
      <c r="CP10" s="17">
        <v>0.1157121477820261</v>
      </c>
    </row>
    <row r="11" spans="2:96" ht="32.1" customHeight="1" x14ac:dyDescent="0.25">
      <c r="B11" s="19" t="s">
        <v>129</v>
      </c>
      <c r="C11" s="17">
        <v>0.190516524952315</v>
      </c>
      <c r="D11" s="17">
        <v>0.24168425493803411</v>
      </c>
      <c r="E11" s="17">
        <v>0.21104156757965639</v>
      </c>
      <c r="F11" s="17">
        <v>0.20481390008317801</v>
      </c>
      <c r="G11" s="17">
        <v>0.18138999482376481</v>
      </c>
      <c r="H11" s="17">
        <v>0.15679419809768269</v>
      </c>
      <c r="I11" s="17">
        <v>0.158469270315373</v>
      </c>
      <c r="K11" s="17">
        <v>0.19140413369303619</v>
      </c>
      <c r="L11" s="17">
        <v>0.1905996195774334</v>
      </c>
      <c r="N11" s="17">
        <v>0.21528410390293931</v>
      </c>
      <c r="O11" s="17">
        <v>0.18587618267422959</v>
      </c>
      <c r="P11" s="17">
        <v>0.17917602369971161</v>
      </c>
      <c r="Q11" s="17">
        <v>0.17576882422859971</v>
      </c>
      <c r="R11" s="17">
        <v>0.2047601125981719</v>
      </c>
      <c r="S11" s="17">
        <v>0.23605558250716041</v>
      </c>
      <c r="T11" s="17">
        <v>0.21191520929760191</v>
      </c>
      <c r="U11" s="17">
        <v>0.1830992873989189</v>
      </c>
      <c r="V11" s="17">
        <v>0.19465207169297399</v>
      </c>
      <c r="W11" s="17">
        <v>0.17948277612263461</v>
      </c>
      <c r="X11" s="17">
        <v>0.1256327148654085</v>
      </c>
      <c r="Z11" s="17">
        <v>0.1402379270608384</v>
      </c>
      <c r="AA11" s="17">
        <v>0.1890867470129956</v>
      </c>
      <c r="AB11" s="17">
        <v>0.21818353057819881</v>
      </c>
      <c r="AC11" s="17">
        <v>0.2235099599274962</v>
      </c>
      <c r="AE11" s="17">
        <v>0.25487008861959509</v>
      </c>
      <c r="AF11" s="17">
        <v>0.23660489680233851</v>
      </c>
      <c r="AG11" s="17">
        <v>0.2064341528097019</v>
      </c>
      <c r="AH11" s="17">
        <v>0.24153515514775281</v>
      </c>
      <c r="AI11" s="17">
        <v>0.23953991724457169</v>
      </c>
      <c r="AJ11" s="17">
        <v>0.20802982341911111</v>
      </c>
      <c r="AK11" s="17">
        <v>0.17407806501085349</v>
      </c>
      <c r="AL11" s="17">
        <v>0.21130571287449401</v>
      </c>
      <c r="AM11" s="17">
        <v>0.16807047972887851</v>
      </c>
      <c r="AN11" s="17">
        <v>0.1924421795846035</v>
      </c>
      <c r="AO11" s="17">
        <v>0.17696540296357929</v>
      </c>
      <c r="AP11" s="17">
        <v>0.14023489351660509</v>
      </c>
      <c r="AQ11" s="17">
        <v>0.13512318551856911</v>
      </c>
      <c r="AR11" s="17">
        <v>0.17033420505398561</v>
      </c>
      <c r="AS11" s="17">
        <v>0.1152349815956217</v>
      </c>
      <c r="AT11" s="17">
        <v>0.1133146379019388</v>
      </c>
      <c r="AU11" s="17">
        <v>0.2214765144936543</v>
      </c>
      <c r="AW11" s="17">
        <v>0.1863733433887835</v>
      </c>
      <c r="AX11" s="17">
        <v>0.208460011517931</v>
      </c>
      <c r="AZ11" s="17">
        <v>0.1744327316332771</v>
      </c>
      <c r="BA11" s="17">
        <v>0.21598772368247551</v>
      </c>
      <c r="BC11" s="17">
        <v>0.2156568316064037</v>
      </c>
      <c r="BD11" s="17">
        <v>0.19019339476488509</v>
      </c>
      <c r="BE11" s="17">
        <v>0.20153174847742861</v>
      </c>
      <c r="BF11" s="17">
        <v>0.1694727600108244</v>
      </c>
      <c r="BG11" s="17">
        <v>0.14654511062916101</v>
      </c>
      <c r="BH11" s="17">
        <v>0.1189138859796767</v>
      </c>
      <c r="BI11" s="17">
        <v>0.25814809732398891</v>
      </c>
      <c r="BK11" s="17">
        <v>0.16609869515787939</v>
      </c>
      <c r="BL11" s="17">
        <v>0.20185152027611841</v>
      </c>
      <c r="BM11" s="17">
        <v>0.21148221377994439</v>
      </c>
      <c r="BN11" s="17">
        <v>0.20256905157543059</v>
      </c>
      <c r="BO11" s="17">
        <v>0.24030047695734649</v>
      </c>
      <c r="BQ11" s="17">
        <v>0.17605935988405491</v>
      </c>
      <c r="BR11" s="17">
        <v>0.1942075505069234</v>
      </c>
      <c r="BS11" s="17">
        <v>0.17161479764246959</v>
      </c>
      <c r="BT11" s="17">
        <v>0.24397888435816131</v>
      </c>
      <c r="BU11" s="17">
        <v>0.22404699860980221</v>
      </c>
      <c r="BV11" s="17">
        <v>0.1865488428785913</v>
      </c>
      <c r="BW11" s="17">
        <v>0.2254837335889272</v>
      </c>
      <c r="BX11" s="17">
        <v>0.20040935490497411</v>
      </c>
      <c r="BZ11" s="17">
        <v>0.1951920647515375</v>
      </c>
      <c r="CA11" s="17">
        <v>0.16576482586077401</v>
      </c>
      <c r="CB11" s="17">
        <v>0.21376253728771871</v>
      </c>
      <c r="CC11" s="17">
        <v>0.18609527424488209</v>
      </c>
      <c r="CD11" s="17">
        <v>0.2144639857672398</v>
      </c>
      <c r="CE11" s="17">
        <v>0.23045009254292309</v>
      </c>
      <c r="CF11" s="17">
        <v>0.2006276665329399</v>
      </c>
      <c r="CG11" s="17">
        <v>0.18378369519294391</v>
      </c>
      <c r="CI11" s="17">
        <v>0.18440332666655329</v>
      </c>
      <c r="CJ11" s="17">
        <v>0.15892674260640671</v>
      </c>
      <c r="CK11" s="17">
        <v>0.18837586321201999</v>
      </c>
      <c r="CL11" s="17">
        <v>0.20160239182035589</v>
      </c>
      <c r="CM11" s="17">
        <v>0.21449634520370731</v>
      </c>
      <c r="CN11" s="17">
        <v>0.17494220200401331</v>
      </c>
      <c r="CO11" s="17">
        <v>0.1961116392687576</v>
      </c>
      <c r="CP11" s="17">
        <v>0.19932505640857179</v>
      </c>
    </row>
    <row r="12" spans="2:96" ht="18.95" customHeight="1" x14ac:dyDescent="0.25">
      <c r="B12" s="19" t="s">
        <v>131</v>
      </c>
      <c r="C12" s="17">
        <v>0.29145077871154279</v>
      </c>
      <c r="D12" s="17">
        <v>0.26726445020725509</v>
      </c>
      <c r="E12" s="17">
        <v>0.25942176556313518</v>
      </c>
      <c r="F12" s="17">
        <v>0.2738293768820298</v>
      </c>
      <c r="G12" s="17">
        <v>0.30434616224762651</v>
      </c>
      <c r="H12" s="17">
        <v>0.29249713635159069</v>
      </c>
      <c r="I12" s="17">
        <v>0.33665676871308331</v>
      </c>
      <c r="K12" s="17">
        <v>0.29462770000127619</v>
      </c>
      <c r="L12" s="17">
        <v>0.28760518504649751</v>
      </c>
      <c r="N12" s="17">
        <v>0.28810984607131912</v>
      </c>
      <c r="O12" s="17">
        <v>0.22483357910061719</v>
      </c>
      <c r="P12" s="17">
        <v>0.33229347867359832</v>
      </c>
      <c r="Q12" s="17">
        <v>0.31556399645176592</v>
      </c>
      <c r="R12" s="17">
        <v>0.25202801645024492</v>
      </c>
      <c r="S12" s="17">
        <v>0.2494372472062179</v>
      </c>
      <c r="T12" s="17">
        <v>0.31994469625754302</v>
      </c>
      <c r="U12" s="17">
        <v>0.32088709263360571</v>
      </c>
      <c r="V12" s="17">
        <v>0.27450727615186299</v>
      </c>
      <c r="W12" s="17">
        <v>0.29017644189709962</v>
      </c>
      <c r="X12" s="17">
        <v>0.32498207484695613</v>
      </c>
      <c r="Z12" s="17">
        <v>0.32281788629259311</v>
      </c>
      <c r="AA12" s="17">
        <v>0.29294655902681882</v>
      </c>
      <c r="AB12" s="17">
        <v>0.27500553855272558</v>
      </c>
      <c r="AC12" s="17">
        <v>0.26888093364994259</v>
      </c>
      <c r="AE12" s="17">
        <v>0.1139924052862048</v>
      </c>
      <c r="AF12" s="17">
        <v>0.2393619935232896</v>
      </c>
      <c r="AG12" s="17">
        <v>0.2417232224527843</v>
      </c>
      <c r="AH12" s="17">
        <v>0.2172146769551915</v>
      </c>
      <c r="AI12" s="17">
        <v>0.32262730985409749</v>
      </c>
      <c r="AJ12" s="17">
        <v>0.31129731897209728</v>
      </c>
      <c r="AK12" s="17">
        <v>0.33159387699393172</v>
      </c>
      <c r="AL12" s="17">
        <v>0.27137304708517612</v>
      </c>
      <c r="AM12" s="17">
        <v>0.32509651119300331</v>
      </c>
      <c r="AN12" s="17">
        <v>0.28820061632291011</v>
      </c>
      <c r="AO12" s="17">
        <v>0.279044817222102</v>
      </c>
      <c r="AP12" s="17">
        <v>0.26551884880717957</v>
      </c>
      <c r="AQ12" s="17">
        <v>0.36010424654990819</v>
      </c>
      <c r="AR12" s="17">
        <v>0.36521625104801803</v>
      </c>
      <c r="AS12" s="17">
        <v>0.35624224395992082</v>
      </c>
      <c r="AT12" s="17">
        <v>0.27938242887640091</v>
      </c>
      <c r="AU12" s="17">
        <v>0.2435192532031171</v>
      </c>
      <c r="AW12" s="17">
        <v>0.29418654081473561</v>
      </c>
      <c r="AX12" s="17">
        <v>0.28262574060226509</v>
      </c>
      <c r="AZ12" s="17">
        <v>0.30287130833996018</v>
      </c>
      <c r="BA12" s="17">
        <v>0.27336458635636102</v>
      </c>
      <c r="BC12" s="17">
        <v>0.27333477061160011</v>
      </c>
      <c r="BD12" s="17">
        <v>0.302272541739602</v>
      </c>
      <c r="BE12" s="17">
        <v>0.26378851540060172</v>
      </c>
      <c r="BF12" s="17">
        <v>0.29388240099028329</v>
      </c>
      <c r="BG12" s="17">
        <v>0.36800506562271768</v>
      </c>
      <c r="BH12" s="17">
        <v>0.3004257883567909</v>
      </c>
      <c r="BI12" s="17">
        <v>0.190433811770542</v>
      </c>
      <c r="BK12" s="17">
        <v>0.31007905494852411</v>
      </c>
      <c r="BL12" s="17">
        <v>0.28531892075821402</v>
      </c>
      <c r="BM12" s="17">
        <v>0.27356220211461268</v>
      </c>
      <c r="BN12" s="17">
        <v>0.27372278368823982</v>
      </c>
      <c r="BO12" s="17">
        <v>0.26467720540600531</v>
      </c>
      <c r="BQ12" s="17">
        <v>0.31904235378597251</v>
      </c>
      <c r="BR12" s="17">
        <v>0.28457319695473599</v>
      </c>
      <c r="BS12" s="17">
        <v>0.34492072195891982</v>
      </c>
      <c r="BT12" s="17">
        <v>0.24858899212895591</v>
      </c>
      <c r="BU12" s="17">
        <v>0.22991683896663859</v>
      </c>
      <c r="BV12" s="17">
        <v>0.26888509405095729</v>
      </c>
      <c r="BW12" s="17">
        <v>0.22205127650627471</v>
      </c>
      <c r="BX12" s="17">
        <v>0.28007843358589057</v>
      </c>
      <c r="BZ12" s="17">
        <v>0.29779388366498039</v>
      </c>
      <c r="CA12" s="17">
        <v>0.31975651359974411</v>
      </c>
      <c r="CB12" s="17">
        <v>0.33510944624823119</v>
      </c>
      <c r="CC12" s="17">
        <v>0.29134364984869948</v>
      </c>
      <c r="CD12" s="17">
        <v>0.28162384272813767</v>
      </c>
      <c r="CE12" s="17">
        <v>0.2354260128033446</v>
      </c>
      <c r="CF12" s="17">
        <v>0.17310033921725751</v>
      </c>
      <c r="CG12" s="17">
        <v>0.26182056194919212</v>
      </c>
      <c r="CI12" s="17">
        <v>0.30402244626854041</v>
      </c>
      <c r="CJ12" s="17">
        <v>0.31235506281254599</v>
      </c>
      <c r="CK12" s="17">
        <v>0.31597968741710719</v>
      </c>
      <c r="CL12" s="17">
        <v>0.26197299019749981</v>
      </c>
      <c r="CM12" s="17">
        <v>0.29050709474569297</v>
      </c>
      <c r="CN12" s="17">
        <v>0.2537845338778798</v>
      </c>
      <c r="CO12" s="17">
        <v>0.29525379825433351</v>
      </c>
      <c r="CP12" s="17">
        <v>0.2595097216127043</v>
      </c>
    </row>
    <row r="13" spans="2:96" ht="18.95" customHeight="1" x14ac:dyDescent="0.25">
      <c r="B13" s="19" t="s">
        <v>132</v>
      </c>
      <c r="C13" s="17">
        <v>0.30339982867135118</v>
      </c>
      <c r="D13" s="17">
        <v>0.2258232860593091</v>
      </c>
      <c r="E13" s="17">
        <v>0.27144415292455709</v>
      </c>
      <c r="F13" s="17">
        <v>0.29924415302894702</v>
      </c>
      <c r="G13" s="17">
        <v>0.33537427009763221</v>
      </c>
      <c r="H13" s="17">
        <v>0.38456242866030171</v>
      </c>
      <c r="I13" s="17">
        <v>0.30356323935235291</v>
      </c>
      <c r="K13" s="17">
        <v>0.34084763017945968</v>
      </c>
      <c r="L13" s="17">
        <v>0.2670824341378733</v>
      </c>
      <c r="N13" s="17">
        <v>0.30416703255936278</v>
      </c>
      <c r="O13" s="17">
        <v>0.34619199968954428</v>
      </c>
      <c r="P13" s="17">
        <v>0.27080528553431732</v>
      </c>
      <c r="Q13" s="17">
        <v>0.30713006105158969</v>
      </c>
      <c r="R13" s="17">
        <v>0.31931658305131738</v>
      </c>
      <c r="S13" s="17">
        <v>0.28760547732625719</v>
      </c>
      <c r="T13" s="17">
        <v>0.24526629157977969</v>
      </c>
      <c r="U13" s="17">
        <v>0.28560855286859838</v>
      </c>
      <c r="V13" s="17">
        <v>0.30618143308669288</v>
      </c>
      <c r="W13" s="17">
        <v>0.32072835899793928</v>
      </c>
      <c r="X13" s="17">
        <v>0.34494566546007638</v>
      </c>
      <c r="Z13" s="17">
        <v>0.36527626328955209</v>
      </c>
      <c r="AA13" s="17">
        <v>0.32041957511628932</v>
      </c>
      <c r="AB13" s="17">
        <v>0.28904963898504832</v>
      </c>
      <c r="AC13" s="17">
        <v>0.23177523556553681</v>
      </c>
      <c r="AE13" s="17">
        <v>0.13347070035820169</v>
      </c>
      <c r="AF13" s="17">
        <v>0.209064339436552</v>
      </c>
      <c r="AG13" s="17">
        <v>0.2768266392680564</v>
      </c>
      <c r="AH13" s="17">
        <v>0.2272870325982865</v>
      </c>
      <c r="AI13" s="17">
        <v>0.2316498514545918</v>
      </c>
      <c r="AJ13" s="17">
        <v>0.25471277961566269</v>
      </c>
      <c r="AK13" s="17">
        <v>0.29731502582148511</v>
      </c>
      <c r="AL13" s="17">
        <v>0.3203503094079852</v>
      </c>
      <c r="AM13" s="17">
        <v>0.35773373780440282</v>
      </c>
      <c r="AN13" s="17">
        <v>0.32104778167586961</v>
      </c>
      <c r="AO13" s="17">
        <v>0.41994196130326222</v>
      </c>
      <c r="AP13" s="17">
        <v>0.34452166903248321</v>
      </c>
      <c r="AQ13" s="17">
        <v>0.32406653504922422</v>
      </c>
      <c r="AR13" s="17">
        <v>0.34065028288905969</v>
      </c>
      <c r="AS13" s="17">
        <v>0.33731578326306549</v>
      </c>
      <c r="AT13" s="17">
        <v>0.45686841608042672</v>
      </c>
      <c r="AU13" s="17">
        <v>0.2036574727696229</v>
      </c>
      <c r="AW13" s="17">
        <v>0.30740702168557887</v>
      </c>
      <c r="AX13" s="17">
        <v>0.28901913812967239</v>
      </c>
      <c r="AZ13" s="17">
        <v>0.32145603284543051</v>
      </c>
      <c r="BA13" s="17">
        <v>0.27480500929587831</v>
      </c>
      <c r="BC13" s="17">
        <v>0.28211971472102121</v>
      </c>
      <c r="BD13" s="17">
        <v>0.27221342142818827</v>
      </c>
      <c r="BE13" s="17">
        <v>0.35380177422927211</v>
      </c>
      <c r="BF13" s="17">
        <v>0.35071080133218252</v>
      </c>
      <c r="BG13" s="17">
        <v>0.33387977796178792</v>
      </c>
      <c r="BH13" s="17">
        <v>0.38641617831360409</v>
      </c>
      <c r="BI13" s="17">
        <v>0.135979397531895</v>
      </c>
      <c r="BK13" s="17">
        <v>0.33871246021758861</v>
      </c>
      <c r="BL13" s="17">
        <v>0.31104683798051352</v>
      </c>
      <c r="BM13" s="17">
        <v>0.24660922594007931</v>
      </c>
      <c r="BN13" s="17">
        <v>0.28577908024749671</v>
      </c>
      <c r="BO13" s="17">
        <v>9.223744100778887E-2</v>
      </c>
      <c r="BQ13" s="17">
        <v>0.30734141242521951</v>
      </c>
      <c r="BR13" s="17">
        <v>0.32933331240337788</v>
      </c>
      <c r="BS13" s="17">
        <v>0.29030054645635112</v>
      </c>
      <c r="BT13" s="17">
        <v>0.28509437868308402</v>
      </c>
      <c r="BU13" s="17">
        <v>0.2948093358513868</v>
      </c>
      <c r="BV13" s="17">
        <v>0.26912734717668929</v>
      </c>
      <c r="BW13" s="17">
        <v>0.14443537272593621</v>
      </c>
      <c r="BX13" s="17">
        <v>0.3350494300063101</v>
      </c>
      <c r="BZ13" s="17">
        <v>0.31461514450609629</v>
      </c>
      <c r="CA13" s="17">
        <v>0.34803298667560872</v>
      </c>
      <c r="CB13" s="17">
        <v>0.27226697106900549</v>
      </c>
      <c r="CC13" s="17">
        <v>0.28530254246433567</v>
      </c>
      <c r="CD13" s="17">
        <v>0.2707394809225378</v>
      </c>
      <c r="CE13" s="17">
        <v>0.31971851697291359</v>
      </c>
      <c r="CF13" s="17">
        <v>0.16225326528551121</v>
      </c>
      <c r="CG13" s="17">
        <v>0.28599720361990549</v>
      </c>
      <c r="CI13" s="17">
        <v>0.32109253489094441</v>
      </c>
      <c r="CJ13" s="17">
        <v>0.36197845755569058</v>
      </c>
      <c r="CK13" s="17">
        <v>0.29530635944661859</v>
      </c>
      <c r="CL13" s="17">
        <v>0.34965691737381499</v>
      </c>
      <c r="CM13" s="17">
        <v>0.28038271421113692</v>
      </c>
      <c r="CN13" s="17">
        <v>0.1973841654698443</v>
      </c>
      <c r="CO13" s="17">
        <v>0.22680870159426469</v>
      </c>
      <c r="CP13" s="17">
        <v>0.32352452238877222</v>
      </c>
    </row>
    <row r="14" spans="2:96" ht="18.95" customHeight="1" x14ac:dyDescent="0.25">
      <c r="B14" s="19" t="s">
        <v>85</v>
      </c>
      <c r="C14" s="17">
        <v>7.1348706726509795E-2</v>
      </c>
      <c r="D14" s="17">
        <v>6.3907291917105841E-2</v>
      </c>
      <c r="E14" s="17">
        <v>8.9215002946665345E-2</v>
      </c>
      <c r="F14" s="17">
        <v>8.2965120999508452E-2</v>
      </c>
      <c r="G14" s="17">
        <v>6.9478066992458593E-2</v>
      </c>
      <c r="H14" s="17">
        <v>4.9547757417437041E-2</v>
      </c>
      <c r="I14" s="17">
        <v>6.8433030049484048E-2</v>
      </c>
      <c r="K14" s="17">
        <v>4.6049040102677831E-2</v>
      </c>
      <c r="L14" s="17">
        <v>9.6414628382131023E-2</v>
      </c>
      <c r="N14" s="17">
        <v>7.3077733080713483E-2</v>
      </c>
      <c r="O14" s="17">
        <v>0.10227190224962331</v>
      </c>
      <c r="P14" s="17">
        <v>8.9158758371947602E-2</v>
      </c>
      <c r="Q14" s="17">
        <v>5.8182798111389572E-2</v>
      </c>
      <c r="R14" s="17">
        <v>6.1137732739151733E-2</v>
      </c>
      <c r="S14" s="17">
        <v>6.3552322219993171E-2</v>
      </c>
      <c r="T14" s="17">
        <v>7.4949437268153188E-2</v>
      </c>
      <c r="U14" s="17">
        <v>7.030901993852029E-2</v>
      </c>
      <c r="V14" s="17">
        <v>6.8870071068997188E-2</v>
      </c>
      <c r="W14" s="17">
        <v>7.1641786989929887E-2</v>
      </c>
      <c r="X14" s="17">
        <v>7.9076354205734778E-2</v>
      </c>
      <c r="Z14" s="17">
        <v>3.8196606754336983E-2</v>
      </c>
      <c r="AA14" s="17">
        <v>7.0189946119845095E-2</v>
      </c>
      <c r="AB14" s="17">
        <v>6.8182166622788157E-2</v>
      </c>
      <c r="AC14" s="17">
        <v>0.1104798888736616</v>
      </c>
      <c r="AE14" s="17">
        <v>0.27172073298239968</v>
      </c>
      <c r="AF14" s="17">
        <v>0.13585050442354549</v>
      </c>
      <c r="AG14" s="17">
        <v>8.3440448536408057E-2</v>
      </c>
      <c r="AH14" s="17">
        <v>0.12804502921984789</v>
      </c>
      <c r="AI14" s="17">
        <v>7.4873403678923006E-2</v>
      </c>
      <c r="AJ14" s="17">
        <v>6.9945959622661966E-2</v>
      </c>
      <c r="AK14" s="17">
        <v>5.4256145151653293E-2</v>
      </c>
      <c r="AL14" s="17">
        <v>6.1217361694738771E-2</v>
      </c>
      <c r="AM14" s="17">
        <v>3.8068094979512641E-2</v>
      </c>
      <c r="AN14" s="17">
        <v>4.5142581476320817E-2</v>
      </c>
      <c r="AO14" s="17">
        <v>5.0487270776697901E-2</v>
      </c>
      <c r="AP14" s="17">
        <v>5.4603536069439851E-2</v>
      </c>
      <c r="AQ14" s="17">
        <v>2.7786170480195559E-2</v>
      </c>
      <c r="AR14" s="17">
        <v>2.259810908476061E-2</v>
      </c>
      <c r="AS14" s="17">
        <v>5.7315925316204309E-2</v>
      </c>
      <c r="AT14" s="17">
        <v>4.8542226593388867E-2</v>
      </c>
      <c r="AU14" s="17">
        <v>0.20265099494210631</v>
      </c>
      <c r="AW14" s="17">
        <v>7.013443718787897E-2</v>
      </c>
      <c r="AX14" s="17">
        <v>6.6821576842866146E-2</v>
      </c>
      <c r="AZ14" s="17">
        <v>6.5298620951888431E-2</v>
      </c>
      <c r="BA14" s="17">
        <v>8.0929962469052277E-2</v>
      </c>
      <c r="BC14" s="17">
        <v>9.318736739530166E-2</v>
      </c>
      <c r="BD14" s="17">
        <v>6.1637965279521853E-2</v>
      </c>
      <c r="BE14" s="17">
        <v>4.5096070541059873E-2</v>
      </c>
      <c r="BF14" s="17">
        <v>5.5666131147451177E-2</v>
      </c>
      <c r="BG14" s="17">
        <v>3.4067381137174328E-2</v>
      </c>
      <c r="BH14" s="17">
        <v>5.7617174134793989E-2</v>
      </c>
      <c r="BI14" s="17">
        <v>0.25637952838700478</v>
      </c>
      <c r="BK14" s="17">
        <v>5.4701977792096047E-2</v>
      </c>
      <c r="BL14" s="17">
        <v>4.6407442086678248E-2</v>
      </c>
      <c r="BM14" s="17">
        <v>0.1175930991961289</v>
      </c>
      <c r="BN14" s="17">
        <v>8.0400041268549924E-2</v>
      </c>
      <c r="BO14" s="17">
        <v>0.32097981322456481</v>
      </c>
      <c r="BQ14" s="17">
        <v>4.8360220177204892E-2</v>
      </c>
      <c r="BR14" s="17">
        <v>4.7183554905805107E-2</v>
      </c>
      <c r="BS14" s="17">
        <v>5.7385844922983612E-2</v>
      </c>
      <c r="BT14" s="17">
        <v>4.5560553248238857E-2</v>
      </c>
      <c r="BU14" s="17">
        <v>6.4667879542504511E-2</v>
      </c>
      <c r="BV14" s="17">
        <v>0.13250308435511299</v>
      </c>
      <c r="BW14" s="17">
        <v>0.31333845062877702</v>
      </c>
      <c r="BX14" s="17">
        <v>5.856571065607738E-2</v>
      </c>
      <c r="BZ14" s="17">
        <v>4.2332231134641948E-2</v>
      </c>
      <c r="CA14" s="17">
        <v>4.9676943477584487E-2</v>
      </c>
      <c r="CB14" s="17">
        <v>5.1259411889539357E-2</v>
      </c>
      <c r="CC14" s="17">
        <v>4.3415251280321622E-2</v>
      </c>
      <c r="CD14" s="17">
        <v>5.1956689413334499E-2</v>
      </c>
      <c r="CE14" s="17">
        <v>7.511920608094097E-2</v>
      </c>
      <c r="CF14" s="17">
        <v>0.29848926745109511</v>
      </c>
      <c r="CG14" s="17">
        <v>0.12502168521783449</v>
      </c>
      <c r="CI14" s="17">
        <v>3.8142860050818531E-2</v>
      </c>
      <c r="CJ14" s="17">
        <v>5.030154859390757E-2</v>
      </c>
      <c r="CK14" s="17">
        <v>5.839347687234131E-2</v>
      </c>
      <c r="CL14" s="17">
        <v>5.3323033650301922E-2</v>
      </c>
      <c r="CM14" s="17">
        <v>4.8993901692035637E-2</v>
      </c>
      <c r="CN14" s="17">
        <v>0.21928992125077401</v>
      </c>
      <c r="CO14" s="17">
        <v>0.17773312524002191</v>
      </c>
      <c r="CP14" s="17">
        <v>5.1291208631399673E-2</v>
      </c>
    </row>
    <row r="15" spans="2:96" ht="18.95" customHeight="1" x14ac:dyDescent="0.25">
      <c r="B15" s="21" t="s">
        <v>139</v>
      </c>
      <c r="C15" s="22">
        <v>0.59485060738289408</v>
      </c>
      <c r="D15" s="22">
        <v>0.49308773626656432</v>
      </c>
      <c r="E15" s="22">
        <v>0.53086591848769227</v>
      </c>
      <c r="F15" s="22">
        <v>0.57307352991097682</v>
      </c>
      <c r="G15" s="22">
        <v>0.63972043234525877</v>
      </c>
      <c r="H15" s="22">
        <v>0.67705956501189246</v>
      </c>
      <c r="I15" s="22">
        <v>0.64022000806543611</v>
      </c>
      <c r="K15" s="22">
        <v>0.63547533018073588</v>
      </c>
      <c r="L15" s="22">
        <v>0.55468761918437082</v>
      </c>
      <c r="N15" s="22">
        <v>0.5922768786306819</v>
      </c>
      <c r="O15" s="22">
        <v>0.57102557879016147</v>
      </c>
      <c r="P15" s="22">
        <v>0.60309876420791553</v>
      </c>
      <c r="Q15" s="22">
        <v>0.6226940575033556</v>
      </c>
      <c r="R15" s="22">
        <v>0.57134459950156224</v>
      </c>
      <c r="S15" s="22">
        <v>0.53704272453247515</v>
      </c>
      <c r="T15" s="22">
        <v>0.56521098783732271</v>
      </c>
      <c r="U15" s="22">
        <v>0.60649564550220414</v>
      </c>
      <c r="V15" s="22">
        <v>0.58068870923855598</v>
      </c>
      <c r="W15" s="22">
        <v>0.61090480089503885</v>
      </c>
      <c r="X15" s="22">
        <v>0.6699277403070325</v>
      </c>
      <c r="Z15" s="22">
        <v>0.6880941495821451</v>
      </c>
      <c r="AA15" s="22">
        <v>0.61336613414310803</v>
      </c>
      <c r="AB15" s="22">
        <v>0.56405517753777379</v>
      </c>
      <c r="AC15" s="22">
        <v>0.5006561692154794</v>
      </c>
      <c r="AE15" s="22">
        <v>0.24746310564440649</v>
      </c>
      <c r="AF15" s="22">
        <v>0.44842633295984158</v>
      </c>
      <c r="AG15" s="22">
        <v>0.51854986172084061</v>
      </c>
      <c r="AH15" s="22">
        <v>0.44450170955347801</v>
      </c>
      <c r="AI15" s="22">
        <v>0.55427716130868931</v>
      </c>
      <c r="AJ15" s="22">
        <v>0.56601009858776008</v>
      </c>
      <c r="AK15" s="22">
        <v>0.62890890281541678</v>
      </c>
      <c r="AL15" s="22">
        <v>0.59172335649316132</v>
      </c>
      <c r="AM15" s="22">
        <v>0.68283024899740608</v>
      </c>
      <c r="AN15" s="22">
        <v>0.60924839799877972</v>
      </c>
      <c r="AO15" s="22">
        <v>0.69898677852536428</v>
      </c>
      <c r="AP15" s="22">
        <v>0.61004051783966284</v>
      </c>
      <c r="AQ15" s="22">
        <v>0.68417078159913247</v>
      </c>
      <c r="AR15" s="22">
        <v>0.70586653393707777</v>
      </c>
      <c r="AS15" s="22">
        <v>0.69355802722298632</v>
      </c>
      <c r="AT15" s="22">
        <v>0.73625084495682769</v>
      </c>
      <c r="AU15" s="22">
        <v>0.44717672597274</v>
      </c>
      <c r="AW15" s="22">
        <v>0.60159356250031448</v>
      </c>
      <c r="AX15" s="22">
        <v>0.57164487873193748</v>
      </c>
      <c r="AZ15" s="22">
        <v>0.62432734118539068</v>
      </c>
      <c r="BA15" s="22">
        <v>0.54816959565223922</v>
      </c>
      <c r="BC15" s="22">
        <v>0.55545448533262121</v>
      </c>
      <c r="BD15" s="22">
        <v>0.57448596316779033</v>
      </c>
      <c r="BE15" s="22">
        <v>0.61759028962987372</v>
      </c>
      <c r="BF15" s="22">
        <v>0.64459320232246586</v>
      </c>
      <c r="BG15" s="22">
        <v>0.70188484358450554</v>
      </c>
      <c r="BH15" s="22">
        <v>0.68684196667039499</v>
      </c>
      <c r="BI15" s="22">
        <v>0.32641320930243689</v>
      </c>
      <c r="BK15" s="22">
        <v>0.64879151516611266</v>
      </c>
      <c r="BL15" s="22">
        <v>0.59636575873872744</v>
      </c>
      <c r="BM15" s="22">
        <v>0.52017142805469208</v>
      </c>
      <c r="BN15" s="22">
        <v>0.55950186393573653</v>
      </c>
      <c r="BO15" s="22">
        <v>0.35691464641379422</v>
      </c>
      <c r="BQ15" s="22">
        <v>0.62638376621119196</v>
      </c>
      <c r="BR15" s="22">
        <v>0.61390650935811397</v>
      </c>
      <c r="BS15" s="22">
        <v>0.63522126841527082</v>
      </c>
      <c r="BT15" s="22">
        <v>0.53368337081203987</v>
      </c>
      <c r="BU15" s="22">
        <v>0.52472617481802541</v>
      </c>
      <c r="BV15" s="22">
        <v>0.53801244122764658</v>
      </c>
      <c r="BW15" s="22">
        <v>0.36648664923221091</v>
      </c>
      <c r="BX15" s="22">
        <v>0.61512786359220062</v>
      </c>
      <c r="BZ15" s="22">
        <v>0.61240902817107679</v>
      </c>
      <c r="CA15" s="22">
        <v>0.66778950027535289</v>
      </c>
      <c r="CB15" s="22">
        <v>0.60737641731723679</v>
      </c>
      <c r="CC15" s="22">
        <v>0.57664619231303516</v>
      </c>
      <c r="CD15" s="22">
        <v>0.55236332365067553</v>
      </c>
      <c r="CE15" s="22">
        <v>0.55514452977625828</v>
      </c>
      <c r="CF15" s="22">
        <v>0.33535360450276858</v>
      </c>
      <c r="CG15" s="22">
        <v>0.54781776556909767</v>
      </c>
      <c r="CI15" s="22">
        <v>0.62511498115948472</v>
      </c>
      <c r="CJ15" s="22">
        <v>0.67433352036823657</v>
      </c>
      <c r="CK15" s="22">
        <v>0.61128604686372578</v>
      </c>
      <c r="CL15" s="22">
        <v>0.61162990757131475</v>
      </c>
      <c r="CM15" s="22">
        <v>0.57088980895682995</v>
      </c>
      <c r="CN15" s="22">
        <v>0.45116869934772408</v>
      </c>
      <c r="CO15" s="22">
        <v>0.5220624998485982</v>
      </c>
      <c r="CP15" s="22">
        <v>0.58303424400147641</v>
      </c>
    </row>
    <row r="16" spans="2:96" ht="18.95" customHeight="1" x14ac:dyDescent="0.25">
      <c r="B16" s="21" t="s">
        <v>140</v>
      </c>
      <c r="C16" s="22">
        <v>0.1432841609382812</v>
      </c>
      <c r="D16" s="22">
        <v>0.20132071687829581</v>
      </c>
      <c r="E16" s="22">
        <v>0.16887751098598591</v>
      </c>
      <c r="F16" s="22">
        <v>0.13914744900633669</v>
      </c>
      <c r="G16" s="22">
        <v>0.109411505838518</v>
      </c>
      <c r="H16" s="22">
        <v>0.11659847947298781</v>
      </c>
      <c r="I16" s="22">
        <v>0.13287769156970669</v>
      </c>
      <c r="K16" s="22">
        <v>0.12707149602355011</v>
      </c>
      <c r="L16" s="22">
        <v>0.15829813285606481</v>
      </c>
      <c r="N16" s="22">
        <v>0.11936128438566521</v>
      </c>
      <c r="O16" s="22">
        <v>0.14082633628598559</v>
      </c>
      <c r="P16" s="22">
        <v>0.12856645372042519</v>
      </c>
      <c r="Q16" s="22">
        <v>0.14335432015665511</v>
      </c>
      <c r="R16" s="22">
        <v>0.1627575551611142</v>
      </c>
      <c r="S16" s="22">
        <v>0.1633493707403714</v>
      </c>
      <c r="T16" s="22">
        <v>0.14792436559692221</v>
      </c>
      <c r="U16" s="22">
        <v>0.14009604716035681</v>
      </c>
      <c r="V16" s="22">
        <v>0.1557891479994728</v>
      </c>
      <c r="W16" s="22">
        <v>0.13797063599239659</v>
      </c>
      <c r="X16" s="22">
        <v>0.12536319062182411</v>
      </c>
      <c r="Z16" s="22">
        <v>0.1334713166026795</v>
      </c>
      <c r="AA16" s="22">
        <v>0.1273571727240512</v>
      </c>
      <c r="AB16" s="22">
        <v>0.14957912526123929</v>
      </c>
      <c r="AC16" s="22">
        <v>0.16535398198336271</v>
      </c>
      <c r="AE16" s="22">
        <v>0.22594607275359879</v>
      </c>
      <c r="AF16" s="22">
        <v>0.17911826581427409</v>
      </c>
      <c r="AG16" s="22">
        <v>0.19157553693304941</v>
      </c>
      <c r="AH16" s="22">
        <v>0.18591810607892131</v>
      </c>
      <c r="AI16" s="22">
        <v>0.13130951776781599</v>
      </c>
      <c r="AJ16" s="22">
        <v>0.1560141183704668</v>
      </c>
      <c r="AK16" s="22">
        <v>0.1427568870220764</v>
      </c>
      <c r="AL16" s="22">
        <v>0.13575356893760579</v>
      </c>
      <c r="AM16" s="22">
        <v>0.1110311762942027</v>
      </c>
      <c r="AN16" s="22">
        <v>0.15316684094029581</v>
      </c>
      <c r="AO16" s="22">
        <v>7.356054773435855E-2</v>
      </c>
      <c r="AP16" s="22">
        <v>0.19512105257429219</v>
      </c>
      <c r="AQ16" s="22">
        <v>0.15291986240210301</v>
      </c>
      <c r="AR16" s="22">
        <v>0.1012011519241761</v>
      </c>
      <c r="AS16" s="22">
        <v>0.1338910658651877</v>
      </c>
      <c r="AT16" s="22">
        <v>0.1018922905478447</v>
      </c>
      <c r="AU16" s="22">
        <v>0.1286957645914992</v>
      </c>
      <c r="AW16" s="22">
        <v>0.14189865692302309</v>
      </c>
      <c r="AX16" s="22">
        <v>0.15307353290726541</v>
      </c>
      <c r="AZ16" s="22">
        <v>0.13594130622944381</v>
      </c>
      <c r="BA16" s="22">
        <v>0.1549127181962329</v>
      </c>
      <c r="BC16" s="22">
        <v>0.13570131566567339</v>
      </c>
      <c r="BD16" s="22">
        <v>0.1736826767878028</v>
      </c>
      <c r="BE16" s="22">
        <v>0.13578189135163779</v>
      </c>
      <c r="BF16" s="22">
        <v>0.13026790651925871</v>
      </c>
      <c r="BG16" s="22">
        <v>0.11750266464915921</v>
      </c>
      <c r="BH16" s="22">
        <v>0.1366269732151344</v>
      </c>
      <c r="BI16" s="22">
        <v>0.15905916498656919</v>
      </c>
      <c r="BK16" s="22">
        <v>0.13040781188391201</v>
      </c>
      <c r="BL16" s="22">
        <v>0.15537527889847591</v>
      </c>
      <c r="BM16" s="22">
        <v>0.15075325896923469</v>
      </c>
      <c r="BN16" s="22">
        <v>0.1575290432202828</v>
      </c>
      <c r="BO16" s="22">
        <v>8.1805063404294415E-2</v>
      </c>
      <c r="BQ16" s="22">
        <v>0.14919665372754831</v>
      </c>
      <c r="BR16" s="22">
        <v>0.1447023852291574</v>
      </c>
      <c r="BS16" s="22">
        <v>0.13577808901927579</v>
      </c>
      <c r="BT16" s="22">
        <v>0.17677719158155991</v>
      </c>
      <c r="BU16" s="22">
        <v>0.1865589470296681</v>
      </c>
      <c r="BV16" s="22">
        <v>0.14293563153864919</v>
      </c>
      <c r="BW16" s="22">
        <v>9.4691166550084749E-2</v>
      </c>
      <c r="BX16" s="22">
        <v>0.12589707084674759</v>
      </c>
      <c r="BZ16" s="22">
        <v>0.15006667594274389</v>
      </c>
      <c r="CA16" s="22">
        <v>0.1167687303862886</v>
      </c>
      <c r="CB16" s="22">
        <v>0.1276016335055051</v>
      </c>
      <c r="CC16" s="22">
        <v>0.19384328216176119</v>
      </c>
      <c r="CD16" s="22">
        <v>0.18121600116875031</v>
      </c>
      <c r="CE16" s="22">
        <v>0.13928617159987769</v>
      </c>
      <c r="CF16" s="22">
        <v>0.1655294615131962</v>
      </c>
      <c r="CG16" s="22">
        <v>0.1433768540201239</v>
      </c>
      <c r="CI16" s="22">
        <v>0.15233883212314361</v>
      </c>
      <c r="CJ16" s="22">
        <v>0.1164381884314491</v>
      </c>
      <c r="CK16" s="22">
        <v>0.141944613051913</v>
      </c>
      <c r="CL16" s="22">
        <v>0.13344466695802751</v>
      </c>
      <c r="CM16" s="22">
        <v>0.16561994414742709</v>
      </c>
      <c r="CN16" s="22">
        <v>0.15459917739748841</v>
      </c>
      <c r="CO16" s="22">
        <v>0.10409273564262229</v>
      </c>
      <c r="CP16" s="22">
        <v>0.166349490958552</v>
      </c>
    </row>
    <row r="17" spans="2:94" ht="18.95" customHeight="1" x14ac:dyDescent="0.25">
      <c r="B17" s="21" t="s">
        <v>141</v>
      </c>
      <c r="C17" s="22">
        <v>0.45156644644461291</v>
      </c>
      <c r="D17" s="22">
        <v>0.29176701938826838</v>
      </c>
      <c r="E17" s="22">
        <v>0.36198840750170641</v>
      </c>
      <c r="F17" s="22">
        <v>0.43392608090464008</v>
      </c>
      <c r="G17" s="22">
        <v>0.53030892650674077</v>
      </c>
      <c r="H17" s="22">
        <v>0.56046108553890461</v>
      </c>
      <c r="I17" s="22">
        <v>0.50734231649572936</v>
      </c>
      <c r="K17" s="22">
        <v>0.50840383415718582</v>
      </c>
      <c r="L17" s="22">
        <v>0.39638948632830612</v>
      </c>
      <c r="N17" s="22">
        <v>0.47291559424501672</v>
      </c>
      <c r="O17" s="22">
        <v>0.4301992425041759</v>
      </c>
      <c r="P17" s="22">
        <v>0.47453231048749028</v>
      </c>
      <c r="Q17" s="22">
        <v>0.47933973734670038</v>
      </c>
      <c r="R17" s="22">
        <v>0.40858704434044812</v>
      </c>
      <c r="S17" s="22">
        <v>0.37369335379210378</v>
      </c>
      <c r="T17" s="22">
        <v>0.41728662224040047</v>
      </c>
      <c r="U17" s="22">
        <v>0.46639959834184741</v>
      </c>
      <c r="V17" s="22">
        <v>0.42489956123908312</v>
      </c>
      <c r="W17" s="22">
        <v>0.47293416490264217</v>
      </c>
      <c r="X17" s="22">
        <v>0.5445645496852084</v>
      </c>
      <c r="Z17" s="22">
        <v>0.55462283297946557</v>
      </c>
      <c r="AA17" s="22">
        <v>0.48600896141905681</v>
      </c>
      <c r="AB17" s="22">
        <v>0.4144760522765345</v>
      </c>
      <c r="AC17" s="22">
        <v>0.33530218723211669</v>
      </c>
      <c r="AE17" s="22">
        <v>2.15170328908077E-2</v>
      </c>
      <c r="AF17" s="22">
        <v>0.26930806714556738</v>
      </c>
      <c r="AG17" s="22">
        <v>0.32697432478779132</v>
      </c>
      <c r="AH17" s="22">
        <v>0.25858360347455672</v>
      </c>
      <c r="AI17" s="22">
        <v>0.42296764354087341</v>
      </c>
      <c r="AJ17" s="22">
        <v>0.40999598021729328</v>
      </c>
      <c r="AK17" s="22">
        <v>0.48615201579334028</v>
      </c>
      <c r="AL17" s="22">
        <v>0.45596978755555551</v>
      </c>
      <c r="AM17" s="22">
        <v>0.5717990727032034</v>
      </c>
      <c r="AN17" s="22">
        <v>0.45608155705848391</v>
      </c>
      <c r="AO17" s="22">
        <v>0.62542623079100568</v>
      </c>
      <c r="AP17" s="22">
        <v>0.41491946526537071</v>
      </c>
      <c r="AQ17" s="22">
        <v>0.53125091919702949</v>
      </c>
      <c r="AR17" s="22">
        <v>0.60466538201290165</v>
      </c>
      <c r="AS17" s="22">
        <v>0.55966696135779859</v>
      </c>
      <c r="AT17" s="22">
        <v>0.63435855440898292</v>
      </c>
      <c r="AU17" s="22">
        <v>0.31848096138124082</v>
      </c>
      <c r="AW17" s="22">
        <v>0.45969490557729142</v>
      </c>
      <c r="AX17" s="22">
        <v>0.41857134582467198</v>
      </c>
      <c r="AZ17" s="22">
        <v>0.4883860349559469</v>
      </c>
      <c r="BA17" s="22">
        <v>0.39325687745600629</v>
      </c>
      <c r="BC17" s="22">
        <v>0.41975316966694792</v>
      </c>
      <c r="BD17" s="22">
        <v>0.40080328637998752</v>
      </c>
      <c r="BE17" s="22">
        <v>0.48180839827823602</v>
      </c>
      <c r="BF17" s="22">
        <v>0.51432529580320718</v>
      </c>
      <c r="BG17" s="22">
        <v>0.58438217893534627</v>
      </c>
      <c r="BH17" s="22">
        <v>0.55021499345526059</v>
      </c>
      <c r="BI17" s="22">
        <v>0.16735404431586781</v>
      </c>
      <c r="BK17" s="22">
        <v>0.51838370328220063</v>
      </c>
      <c r="BL17" s="22">
        <v>0.44099047984025153</v>
      </c>
      <c r="BM17" s="22">
        <v>0.36941816908545738</v>
      </c>
      <c r="BN17" s="22">
        <v>0.40197282071545382</v>
      </c>
      <c r="BO17" s="22">
        <v>0.27510958300949973</v>
      </c>
      <c r="BQ17" s="22">
        <v>0.47718711248364359</v>
      </c>
      <c r="BR17" s="22">
        <v>0.46920412412895651</v>
      </c>
      <c r="BS17" s="22">
        <v>0.49944317939599497</v>
      </c>
      <c r="BT17" s="22">
        <v>0.35690617923048001</v>
      </c>
      <c r="BU17" s="22">
        <v>0.33816722778835728</v>
      </c>
      <c r="BV17" s="22">
        <v>0.39507680968899739</v>
      </c>
      <c r="BW17" s="22">
        <v>0.27179548268212622</v>
      </c>
      <c r="BX17" s="22">
        <v>0.489230792745453</v>
      </c>
      <c r="BZ17" s="22">
        <v>0.46234235222833292</v>
      </c>
      <c r="CA17" s="22">
        <v>0.55102076988906434</v>
      </c>
      <c r="CB17" s="22">
        <v>0.47977478381173172</v>
      </c>
      <c r="CC17" s="22">
        <v>0.38280291015127399</v>
      </c>
      <c r="CD17" s="22">
        <v>0.37114732248192528</v>
      </c>
      <c r="CE17" s="22">
        <v>0.41585835817638062</v>
      </c>
      <c r="CF17" s="22">
        <v>0.16982414298957241</v>
      </c>
      <c r="CG17" s="22">
        <v>0.40444091154897382</v>
      </c>
      <c r="CI17" s="22">
        <v>0.47277614903634108</v>
      </c>
      <c r="CJ17" s="22">
        <v>0.55789533193678742</v>
      </c>
      <c r="CK17" s="22">
        <v>0.46934143381181281</v>
      </c>
      <c r="CL17" s="22">
        <v>0.47818524061328721</v>
      </c>
      <c r="CM17" s="22">
        <v>0.4052698648094028</v>
      </c>
      <c r="CN17" s="22">
        <v>0.29656952195023573</v>
      </c>
      <c r="CO17" s="22">
        <v>0.41796976420597592</v>
      </c>
      <c r="CP17" s="22">
        <v>0.41668475304292441</v>
      </c>
    </row>
    <row r="19" spans="2:94" x14ac:dyDescent="0.25">
      <c r="B19" t="s">
        <v>212</v>
      </c>
    </row>
    <row r="20" spans="2:94" x14ac:dyDescent="0.25">
      <c r="B20" t="s">
        <v>8</v>
      </c>
    </row>
    <row r="22" spans="2:94" x14ac:dyDescent="0.25">
      <c r="B22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CR24"/>
  <sheetViews>
    <sheetView showGridLines="0" workbookViewId="0">
      <pane xSplit="2" topLeftCell="C1" activePane="topRight" state="frozen"/>
      <selection pane="topRight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2" t="s">
        <v>133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0.16135536557529009</v>
      </c>
      <c r="D9" s="17">
        <v>0.13585068484358639</v>
      </c>
      <c r="E9" s="17">
        <v>9.0532424075507087E-2</v>
      </c>
      <c r="F9" s="17">
        <v>0.11113547990295421</v>
      </c>
      <c r="G9" s="17">
        <v>0.17090552031268499</v>
      </c>
      <c r="H9" s="17">
        <v>0.17787863004274429</v>
      </c>
      <c r="I9" s="17">
        <v>0.25782066470454079</v>
      </c>
      <c r="K9" s="17">
        <v>0.1818705553058633</v>
      </c>
      <c r="L9" s="17">
        <v>0.1411126596266444</v>
      </c>
      <c r="N9" s="17">
        <v>0.19572187577634151</v>
      </c>
      <c r="O9" s="17">
        <v>0.20130200872800699</v>
      </c>
      <c r="P9" s="17">
        <v>0.1586484844855601</v>
      </c>
      <c r="Q9" s="17">
        <v>0.1647120779677132</v>
      </c>
      <c r="R9" s="17">
        <v>0.12340814789708419</v>
      </c>
      <c r="S9" s="17">
        <v>0.11950215214222019</v>
      </c>
      <c r="T9" s="17">
        <v>8.4868611237581354E-2</v>
      </c>
      <c r="U9" s="17">
        <v>0.14623218890643891</v>
      </c>
      <c r="V9" s="17">
        <v>0.1633165755894371</v>
      </c>
      <c r="W9" s="17">
        <v>0.2231432195076189</v>
      </c>
      <c r="X9" s="17">
        <v>0.17250604914073081</v>
      </c>
      <c r="Z9" s="17">
        <v>0.2182923562079799</v>
      </c>
      <c r="AA9" s="17">
        <v>0.17044856780890719</v>
      </c>
      <c r="AB9" s="17">
        <v>0.12892919222682911</v>
      </c>
      <c r="AC9" s="17">
        <v>0.1189028634386609</v>
      </c>
      <c r="AE9" s="17">
        <v>0.1014081664952033</v>
      </c>
      <c r="AF9" s="17">
        <v>9.542897239602216E-2</v>
      </c>
      <c r="AG9" s="17">
        <v>0.16057182216848259</v>
      </c>
      <c r="AH9" s="17">
        <v>0.1430380036368728</v>
      </c>
      <c r="AI9" s="17">
        <v>0.13414416353474079</v>
      </c>
      <c r="AJ9" s="17">
        <v>0.1531752270508964</v>
      </c>
      <c r="AK9" s="17">
        <v>0.145333837995129</v>
      </c>
      <c r="AL9" s="17">
        <v>0.18863257784370779</v>
      </c>
      <c r="AM9" s="17">
        <v>0.14495429080684771</v>
      </c>
      <c r="AN9" s="17">
        <v>0.18137837356746581</v>
      </c>
      <c r="AO9" s="17">
        <v>0.20300438372349361</v>
      </c>
      <c r="AP9" s="17">
        <v>0.2056035561396658</v>
      </c>
      <c r="AQ9" s="17">
        <v>0.174633421697411</v>
      </c>
      <c r="AR9" s="17">
        <v>0.1876329317429824</v>
      </c>
      <c r="AS9" s="17">
        <v>0.20618942534106269</v>
      </c>
      <c r="AT9" s="17">
        <v>0.17789316291129331</v>
      </c>
      <c r="AU9" s="17">
        <v>0.1141934803760724</v>
      </c>
      <c r="AW9" s="17">
        <v>0.16833038628974401</v>
      </c>
      <c r="AX9" s="17">
        <v>0.13283288401851381</v>
      </c>
      <c r="AZ9" s="17">
        <v>0.15976424349659271</v>
      </c>
      <c r="BA9" s="17">
        <v>0.16387515589257021</v>
      </c>
      <c r="BC9" s="17">
        <v>0.14085866425694871</v>
      </c>
      <c r="BD9" s="17">
        <v>0.1423076035353382</v>
      </c>
      <c r="BE9" s="17">
        <v>0.19490508072064791</v>
      </c>
      <c r="BF9" s="17">
        <v>0.1873860349873876</v>
      </c>
      <c r="BG9" s="17">
        <v>0.1896488134938728</v>
      </c>
      <c r="BH9" s="17">
        <v>0.19230329900493051</v>
      </c>
      <c r="BI9" s="17">
        <v>0.10067538735954799</v>
      </c>
      <c r="BK9" s="17">
        <v>0.2234757340533636</v>
      </c>
      <c r="BL9" s="17">
        <v>0.12831999407781641</v>
      </c>
      <c r="BM9" s="17">
        <v>9.3059509798861823E-2</v>
      </c>
      <c r="BN9" s="17">
        <v>0.17113493444368</v>
      </c>
      <c r="BO9" s="17">
        <v>4.6901579909338367E-2</v>
      </c>
      <c r="BQ9" s="17">
        <v>0.12651167187686621</v>
      </c>
      <c r="BR9" s="17">
        <v>0.19012690187602579</v>
      </c>
      <c r="BS9" s="17">
        <v>0.27128077020634178</v>
      </c>
      <c r="BT9" s="17">
        <v>0.20705793244544179</v>
      </c>
      <c r="BU9" s="17">
        <v>0.1040908037195112</v>
      </c>
      <c r="BV9" s="17">
        <v>9.530838116094778E-2</v>
      </c>
      <c r="BW9" s="17">
        <v>8.0932526365575033E-2</v>
      </c>
      <c r="BX9" s="17">
        <v>0.2103163163166942</v>
      </c>
      <c r="BZ9" s="17">
        <v>0.1258644486613478</v>
      </c>
      <c r="CA9" s="17">
        <v>0.18998250125132199</v>
      </c>
      <c r="CB9" s="17">
        <v>0.27495622877127213</v>
      </c>
      <c r="CC9" s="17">
        <v>0.2479072746821569</v>
      </c>
      <c r="CD9" s="17">
        <v>7.6525262069720643E-2</v>
      </c>
      <c r="CE9" s="17">
        <v>0.2221223962897193</v>
      </c>
      <c r="CF9" s="17">
        <v>9.9352719082193314E-2</v>
      </c>
      <c r="CG9" s="17">
        <v>0.1252140839611833</v>
      </c>
      <c r="CI9" s="17">
        <v>0.12979958341053671</v>
      </c>
      <c r="CJ9" s="17">
        <v>0.187142006040798</v>
      </c>
      <c r="CK9" s="17">
        <v>0.27971847666570843</v>
      </c>
      <c r="CL9" s="17">
        <v>0.26882373016707378</v>
      </c>
      <c r="CM9" s="17">
        <v>7.1704027620214314E-2</v>
      </c>
      <c r="CN9" s="17">
        <v>0.10845678349078761</v>
      </c>
      <c r="CO9" s="17">
        <v>0.15475745826080911</v>
      </c>
      <c r="CP9" s="17">
        <v>0.20880981236683219</v>
      </c>
    </row>
    <row r="10" spans="2:96" ht="18.95" customHeight="1" x14ac:dyDescent="0.25">
      <c r="B10" s="19" t="s">
        <v>127</v>
      </c>
      <c r="C10" s="17">
        <v>0.1296609210999066</v>
      </c>
      <c r="D10" s="17">
        <v>0.13112544966796841</v>
      </c>
      <c r="E10" s="17">
        <v>0.1097674303169814</v>
      </c>
      <c r="F10" s="17">
        <v>0.13127225442220969</v>
      </c>
      <c r="G10" s="17">
        <v>0.1105319389554449</v>
      </c>
      <c r="H10" s="17">
        <v>0.15800522132039871</v>
      </c>
      <c r="I10" s="17">
        <v>0.1400606038877141</v>
      </c>
      <c r="K10" s="17">
        <v>0.14134776726209089</v>
      </c>
      <c r="L10" s="17">
        <v>0.1172625081750438</v>
      </c>
      <c r="N10" s="17">
        <v>0.1390901078144888</v>
      </c>
      <c r="O10" s="17">
        <v>0.10778790354779599</v>
      </c>
      <c r="P10" s="17">
        <v>0.1689297027215359</v>
      </c>
      <c r="Q10" s="17">
        <v>0.1110609877610932</v>
      </c>
      <c r="R10" s="17">
        <v>0.1207611501483582</v>
      </c>
      <c r="S10" s="17">
        <v>0.1007733279255139</v>
      </c>
      <c r="T10" s="17">
        <v>0.1483262382652358</v>
      </c>
      <c r="U10" s="17">
        <v>0.14231780838631231</v>
      </c>
      <c r="V10" s="17">
        <v>0.12877271525108019</v>
      </c>
      <c r="W10" s="17">
        <v>0.12445666085189409</v>
      </c>
      <c r="X10" s="17">
        <v>0.14732023683532289</v>
      </c>
      <c r="Z10" s="17">
        <v>0.1427874733553802</v>
      </c>
      <c r="AA10" s="17">
        <v>0.1427858553279012</v>
      </c>
      <c r="AB10" s="17">
        <v>0.13373303687504179</v>
      </c>
      <c r="AC10" s="17">
        <v>9.8977609533796765E-2</v>
      </c>
      <c r="AE10" s="17">
        <v>0.1074991993640442</v>
      </c>
      <c r="AF10" s="17">
        <v>7.0611661518050761E-2</v>
      </c>
      <c r="AG10" s="17">
        <v>0.13240303046967461</v>
      </c>
      <c r="AH10" s="17">
        <v>8.8515693984780333E-2</v>
      </c>
      <c r="AI10" s="17">
        <v>0.11032600849800479</v>
      </c>
      <c r="AJ10" s="17">
        <v>0.1150146873653765</v>
      </c>
      <c r="AK10" s="17">
        <v>0.15154147843747839</v>
      </c>
      <c r="AL10" s="17">
        <v>0.14869591243008881</v>
      </c>
      <c r="AM10" s="17">
        <v>0.14468321056652991</v>
      </c>
      <c r="AN10" s="17">
        <v>0.19095201282742669</v>
      </c>
      <c r="AO10" s="17">
        <v>0.1166371997607716</v>
      </c>
      <c r="AP10" s="17">
        <v>0.11967976941677411</v>
      </c>
      <c r="AQ10" s="17">
        <v>0.1411661182610231</v>
      </c>
      <c r="AR10" s="17">
        <v>0.22345117754830379</v>
      </c>
      <c r="AS10" s="17">
        <v>0.15137153478056439</v>
      </c>
      <c r="AT10" s="17">
        <v>9.6069251217440033E-2</v>
      </c>
      <c r="AU10" s="17">
        <v>0.10571652478125609</v>
      </c>
      <c r="AW10" s="17">
        <v>0.13389704131729219</v>
      </c>
      <c r="AX10" s="17">
        <v>0.1136803902692541</v>
      </c>
      <c r="AZ10" s="17">
        <v>0.1269265884713198</v>
      </c>
      <c r="BA10" s="17">
        <v>0.13399116387258991</v>
      </c>
      <c r="BC10" s="17">
        <v>0.1231014139565183</v>
      </c>
      <c r="BD10" s="17">
        <v>0.12638602291516651</v>
      </c>
      <c r="BE10" s="17">
        <v>0.13726830731634801</v>
      </c>
      <c r="BF10" s="17">
        <v>0.16893100296746669</v>
      </c>
      <c r="BG10" s="17">
        <v>0.11047532645737131</v>
      </c>
      <c r="BH10" s="17">
        <v>3.2058820479202957E-2</v>
      </c>
      <c r="BI10" s="17">
        <v>6.5547045808959786E-2</v>
      </c>
      <c r="BK10" s="17">
        <v>0.1586157879218584</v>
      </c>
      <c r="BL10" s="17">
        <v>0.1171140251297335</v>
      </c>
      <c r="BM10" s="17">
        <v>0.10591108983949921</v>
      </c>
      <c r="BN10" s="17">
        <v>0.11436768155743129</v>
      </c>
      <c r="BO10" s="17">
        <v>5.421167890665838E-2</v>
      </c>
      <c r="BQ10" s="17">
        <v>0.12281100805917421</v>
      </c>
      <c r="BR10" s="17">
        <v>0.14809666112306491</v>
      </c>
      <c r="BS10" s="17">
        <v>0.17686935106905199</v>
      </c>
      <c r="BT10" s="17">
        <v>0.1183727794182944</v>
      </c>
      <c r="BU10" s="17">
        <v>4.5907484983550101E-2</v>
      </c>
      <c r="BV10" s="17">
        <v>0.1045349240020698</v>
      </c>
      <c r="BW10" s="17">
        <v>7.7464010601440064E-2</v>
      </c>
      <c r="BX10" s="17">
        <v>0.140656342453196</v>
      </c>
      <c r="BZ10" s="17">
        <v>0.11917313860459661</v>
      </c>
      <c r="CA10" s="17">
        <v>0.15479564893901979</v>
      </c>
      <c r="CB10" s="17">
        <v>0.15910142458436899</v>
      </c>
      <c r="CC10" s="17">
        <v>0.13499075881102471</v>
      </c>
      <c r="CD10" s="17">
        <v>9.874894855756218E-2</v>
      </c>
      <c r="CE10" s="17">
        <v>0.1623230206010699</v>
      </c>
      <c r="CF10" s="17">
        <v>6.3024781092893278E-2</v>
      </c>
      <c r="CG10" s="17">
        <v>0.1095403495154464</v>
      </c>
      <c r="CI10" s="17">
        <v>0.13356722566092241</v>
      </c>
      <c r="CJ10" s="17">
        <v>0.1567265042343777</v>
      </c>
      <c r="CK10" s="17">
        <v>0.1567462714967045</v>
      </c>
      <c r="CL10" s="17">
        <v>0.15160304751604819</v>
      </c>
      <c r="CM10" s="17">
        <v>9.8237797781114133E-2</v>
      </c>
      <c r="CN10" s="17">
        <v>8.3189128319844555E-2</v>
      </c>
      <c r="CO10" s="17">
        <v>0.1360165901216408</v>
      </c>
      <c r="CP10" s="17">
        <v>0.12759767632615129</v>
      </c>
    </row>
    <row r="11" spans="2:96" ht="18.95" customHeight="1" x14ac:dyDescent="0.25">
      <c r="B11" s="19" t="s">
        <v>128</v>
      </c>
      <c r="C11" s="17">
        <v>0.1308163403976009</v>
      </c>
      <c r="D11" s="17">
        <v>0.1674192669086505</v>
      </c>
      <c r="E11" s="17">
        <v>0.12532874299874749</v>
      </c>
      <c r="F11" s="17">
        <v>0.13665184408185219</v>
      </c>
      <c r="G11" s="17">
        <v>0.1198903273638426</v>
      </c>
      <c r="H11" s="17">
        <v>0.12850545261002319</v>
      </c>
      <c r="I11" s="17">
        <v>0.11680250597744379</v>
      </c>
      <c r="K11" s="17">
        <v>0.13190453680708911</v>
      </c>
      <c r="L11" s="17">
        <v>0.1304058233787096</v>
      </c>
      <c r="N11" s="17">
        <v>0.1058020343949027</v>
      </c>
      <c r="O11" s="17">
        <v>9.8570076563098796E-2</v>
      </c>
      <c r="P11" s="17">
        <v>0.11851860744751121</v>
      </c>
      <c r="Q11" s="17">
        <v>0.1455920942371185</v>
      </c>
      <c r="R11" s="17">
        <v>0.13897681983346019</v>
      </c>
      <c r="S11" s="17">
        <v>0.16169671823002479</v>
      </c>
      <c r="T11" s="17">
        <v>0.13880834543621701</v>
      </c>
      <c r="U11" s="17">
        <v>0.13960331360115069</v>
      </c>
      <c r="V11" s="17">
        <v>0.12689727540846091</v>
      </c>
      <c r="W11" s="17">
        <v>0.10288915524064771</v>
      </c>
      <c r="X11" s="17">
        <v>0.1663238382293438</v>
      </c>
      <c r="Z11" s="17">
        <v>0.1281033839073307</v>
      </c>
      <c r="AA11" s="17">
        <v>0.12656693134683261</v>
      </c>
      <c r="AB11" s="17">
        <v>0.14505997411857141</v>
      </c>
      <c r="AC11" s="17">
        <v>0.12648323909825079</v>
      </c>
      <c r="AE11" s="17">
        <v>8.3453114842340761E-2</v>
      </c>
      <c r="AF11" s="17">
        <v>0.1153743876240633</v>
      </c>
      <c r="AG11" s="17">
        <v>0.1732885905477643</v>
      </c>
      <c r="AH11" s="17">
        <v>0.11509631353209079</v>
      </c>
      <c r="AI11" s="17">
        <v>0.12240540978460999</v>
      </c>
      <c r="AJ11" s="17">
        <v>0.12877928146536979</v>
      </c>
      <c r="AK11" s="17">
        <v>0.133560352960578</v>
      </c>
      <c r="AL11" s="17">
        <v>0.16115024525074731</v>
      </c>
      <c r="AM11" s="17">
        <v>0.10441399241319969</v>
      </c>
      <c r="AN11" s="17">
        <v>0.1152295780321501</v>
      </c>
      <c r="AO11" s="17">
        <v>0.14524406128464801</v>
      </c>
      <c r="AP11" s="17">
        <v>0.16396993743921029</v>
      </c>
      <c r="AQ11" s="17">
        <v>0.1087688070484357</v>
      </c>
      <c r="AR11" s="17">
        <v>0.14804880519944649</v>
      </c>
      <c r="AS11" s="17">
        <v>0.1166376278282375</v>
      </c>
      <c r="AT11" s="17">
        <v>0.10312685277939521</v>
      </c>
      <c r="AU11" s="17">
        <v>0.12924831280000751</v>
      </c>
      <c r="AW11" s="17">
        <v>0.13113440164073789</v>
      </c>
      <c r="AX11" s="17">
        <v>0.1329894548437312</v>
      </c>
      <c r="AZ11" s="17">
        <v>0.11732167197345141</v>
      </c>
      <c r="BA11" s="17">
        <v>0.152187255480318</v>
      </c>
      <c r="BC11" s="17">
        <v>0.12532132358557099</v>
      </c>
      <c r="BD11" s="17">
        <v>0.15682833484171069</v>
      </c>
      <c r="BE11" s="17">
        <v>0.1220111575489537</v>
      </c>
      <c r="BF11" s="17">
        <v>0.12366380154529</v>
      </c>
      <c r="BG11" s="17">
        <v>0.13032947067600839</v>
      </c>
      <c r="BH11" s="17">
        <v>8.6091524792926102E-2</v>
      </c>
      <c r="BI11" s="17">
        <v>8.0771531041849018E-2</v>
      </c>
      <c r="BK11" s="17">
        <v>0.1292466846833159</v>
      </c>
      <c r="BL11" s="17">
        <v>0.1493887199645455</v>
      </c>
      <c r="BM11" s="17">
        <v>0.1027194504389403</v>
      </c>
      <c r="BN11" s="17">
        <v>0.13147263112761581</v>
      </c>
      <c r="BO11" s="17">
        <v>0.1006362069199587</v>
      </c>
      <c r="BQ11" s="17">
        <v>0.14090773732842329</v>
      </c>
      <c r="BR11" s="17">
        <v>0.13770621230587429</v>
      </c>
      <c r="BS11" s="17">
        <v>0.112086004108353</v>
      </c>
      <c r="BT11" s="17">
        <v>0.19877796001680079</v>
      </c>
      <c r="BU11" s="17">
        <v>0.1103603126039968</v>
      </c>
      <c r="BV11" s="17">
        <v>0.1054421738313349</v>
      </c>
      <c r="BW11" s="17">
        <v>0.13185616842800291</v>
      </c>
      <c r="BX11" s="17">
        <v>0.1180950973173836</v>
      </c>
      <c r="BZ11" s="17">
        <v>0.14710004216170791</v>
      </c>
      <c r="CA11" s="17">
        <v>0.13019898213533851</v>
      </c>
      <c r="CB11" s="17">
        <v>0.14803375687689471</v>
      </c>
      <c r="CC11" s="17">
        <v>0.1622953671280131</v>
      </c>
      <c r="CD11" s="17">
        <v>0.11752119474468679</v>
      </c>
      <c r="CE11" s="17">
        <v>0.11667370064062881</v>
      </c>
      <c r="CF11" s="17">
        <v>6.1969043119779778E-2</v>
      </c>
      <c r="CG11" s="17">
        <v>0.12107826870116641</v>
      </c>
      <c r="CI11" s="17">
        <v>0.15646711881467371</v>
      </c>
      <c r="CJ11" s="17">
        <v>0.1241033896264066</v>
      </c>
      <c r="CK11" s="17">
        <v>0.1419003027492311</v>
      </c>
      <c r="CL11" s="17">
        <v>0.13605659189666219</v>
      </c>
      <c r="CM11" s="17">
        <v>0.13244990337115031</v>
      </c>
      <c r="CN11" s="17">
        <v>0.10646115313744541</v>
      </c>
      <c r="CO11" s="17">
        <v>9.9018723500930106E-2</v>
      </c>
      <c r="CP11" s="17">
        <v>0.1212194578799731</v>
      </c>
    </row>
    <row r="12" spans="2:96" ht="32.1" customHeight="1" x14ac:dyDescent="0.25">
      <c r="B12" s="19" t="s">
        <v>129</v>
      </c>
      <c r="C12" s="17">
        <v>0.22408875326452141</v>
      </c>
      <c r="D12" s="17">
        <v>0.23243795625941471</v>
      </c>
      <c r="E12" s="17">
        <v>0.22761783681158201</v>
      </c>
      <c r="F12" s="17">
        <v>0.25298976522263988</v>
      </c>
      <c r="G12" s="17">
        <v>0.25071017665033862</v>
      </c>
      <c r="H12" s="17">
        <v>0.21574672254768679</v>
      </c>
      <c r="I12" s="17">
        <v>0.17625847955392299</v>
      </c>
      <c r="K12" s="17">
        <v>0.17787261451155439</v>
      </c>
      <c r="L12" s="17">
        <v>0.26934653977219242</v>
      </c>
      <c r="N12" s="17">
        <v>0.226617533813669</v>
      </c>
      <c r="O12" s="17">
        <v>0.23511806963428089</v>
      </c>
      <c r="P12" s="17">
        <v>0.2444669231682314</v>
      </c>
      <c r="Q12" s="17">
        <v>0.20894126121128989</v>
      </c>
      <c r="R12" s="17">
        <v>0.25858668471708268</v>
      </c>
      <c r="S12" s="17">
        <v>0.2475219531009108</v>
      </c>
      <c r="T12" s="17">
        <v>0.2392691625123709</v>
      </c>
      <c r="U12" s="17">
        <v>0.2327772129001747</v>
      </c>
      <c r="V12" s="17">
        <v>0.21726328746581969</v>
      </c>
      <c r="W12" s="17">
        <v>0.21382042874207999</v>
      </c>
      <c r="X12" s="17">
        <v>0.1725309079357803</v>
      </c>
      <c r="Z12" s="17">
        <v>0.15587136248375141</v>
      </c>
      <c r="AA12" s="17">
        <v>0.23887906100735981</v>
      </c>
      <c r="AB12" s="17">
        <v>0.22301680978521921</v>
      </c>
      <c r="AC12" s="17">
        <v>0.28294094408538301</v>
      </c>
      <c r="AE12" s="17">
        <v>0.32150359088501229</v>
      </c>
      <c r="AF12" s="17">
        <v>0.37044951363258227</v>
      </c>
      <c r="AG12" s="17">
        <v>0.20787555756626469</v>
      </c>
      <c r="AH12" s="17">
        <v>0.27119069999440087</v>
      </c>
      <c r="AI12" s="17">
        <v>0.29531308643268611</v>
      </c>
      <c r="AJ12" s="17">
        <v>0.24735202354627789</v>
      </c>
      <c r="AK12" s="17">
        <v>0.2059863760293042</v>
      </c>
      <c r="AL12" s="17">
        <v>0.20651914195434071</v>
      </c>
      <c r="AM12" s="17">
        <v>0.23483420239140931</v>
      </c>
      <c r="AN12" s="17">
        <v>0.16159741247424969</v>
      </c>
      <c r="AO12" s="17">
        <v>0.19365923783386291</v>
      </c>
      <c r="AP12" s="17">
        <v>0.18164080349773021</v>
      </c>
      <c r="AQ12" s="17">
        <v>0.19338222811426309</v>
      </c>
      <c r="AR12" s="17">
        <v>0.18098342987470381</v>
      </c>
      <c r="AS12" s="17">
        <v>0.12535155925975131</v>
      </c>
      <c r="AT12" s="17">
        <v>0.1484466518076698</v>
      </c>
      <c r="AU12" s="17">
        <v>0.26497442023768791</v>
      </c>
      <c r="AW12" s="17">
        <v>0.22534143851419261</v>
      </c>
      <c r="AX12" s="17">
        <v>0.2196549622375468</v>
      </c>
      <c r="AZ12" s="17">
        <v>0.22784611800790219</v>
      </c>
      <c r="BA12" s="17">
        <v>0.2181383793581948</v>
      </c>
      <c r="BC12" s="17">
        <v>0.25541499392431172</v>
      </c>
      <c r="BD12" s="17">
        <v>0.24928451248558239</v>
      </c>
      <c r="BE12" s="17">
        <v>0.20950450235343329</v>
      </c>
      <c r="BF12" s="17">
        <v>0.18574798205037329</v>
      </c>
      <c r="BG12" s="17">
        <v>0.17055375439755779</v>
      </c>
      <c r="BH12" s="17">
        <v>8.8611669832983811E-2</v>
      </c>
      <c r="BI12" s="17">
        <v>0.30143469619052171</v>
      </c>
      <c r="BK12" s="17">
        <v>0.1935290253752413</v>
      </c>
      <c r="BL12" s="17">
        <v>0.20194511469920789</v>
      </c>
      <c r="BM12" s="17">
        <v>0.31361735905995608</v>
      </c>
      <c r="BN12" s="17">
        <v>0.24433564560811399</v>
      </c>
      <c r="BO12" s="17">
        <v>0.31197274351019039</v>
      </c>
      <c r="BQ12" s="17">
        <v>0.19829855649575309</v>
      </c>
      <c r="BR12" s="17">
        <v>0.20859863300639961</v>
      </c>
      <c r="BS12" s="17">
        <v>0.2060978754121153</v>
      </c>
      <c r="BT12" s="17">
        <v>0.17340398819865149</v>
      </c>
      <c r="BU12" s="17">
        <v>0.17784534719421291</v>
      </c>
      <c r="BV12" s="17">
        <v>0.31664260963517182</v>
      </c>
      <c r="BW12" s="17">
        <v>0.33598506012791018</v>
      </c>
      <c r="BX12" s="17">
        <v>0.2122716418270538</v>
      </c>
      <c r="BZ12" s="17">
        <v>0.20629830482546149</v>
      </c>
      <c r="CA12" s="17">
        <v>0.19507554390603099</v>
      </c>
      <c r="CB12" s="17">
        <v>0.20265858311271659</v>
      </c>
      <c r="CC12" s="17">
        <v>0.20739898890458919</v>
      </c>
      <c r="CD12" s="17">
        <v>0.19595674089868259</v>
      </c>
      <c r="CE12" s="17">
        <v>0.20166689914188801</v>
      </c>
      <c r="CF12" s="17">
        <v>0.37817593363474022</v>
      </c>
      <c r="CG12" s="17">
        <v>0.29690671876016828</v>
      </c>
      <c r="CI12" s="17">
        <v>0.20136579755451589</v>
      </c>
      <c r="CJ12" s="17">
        <v>0.1804494651887498</v>
      </c>
      <c r="CK12" s="17">
        <v>0.2166783708696606</v>
      </c>
      <c r="CL12" s="17">
        <v>0.21294654413283889</v>
      </c>
      <c r="CM12" s="17">
        <v>0.22226403252147831</v>
      </c>
      <c r="CN12" s="17">
        <v>0.33729609141621719</v>
      </c>
      <c r="CO12" s="17">
        <v>0.308931205924592</v>
      </c>
      <c r="CP12" s="17">
        <v>0.21000002337416651</v>
      </c>
    </row>
    <row r="13" spans="2:96" ht="18.95" customHeight="1" x14ac:dyDescent="0.25">
      <c r="B13" s="19" t="s">
        <v>130</v>
      </c>
      <c r="C13" s="17">
        <v>0.13072194171995619</v>
      </c>
      <c r="D13" s="17">
        <v>0.13257852181654539</v>
      </c>
      <c r="E13" s="17">
        <v>0.16695372017504859</v>
      </c>
      <c r="F13" s="17">
        <v>0.1196382732674854</v>
      </c>
      <c r="G13" s="17">
        <v>0.1510394344320527</v>
      </c>
      <c r="H13" s="17">
        <v>0.1084044225687837</v>
      </c>
      <c r="I13" s="17">
        <v>0.1074997039217592</v>
      </c>
      <c r="K13" s="17">
        <v>0.12647675283408111</v>
      </c>
      <c r="L13" s="17">
        <v>0.13552006154437199</v>
      </c>
      <c r="N13" s="17">
        <v>0.1461970184898371</v>
      </c>
      <c r="O13" s="17">
        <v>0.1142507727139264</v>
      </c>
      <c r="P13" s="17">
        <v>0.11945176806812779</v>
      </c>
      <c r="Q13" s="17">
        <v>0.1358628583555245</v>
      </c>
      <c r="R13" s="17">
        <v>0.116747895274879</v>
      </c>
      <c r="S13" s="17">
        <v>0.14662867802311641</v>
      </c>
      <c r="T13" s="17">
        <v>0.1621752747708245</v>
      </c>
      <c r="U13" s="17">
        <v>0.13088200960936511</v>
      </c>
      <c r="V13" s="17">
        <v>0.11022101540072921</v>
      </c>
      <c r="W13" s="17">
        <v>0.1164164102546139</v>
      </c>
      <c r="X13" s="17">
        <v>0.14362641780442989</v>
      </c>
      <c r="Z13" s="17">
        <v>0.11988386449158241</v>
      </c>
      <c r="AA13" s="17">
        <v>0.13454451834080591</v>
      </c>
      <c r="AB13" s="17">
        <v>0.14111706645299871</v>
      </c>
      <c r="AC13" s="17">
        <v>0.129103942376536</v>
      </c>
      <c r="AE13" s="17">
        <v>0.13399364542096351</v>
      </c>
      <c r="AF13" s="17">
        <v>9.5501698512783187E-2</v>
      </c>
      <c r="AG13" s="17">
        <v>0.11725451509400731</v>
      </c>
      <c r="AH13" s="17">
        <v>9.7804444343972854E-2</v>
      </c>
      <c r="AI13" s="17">
        <v>0.12269852229579881</v>
      </c>
      <c r="AJ13" s="17">
        <v>0.14682952188439469</v>
      </c>
      <c r="AK13" s="17">
        <v>0.15050513192108861</v>
      </c>
      <c r="AL13" s="17">
        <v>0.1208821293096209</v>
      </c>
      <c r="AM13" s="17">
        <v>0.1686152738035992</v>
      </c>
      <c r="AN13" s="17">
        <v>0.14744911022016199</v>
      </c>
      <c r="AO13" s="17">
        <v>0.13199661670466431</v>
      </c>
      <c r="AP13" s="17">
        <v>0.1062217082864443</v>
      </c>
      <c r="AQ13" s="17">
        <v>0.1644582910592563</v>
      </c>
      <c r="AR13" s="17">
        <v>9.4556803153403465E-2</v>
      </c>
      <c r="AS13" s="17">
        <v>0.1172593572498653</v>
      </c>
      <c r="AT13" s="17">
        <v>0.13379935114041969</v>
      </c>
      <c r="AU13" s="17">
        <v>9.678274575921933E-2</v>
      </c>
      <c r="AW13" s="17">
        <v>0.1317876899055852</v>
      </c>
      <c r="AX13" s="17">
        <v>0.12512270011850121</v>
      </c>
      <c r="AZ13" s="17">
        <v>0.13464835207656239</v>
      </c>
      <c r="BA13" s="17">
        <v>0.12450385768309551</v>
      </c>
      <c r="BC13" s="17">
        <v>0.13778331209428241</v>
      </c>
      <c r="BD13" s="17">
        <v>0.1094878665364656</v>
      </c>
      <c r="BE13" s="17">
        <v>0.15652392409680449</v>
      </c>
      <c r="BF13" s="17">
        <v>0.13087380418985831</v>
      </c>
      <c r="BG13" s="17">
        <v>0.15108250890612029</v>
      </c>
      <c r="BH13" s="17">
        <v>0.15683718616667461</v>
      </c>
      <c r="BI13" s="17">
        <v>7.9519551008353992E-2</v>
      </c>
      <c r="BK13" s="17">
        <v>0.123990644585074</v>
      </c>
      <c r="BL13" s="17">
        <v>0.1381679253384997</v>
      </c>
      <c r="BM13" s="17">
        <v>0.12497159991145911</v>
      </c>
      <c r="BN13" s="17">
        <v>0.13961353028592319</v>
      </c>
      <c r="BO13" s="17">
        <v>0.14673873901097331</v>
      </c>
      <c r="BQ13" s="17">
        <v>0.15389872179917791</v>
      </c>
      <c r="BR13" s="17">
        <v>0.13073467589606649</v>
      </c>
      <c r="BS13" s="17">
        <v>8.4474212211725991E-2</v>
      </c>
      <c r="BT13" s="17">
        <v>0.107483236233947</v>
      </c>
      <c r="BU13" s="17">
        <v>0.16619362155182299</v>
      </c>
      <c r="BV13" s="17">
        <v>0.1242513092502186</v>
      </c>
      <c r="BW13" s="17">
        <v>0.1151342363410191</v>
      </c>
      <c r="BX13" s="17">
        <v>0.1172678423429943</v>
      </c>
      <c r="BZ13" s="17">
        <v>0.1573044325389793</v>
      </c>
      <c r="CA13" s="17">
        <v>0.13163088263651279</v>
      </c>
      <c r="CB13" s="17">
        <v>8.1479010339450125E-2</v>
      </c>
      <c r="CC13" s="17">
        <v>7.9534719925952901E-2</v>
      </c>
      <c r="CD13" s="17">
        <v>0.1633085796805521</v>
      </c>
      <c r="CE13" s="17">
        <v>0.15973152539934909</v>
      </c>
      <c r="CF13" s="17">
        <v>0.12584408642506831</v>
      </c>
      <c r="CG13" s="17">
        <v>0.1135563307032867</v>
      </c>
      <c r="CI13" s="17">
        <v>0.14796732218974201</v>
      </c>
      <c r="CJ13" s="17">
        <v>0.13405877016298531</v>
      </c>
      <c r="CK13" s="17">
        <v>8.6066501451187702E-2</v>
      </c>
      <c r="CL13" s="17">
        <v>8.7207530245230078E-2</v>
      </c>
      <c r="CM13" s="17">
        <v>0.1516583432059441</v>
      </c>
      <c r="CN13" s="17">
        <v>0.10872417036208951</v>
      </c>
      <c r="CO13" s="17">
        <v>0.1415577168462491</v>
      </c>
      <c r="CP13" s="17">
        <v>0.1497350334143196</v>
      </c>
    </row>
    <row r="14" spans="2:96" ht="18.95" customHeight="1" x14ac:dyDescent="0.25">
      <c r="B14" s="19" t="s">
        <v>131</v>
      </c>
      <c r="C14" s="17">
        <v>0.1005951057969408</v>
      </c>
      <c r="D14" s="17">
        <v>0.1104208721818465</v>
      </c>
      <c r="E14" s="17">
        <v>0.1011092294071311</v>
      </c>
      <c r="F14" s="17">
        <v>0.11998659319963351</v>
      </c>
      <c r="G14" s="17">
        <v>7.3996235603358496E-2</v>
      </c>
      <c r="H14" s="17">
        <v>0.11616056135685129</v>
      </c>
      <c r="I14" s="17">
        <v>8.9053863798532959E-2</v>
      </c>
      <c r="K14" s="17">
        <v>0.1172563228958608</v>
      </c>
      <c r="L14" s="17">
        <v>8.4213392728049799E-2</v>
      </c>
      <c r="N14" s="17">
        <v>7.7376723018704935E-2</v>
      </c>
      <c r="O14" s="17">
        <v>0.1229432841252797</v>
      </c>
      <c r="P14" s="17">
        <v>5.6313446807648063E-2</v>
      </c>
      <c r="Q14" s="17">
        <v>0.1152285351215947</v>
      </c>
      <c r="R14" s="17">
        <v>9.6643415024411081E-2</v>
      </c>
      <c r="S14" s="17">
        <v>9.166009755876986E-2</v>
      </c>
      <c r="T14" s="17">
        <v>9.5617759855492368E-2</v>
      </c>
      <c r="U14" s="17">
        <v>7.8344796794135405E-2</v>
      </c>
      <c r="V14" s="17">
        <v>0.13139915438698779</v>
      </c>
      <c r="W14" s="17">
        <v>0.101916032719611</v>
      </c>
      <c r="X14" s="17">
        <v>9.7048992551481736E-2</v>
      </c>
      <c r="Z14" s="17">
        <v>0.10504754881199931</v>
      </c>
      <c r="AA14" s="17">
        <v>8.3269765177552094E-2</v>
      </c>
      <c r="AB14" s="17">
        <v>0.1159683820313122</v>
      </c>
      <c r="AC14" s="17">
        <v>0.10030763899253491</v>
      </c>
      <c r="AE14" s="17">
        <v>5.1764281552634059E-2</v>
      </c>
      <c r="AF14" s="17">
        <v>0.1075666178893489</v>
      </c>
      <c r="AG14" s="17">
        <v>8.6961058935059524E-2</v>
      </c>
      <c r="AH14" s="17">
        <v>0.12917066580200801</v>
      </c>
      <c r="AI14" s="17">
        <v>8.5362270157528869E-2</v>
      </c>
      <c r="AJ14" s="17">
        <v>0.10924985085922009</v>
      </c>
      <c r="AK14" s="17">
        <v>0.109448516167892</v>
      </c>
      <c r="AL14" s="17">
        <v>6.3864132430865458E-2</v>
      </c>
      <c r="AM14" s="17">
        <v>9.260718605839241E-2</v>
      </c>
      <c r="AN14" s="17">
        <v>8.907213204272775E-2</v>
      </c>
      <c r="AO14" s="17">
        <v>0.1102078966592835</v>
      </c>
      <c r="AP14" s="17">
        <v>0.12329959884830261</v>
      </c>
      <c r="AQ14" s="17">
        <v>8.9200249042195937E-2</v>
      </c>
      <c r="AR14" s="17">
        <v>0.1001052870878119</v>
      </c>
      <c r="AS14" s="17">
        <v>0.13459891822483269</v>
      </c>
      <c r="AT14" s="17">
        <v>0.13749809441449959</v>
      </c>
      <c r="AU14" s="17">
        <v>7.6809315676464263E-2</v>
      </c>
      <c r="AW14" s="17">
        <v>9.6252922502104529E-2</v>
      </c>
      <c r="AX14" s="17">
        <v>0.12072942314241571</v>
      </c>
      <c r="AZ14" s="17">
        <v>0.10804535836378799</v>
      </c>
      <c r="BA14" s="17">
        <v>8.8796467257148404E-2</v>
      </c>
      <c r="BC14" s="17">
        <v>9.8325565987879462E-2</v>
      </c>
      <c r="BD14" s="17">
        <v>0.1084114322996856</v>
      </c>
      <c r="BE14" s="17">
        <v>8.1963720829596465E-2</v>
      </c>
      <c r="BF14" s="17">
        <v>9.0846929028718285E-2</v>
      </c>
      <c r="BG14" s="17">
        <v>0.1161949027104538</v>
      </c>
      <c r="BH14" s="17">
        <v>0.18103511324422361</v>
      </c>
      <c r="BI14" s="17">
        <v>8.701823355178398E-2</v>
      </c>
      <c r="BK14" s="17">
        <v>7.5320595257809472E-2</v>
      </c>
      <c r="BL14" s="17">
        <v>0.12749119531743119</v>
      </c>
      <c r="BM14" s="17">
        <v>0.1069720352042479</v>
      </c>
      <c r="BN14" s="17">
        <v>0.10346522591461139</v>
      </c>
      <c r="BO14" s="17">
        <v>9.0222019042791674E-2</v>
      </c>
      <c r="BQ14" s="17">
        <v>0.12643847502192779</v>
      </c>
      <c r="BR14" s="17">
        <v>8.2692252200813082E-2</v>
      </c>
      <c r="BS14" s="17">
        <v>7.1286126113483395E-2</v>
      </c>
      <c r="BT14" s="17">
        <v>0.1106341078663805</v>
      </c>
      <c r="BU14" s="17">
        <v>0.18516045851370239</v>
      </c>
      <c r="BV14" s="17">
        <v>9.3735318504936466E-2</v>
      </c>
      <c r="BW14" s="17">
        <v>5.0999697558758501E-2</v>
      </c>
      <c r="BX14" s="17">
        <v>9.8160504380936167E-2</v>
      </c>
      <c r="BZ14" s="17">
        <v>0.13016726124306419</v>
      </c>
      <c r="CA14" s="17">
        <v>9.4100459440436879E-2</v>
      </c>
      <c r="CB14" s="17">
        <v>6.474858623666481E-2</v>
      </c>
      <c r="CC14" s="17">
        <v>9.3150096423419967E-2</v>
      </c>
      <c r="CD14" s="17">
        <v>0.16704506422045781</v>
      </c>
      <c r="CE14" s="17">
        <v>6.167299571119593E-2</v>
      </c>
      <c r="CF14" s="17">
        <v>1.344313642403263E-2</v>
      </c>
      <c r="CG14" s="17">
        <v>8.1612505509955552E-2</v>
      </c>
      <c r="CI14" s="17">
        <v>0.1154959633518553</v>
      </c>
      <c r="CJ14" s="17">
        <v>0.10358443340884529</v>
      </c>
      <c r="CK14" s="17">
        <v>5.3147887078501162E-2</v>
      </c>
      <c r="CL14" s="17">
        <v>6.1934299081082937E-2</v>
      </c>
      <c r="CM14" s="17">
        <v>0.1544455728204441</v>
      </c>
      <c r="CN14" s="17">
        <v>7.7515814830902169E-2</v>
      </c>
      <c r="CO14" s="17">
        <v>4.3168147079920581E-2</v>
      </c>
      <c r="CP14" s="17">
        <v>8.7783378601471687E-2</v>
      </c>
    </row>
    <row r="15" spans="2:96" ht="18.95" customHeight="1" x14ac:dyDescent="0.25">
      <c r="B15" s="19" t="s">
        <v>132</v>
      </c>
      <c r="C15" s="17">
        <v>8.3817932178586352E-2</v>
      </c>
      <c r="D15" s="17">
        <v>4.696062202894085E-2</v>
      </c>
      <c r="E15" s="17">
        <v>0.1186001242682125</v>
      </c>
      <c r="F15" s="17">
        <v>9.4059927557409218E-2</v>
      </c>
      <c r="G15" s="17">
        <v>8.06892756368911E-2</v>
      </c>
      <c r="H15" s="17">
        <v>6.42420640543339E-2</v>
      </c>
      <c r="I15" s="17">
        <v>8.7175520614478738E-2</v>
      </c>
      <c r="K15" s="17">
        <v>0.10643889845621279</v>
      </c>
      <c r="L15" s="17">
        <v>6.2142038622788977E-2</v>
      </c>
      <c r="N15" s="17">
        <v>8.0251424513876929E-2</v>
      </c>
      <c r="O15" s="17">
        <v>7.7938931690831478E-2</v>
      </c>
      <c r="P15" s="17">
        <v>8.5100024545327946E-2</v>
      </c>
      <c r="Q15" s="17">
        <v>7.2548395940703669E-2</v>
      </c>
      <c r="R15" s="17">
        <v>0.1156139206304708</v>
      </c>
      <c r="S15" s="17">
        <v>0.1172327085710226</v>
      </c>
      <c r="T15" s="17">
        <v>8.1713827901400679E-2</v>
      </c>
      <c r="U15" s="17">
        <v>7.9904715340812421E-2</v>
      </c>
      <c r="V15" s="17">
        <v>8.6427476429957656E-2</v>
      </c>
      <c r="W15" s="17">
        <v>6.9431011557956876E-2</v>
      </c>
      <c r="X15" s="17">
        <v>7.2981041614432265E-2</v>
      </c>
      <c r="Z15" s="17">
        <v>0.1021440594058844</v>
      </c>
      <c r="AA15" s="17">
        <v>7.4717045364551024E-2</v>
      </c>
      <c r="AB15" s="17">
        <v>8.6349984785854275E-2</v>
      </c>
      <c r="AC15" s="17">
        <v>7.1100772118697045E-2</v>
      </c>
      <c r="AE15" s="17">
        <v>2.5063298294732871E-2</v>
      </c>
      <c r="AF15" s="17">
        <v>7.7664036279110601E-2</v>
      </c>
      <c r="AG15" s="17">
        <v>5.3149551370154348E-2</v>
      </c>
      <c r="AH15" s="17">
        <v>9.9790753078999359E-2</v>
      </c>
      <c r="AI15" s="17">
        <v>9.0227248431661855E-2</v>
      </c>
      <c r="AJ15" s="17">
        <v>6.5349319100631353E-2</v>
      </c>
      <c r="AK15" s="17">
        <v>6.9182340115376009E-2</v>
      </c>
      <c r="AL15" s="17">
        <v>7.5444579501839429E-2</v>
      </c>
      <c r="AM15" s="17">
        <v>9.1368889338679815E-2</v>
      </c>
      <c r="AN15" s="17">
        <v>7.2687008284414323E-2</v>
      </c>
      <c r="AO15" s="17">
        <v>8.3734722550793936E-2</v>
      </c>
      <c r="AP15" s="17">
        <v>8.2275923810214133E-2</v>
      </c>
      <c r="AQ15" s="17">
        <v>0.1210149645690706</v>
      </c>
      <c r="AR15" s="17">
        <v>5.0392498563984672E-2</v>
      </c>
      <c r="AS15" s="17">
        <v>0.1227310063317775</v>
      </c>
      <c r="AT15" s="17">
        <v>0.1772950831799974</v>
      </c>
      <c r="AU15" s="17">
        <v>8.6350829110416402E-2</v>
      </c>
      <c r="AW15" s="17">
        <v>7.7256717262445151E-2</v>
      </c>
      <c r="AX15" s="17">
        <v>0.11294084194258069</v>
      </c>
      <c r="AZ15" s="17">
        <v>8.9966988009278853E-2</v>
      </c>
      <c r="BA15" s="17">
        <v>7.4079941894849621E-2</v>
      </c>
      <c r="BC15" s="17">
        <v>6.7861666460537373E-2</v>
      </c>
      <c r="BD15" s="17">
        <v>7.6792747416941212E-2</v>
      </c>
      <c r="BE15" s="17">
        <v>8.1215714674858594E-2</v>
      </c>
      <c r="BF15" s="17">
        <v>8.3268210391260131E-2</v>
      </c>
      <c r="BG15" s="17">
        <v>0.1142442733905</v>
      </c>
      <c r="BH15" s="17">
        <v>0.22280941265382059</v>
      </c>
      <c r="BI15" s="17">
        <v>9.94402029443998E-2</v>
      </c>
      <c r="BK15" s="17">
        <v>7.3016723297810171E-2</v>
      </c>
      <c r="BL15" s="17">
        <v>0.1175177806175892</v>
      </c>
      <c r="BM15" s="17">
        <v>6.9897951326667582E-2</v>
      </c>
      <c r="BN15" s="17">
        <v>4.5544630764675693E-2</v>
      </c>
      <c r="BO15" s="17">
        <v>4.3002525150023119E-2</v>
      </c>
      <c r="BQ15" s="17">
        <v>0.11860489479945061</v>
      </c>
      <c r="BR15" s="17">
        <v>7.8039193449780567E-2</v>
      </c>
      <c r="BS15" s="17">
        <v>4.7039275392999499E-2</v>
      </c>
      <c r="BT15" s="17">
        <v>4.6440783977527413E-2</v>
      </c>
      <c r="BU15" s="17">
        <v>0.20148614008480989</v>
      </c>
      <c r="BV15" s="17">
        <v>6.3336787887753723E-2</v>
      </c>
      <c r="BW15" s="17">
        <v>3.1653635543142968E-2</v>
      </c>
      <c r="BX15" s="17">
        <v>6.4862919656355419E-2</v>
      </c>
      <c r="BZ15" s="17">
        <v>0.1017276921752882</v>
      </c>
      <c r="CA15" s="17">
        <v>7.8224911058886834E-2</v>
      </c>
      <c r="CB15" s="17">
        <v>4.3867895383950438E-2</v>
      </c>
      <c r="CC15" s="17">
        <v>4.5303617312613877E-2</v>
      </c>
      <c r="CD15" s="17">
        <v>0.1617463022725352</v>
      </c>
      <c r="CE15" s="17">
        <v>5.8810079242017713E-2</v>
      </c>
      <c r="CF15" s="17">
        <v>2.8326276423621011E-2</v>
      </c>
      <c r="CG15" s="17">
        <v>6.9567564507969096E-2</v>
      </c>
      <c r="CI15" s="17">
        <v>9.4815217065732427E-2</v>
      </c>
      <c r="CJ15" s="17">
        <v>9.4337655383561952E-2</v>
      </c>
      <c r="CK15" s="17">
        <v>4.0300801027725243E-2</v>
      </c>
      <c r="CL15" s="17">
        <v>2.9428723641865578E-2</v>
      </c>
      <c r="CM15" s="17">
        <v>0.14691722373466329</v>
      </c>
      <c r="CN15" s="17">
        <v>3.525656819561588E-2</v>
      </c>
      <c r="CO15" s="17">
        <v>3.631062879315778E-2</v>
      </c>
      <c r="CP15" s="17">
        <v>6.3438567416787911E-2</v>
      </c>
    </row>
    <row r="16" spans="2:96" ht="18.95" customHeight="1" x14ac:dyDescent="0.25">
      <c r="B16" s="19" t="s">
        <v>85</v>
      </c>
      <c r="C16" s="17">
        <v>3.8943639967197789E-2</v>
      </c>
      <c r="D16" s="17">
        <v>4.320662629304714E-2</v>
      </c>
      <c r="E16" s="17">
        <v>6.0090491946789677E-2</v>
      </c>
      <c r="F16" s="17">
        <v>3.4265862345815808E-2</v>
      </c>
      <c r="G16" s="17">
        <v>4.2237091045386553E-2</v>
      </c>
      <c r="H16" s="17">
        <v>3.1056925499177958E-2</v>
      </c>
      <c r="I16" s="17">
        <v>2.532865754160751E-2</v>
      </c>
      <c r="K16" s="17">
        <v>1.6832551927247551E-2</v>
      </c>
      <c r="L16" s="17">
        <v>5.999697615219908E-2</v>
      </c>
      <c r="N16" s="17">
        <v>2.8943282178178799E-2</v>
      </c>
      <c r="O16" s="17">
        <v>4.2088952996779783E-2</v>
      </c>
      <c r="P16" s="17">
        <v>4.8571042756057628E-2</v>
      </c>
      <c r="Q16" s="17">
        <v>4.6053789404962443E-2</v>
      </c>
      <c r="R16" s="17">
        <v>2.9261966474253859E-2</v>
      </c>
      <c r="S16" s="17">
        <v>1.498436444842154E-2</v>
      </c>
      <c r="T16" s="17">
        <v>4.9220780020877403E-2</v>
      </c>
      <c r="U16" s="17">
        <v>4.9937954461610527E-2</v>
      </c>
      <c r="V16" s="17">
        <v>3.5702500067527509E-2</v>
      </c>
      <c r="W16" s="17">
        <v>4.79270811255776E-2</v>
      </c>
      <c r="X16" s="17">
        <v>2.7662515888478081E-2</v>
      </c>
      <c r="Z16" s="17">
        <v>2.7869951336091759E-2</v>
      </c>
      <c r="AA16" s="17">
        <v>2.8788255626090432E-2</v>
      </c>
      <c r="AB16" s="17">
        <v>2.5825553724173469E-2</v>
      </c>
      <c r="AC16" s="17">
        <v>7.218299035614055E-2</v>
      </c>
      <c r="AE16" s="17">
        <v>0.1753147031450692</v>
      </c>
      <c r="AF16" s="17">
        <v>6.7403112148038458E-2</v>
      </c>
      <c r="AG16" s="17">
        <v>6.8495873848592514E-2</v>
      </c>
      <c r="AH16" s="17">
        <v>5.5393425626874999E-2</v>
      </c>
      <c r="AI16" s="17">
        <v>3.9523290864968842E-2</v>
      </c>
      <c r="AJ16" s="17">
        <v>3.4250088727833153E-2</v>
      </c>
      <c r="AK16" s="17">
        <v>3.4441966373153818E-2</v>
      </c>
      <c r="AL16" s="17">
        <v>3.4811281278789567E-2</v>
      </c>
      <c r="AM16" s="17">
        <v>1.8522954621342149E-2</v>
      </c>
      <c r="AN16" s="17">
        <v>4.1634372551403682E-2</v>
      </c>
      <c r="AO16" s="17">
        <v>1.5515881482482081E-2</v>
      </c>
      <c r="AP16" s="17">
        <v>1.7308702561658479E-2</v>
      </c>
      <c r="AQ16" s="17">
        <v>7.3759202083444322E-3</v>
      </c>
      <c r="AR16" s="17">
        <v>1.4829066829363311E-2</v>
      </c>
      <c r="AS16" s="17">
        <v>2.5860570983908669E-2</v>
      </c>
      <c r="AT16" s="17">
        <v>2.587155254928504E-2</v>
      </c>
      <c r="AU16" s="17">
        <v>0.12592437125887601</v>
      </c>
      <c r="AW16" s="17">
        <v>3.599940256789836E-2</v>
      </c>
      <c r="AX16" s="17">
        <v>4.2049343427456462E-2</v>
      </c>
      <c r="AZ16" s="17">
        <v>3.5480679601104542E-2</v>
      </c>
      <c r="BA16" s="17">
        <v>4.4427778561233568E-2</v>
      </c>
      <c r="BC16" s="17">
        <v>5.1333059733950998E-2</v>
      </c>
      <c r="BD16" s="17">
        <v>3.0501479969109929E-2</v>
      </c>
      <c r="BE16" s="17">
        <v>1.6607592459357449E-2</v>
      </c>
      <c r="BF16" s="17">
        <v>2.9282234839645579E-2</v>
      </c>
      <c r="BG16" s="17">
        <v>1.7470949968115639E-2</v>
      </c>
      <c r="BH16" s="17">
        <v>4.0252973825237799E-2</v>
      </c>
      <c r="BI16" s="17">
        <v>0.18559335209458369</v>
      </c>
      <c r="BK16" s="17">
        <v>2.2804804825527009E-2</v>
      </c>
      <c r="BL16" s="17">
        <v>2.0055244855176759E-2</v>
      </c>
      <c r="BM16" s="17">
        <v>8.2851004420367969E-2</v>
      </c>
      <c r="BN16" s="17">
        <v>5.0065720297948473E-2</v>
      </c>
      <c r="BO16" s="17">
        <v>0.20631450755006581</v>
      </c>
      <c r="BQ16" s="17">
        <v>1.252893461922691E-2</v>
      </c>
      <c r="BR16" s="17">
        <v>2.400547014197503E-2</v>
      </c>
      <c r="BS16" s="17">
        <v>3.086638548592879E-2</v>
      </c>
      <c r="BT16" s="17">
        <v>3.7829211842956581E-2</v>
      </c>
      <c r="BU16" s="17">
        <v>8.9558313483938893E-3</v>
      </c>
      <c r="BV16" s="17">
        <v>9.6748495727567038E-2</v>
      </c>
      <c r="BW16" s="17">
        <v>0.17597466503415121</v>
      </c>
      <c r="BX16" s="17">
        <v>3.8369335705386413E-2</v>
      </c>
      <c r="BZ16" s="17">
        <v>1.2364679789554609E-2</v>
      </c>
      <c r="CA16" s="17">
        <v>2.5991070632452089E-2</v>
      </c>
      <c r="CB16" s="17">
        <v>2.5154514694682141E-2</v>
      </c>
      <c r="CC16" s="17">
        <v>2.941917681222932E-2</v>
      </c>
      <c r="CD16" s="17">
        <v>1.9147907555802712E-2</v>
      </c>
      <c r="CE16" s="17">
        <v>1.6999382974131241E-2</v>
      </c>
      <c r="CF16" s="17">
        <v>0.22986402379767129</v>
      </c>
      <c r="CG16" s="17">
        <v>8.2524178340824109E-2</v>
      </c>
      <c r="CI16" s="17">
        <v>2.0521771952021539E-2</v>
      </c>
      <c r="CJ16" s="17">
        <v>1.959777595427541E-2</v>
      </c>
      <c r="CK16" s="17">
        <v>2.544138866128132E-2</v>
      </c>
      <c r="CL16" s="17">
        <v>5.19995333191983E-2</v>
      </c>
      <c r="CM16" s="17">
        <v>2.2323098944991369E-2</v>
      </c>
      <c r="CN16" s="17">
        <v>0.14310029024709739</v>
      </c>
      <c r="CO16" s="17">
        <v>8.0239529472700313E-2</v>
      </c>
      <c r="CP16" s="17">
        <v>3.1416050620297772E-2</v>
      </c>
    </row>
    <row r="17" spans="2:94" ht="18.95" customHeight="1" x14ac:dyDescent="0.25">
      <c r="B17" s="21" t="s">
        <v>139</v>
      </c>
      <c r="C17" s="22">
        <v>0.31513497969548332</v>
      </c>
      <c r="D17" s="22">
        <v>0.28996001602733279</v>
      </c>
      <c r="E17" s="22">
        <v>0.38666307385039222</v>
      </c>
      <c r="F17" s="22">
        <v>0.33368479402452811</v>
      </c>
      <c r="G17" s="22">
        <v>0.30572494567230241</v>
      </c>
      <c r="H17" s="22">
        <v>0.28880704797996892</v>
      </c>
      <c r="I17" s="22">
        <v>0.2837290883347709</v>
      </c>
      <c r="K17" s="22">
        <v>0.35017197418615459</v>
      </c>
      <c r="L17" s="22">
        <v>0.2818754928952108</v>
      </c>
      <c r="N17" s="22">
        <v>0.30382516602241888</v>
      </c>
      <c r="O17" s="22">
        <v>0.31513298853003763</v>
      </c>
      <c r="P17" s="22">
        <v>0.26086523942110379</v>
      </c>
      <c r="Q17" s="22">
        <v>0.32363978941782279</v>
      </c>
      <c r="R17" s="22">
        <v>0.32900523092976092</v>
      </c>
      <c r="S17" s="22">
        <v>0.3555214841529088</v>
      </c>
      <c r="T17" s="22">
        <v>0.33950686252771761</v>
      </c>
      <c r="U17" s="22">
        <v>0.28913152174431289</v>
      </c>
      <c r="V17" s="22">
        <v>0.32804764621767463</v>
      </c>
      <c r="W17" s="22">
        <v>0.28776345453218177</v>
      </c>
      <c r="X17" s="22">
        <v>0.31365645197034392</v>
      </c>
      <c r="Z17" s="22">
        <v>0.32707547270946608</v>
      </c>
      <c r="AA17" s="22">
        <v>0.292531328882909</v>
      </c>
      <c r="AB17" s="22">
        <v>0.34343543327016512</v>
      </c>
      <c r="AC17" s="22">
        <v>0.30051235348776789</v>
      </c>
      <c r="AE17" s="22">
        <v>0.21082122526833039</v>
      </c>
      <c r="AF17" s="22">
        <v>0.28073235268124269</v>
      </c>
      <c r="AG17" s="22">
        <v>0.25736512539922118</v>
      </c>
      <c r="AH17" s="22">
        <v>0.32676586322498019</v>
      </c>
      <c r="AI17" s="22">
        <v>0.2982880408849895</v>
      </c>
      <c r="AJ17" s="22">
        <v>0.32142869184424622</v>
      </c>
      <c r="AK17" s="22">
        <v>0.32913598820435658</v>
      </c>
      <c r="AL17" s="22">
        <v>0.26019084124232578</v>
      </c>
      <c r="AM17" s="22">
        <v>0.35259134920067142</v>
      </c>
      <c r="AN17" s="22">
        <v>0.30920825054730411</v>
      </c>
      <c r="AO17" s="22">
        <v>0.32593923591474172</v>
      </c>
      <c r="AP17" s="22">
        <v>0.31179723094496098</v>
      </c>
      <c r="AQ17" s="22">
        <v>0.37467350467052268</v>
      </c>
      <c r="AR17" s="22">
        <v>0.24505458880520009</v>
      </c>
      <c r="AS17" s="22">
        <v>0.37458928180647538</v>
      </c>
      <c r="AT17" s="22">
        <v>0.44859252873491662</v>
      </c>
      <c r="AU17" s="22">
        <v>0.25994289054609998</v>
      </c>
      <c r="AW17" s="22">
        <v>0.3052973296701349</v>
      </c>
      <c r="AX17" s="22">
        <v>0.35879296520349763</v>
      </c>
      <c r="AZ17" s="22">
        <v>0.33266069844962931</v>
      </c>
      <c r="BA17" s="22">
        <v>0.28738026683509349</v>
      </c>
      <c r="BC17" s="22">
        <v>0.30397054454269928</v>
      </c>
      <c r="BD17" s="22">
        <v>0.29469204625309242</v>
      </c>
      <c r="BE17" s="22">
        <v>0.31970335960125962</v>
      </c>
      <c r="BF17" s="22">
        <v>0.30498894360983669</v>
      </c>
      <c r="BG17" s="22">
        <v>0.38152168500707412</v>
      </c>
      <c r="BH17" s="22">
        <v>0.56068171206471895</v>
      </c>
      <c r="BI17" s="22">
        <v>0.26597798750453783</v>
      </c>
      <c r="BK17" s="22">
        <v>0.27232796314069369</v>
      </c>
      <c r="BL17" s="22">
        <v>0.38317690127352</v>
      </c>
      <c r="BM17" s="22">
        <v>0.30184158644237469</v>
      </c>
      <c r="BN17" s="22">
        <v>0.28862338696521028</v>
      </c>
      <c r="BO17" s="22">
        <v>0.27996328320378822</v>
      </c>
      <c r="BQ17" s="22">
        <v>0.39894209162055638</v>
      </c>
      <c r="BR17" s="22">
        <v>0.29146612154666018</v>
      </c>
      <c r="BS17" s="22">
        <v>0.2027996137182089</v>
      </c>
      <c r="BT17" s="22">
        <v>0.26455812807785489</v>
      </c>
      <c r="BU17" s="22">
        <v>0.5528402201503354</v>
      </c>
      <c r="BV17" s="22">
        <v>0.28132341564290869</v>
      </c>
      <c r="BW17" s="22">
        <v>0.1977875694429205</v>
      </c>
      <c r="BX17" s="22">
        <v>0.28029126638028579</v>
      </c>
      <c r="BZ17" s="22">
        <v>0.38919938595733172</v>
      </c>
      <c r="CA17" s="22">
        <v>0.30395625313583652</v>
      </c>
      <c r="CB17" s="22">
        <v>0.19009549196006539</v>
      </c>
      <c r="CC17" s="22">
        <v>0.21798843366198681</v>
      </c>
      <c r="CD17" s="22">
        <v>0.49209994617354508</v>
      </c>
      <c r="CE17" s="22">
        <v>0.28021460035256279</v>
      </c>
      <c r="CF17" s="22">
        <v>0.16761349927272201</v>
      </c>
      <c r="CG17" s="22">
        <v>0.2647364007212113</v>
      </c>
      <c r="CI17" s="22">
        <v>0.35827850260732969</v>
      </c>
      <c r="CJ17" s="22">
        <v>0.33198085895539248</v>
      </c>
      <c r="CK17" s="22">
        <v>0.17951518955741411</v>
      </c>
      <c r="CL17" s="22">
        <v>0.17857055296817859</v>
      </c>
      <c r="CM17" s="22">
        <v>0.45302113976105152</v>
      </c>
      <c r="CN17" s="22">
        <v>0.22149655338860749</v>
      </c>
      <c r="CO17" s="22">
        <v>0.2210364927193274</v>
      </c>
      <c r="CP17" s="22">
        <v>0.30095697943257921</v>
      </c>
    </row>
    <row r="18" spans="2:94" ht="18.95" customHeight="1" x14ac:dyDescent="0.25">
      <c r="B18" s="21" t="s">
        <v>140</v>
      </c>
      <c r="C18" s="22">
        <v>0.42183262707279762</v>
      </c>
      <c r="D18" s="22">
        <v>0.43439540142020538</v>
      </c>
      <c r="E18" s="22">
        <v>0.32562859739123601</v>
      </c>
      <c r="F18" s="22">
        <v>0.3790595784070161</v>
      </c>
      <c r="G18" s="22">
        <v>0.40132778663197261</v>
      </c>
      <c r="H18" s="22">
        <v>0.46438930397316619</v>
      </c>
      <c r="I18" s="22">
        <v>0.5146837745696986</v>
      </c>
      <c r="K18" s="22">
        <v>0.45512285937504338</v>
      </c>
      <c r="L18" s="22">
        <v>0.38878099118039777</v>
      </c>
      <c r="N18" s="22">
        <v>0.44061401798573302</v>
      </c>
      <c r="O18" s="22">
        <v>0.40765998883890181</v>
      </c>
      <c r="P18" s="22">
        <v>0.44609679465460722</v>
      </c>
      <c r="Q18" s="22">
        <v>0.42136515996592488</v>
      </c>
      <c r="R18" s="22">
        <v>0.38314611787890251</v>
      </c>
      <c r="S18" s="22">
        <v>0.38197219829775891</v>
      </c>
      <c r="T18" s="22">
        <v>0.37200319493903411</v>
      </c>
      <c r="U18" s="22">
        <v>0.42815331089390191</v>
      </c>
      <c r="V18" s="22">
        <v>0.41898656624897818</v>
      </c>
      <c r="W18" s="22">
        <v>0.45048903560016068</v>
      </c>
      <c r="X18" s="22">
        <v>0.48615012420539749</v>
      </c>
      <c r="Z18" s="22">
        <v>0.48918321347069071</v>
      </c>
      <c r="AA18" s="22">
        <v>0.43980135448364088</v>
      </c>
      <c r="AB18" s="22">
        <v>0.40772220322044223</v>
      </c>
      <c r="AC18" s="22">
        <v>0.34436371207070848</v>
      </c>
      <c r="AE18" s="22">
        <v>0.29236048070158832</v>
      </c>
      <c r="AF18" s="22">
        <v>0.28141502153813619</v>
      </c>
      <c r="AG18" s="22">
        <v>0.4662634431859215</v>
      </c>
      <c r="AH18" s="22">
        <v>0.34665001115374389</v>
      </c>
      <c r="AI18" s="22">
        <v>0.36687558181735558</v>
      </c>
      <c r="AJ18" s="22">
        <v>0.39696919588164281</v>
      </c>
      <c r="AK18" s="22">
        <v>0.43043566939318528</v>
      </c>
      <c r="AL18" s="22">
        <v>0.49847873552454391</v>
      </c>
      <c r="AM18" s="22">
        <v>0.39405149378657722</v>
      </c>
      <c r="AN18" s="22">
        <v>0.48755996442704252</v>
      </c>
      <c r="AO18" s="22">
        <v>0.46488564476891331</v>
      </c>
      <c r="AP18" s="22">
        <v>0.4892532629956502</v>
      </c>
      <c r="AQ18" s="22">
        <v>0.4245683470068698</v>
      </c>
      <c r="AR18" s="22">
        <v>0.55913291449073266</v>
      </c>
      <c r="AS18" s="22">
        <v>0.47419858794986453</v>
      </c>
      <c r="AT18" s="22">
        <v>0.37708926690812838</v>
      </c>
      <c r="AU18" s="22">
        <v>0.34915831795733598</v>
      </c>
      <c r="AW18" s="22">
        <v>0.43336182924777411</v>
      </c>
      <c r="AX18" s="22">
        <v>0.37950272913149907</v>
      </c>
      <c r="AZ18" s="22">
        <v>0.40401250394136401</v>
      </c>
      <c r="BA18" s="22">
        <v>0.45005357524547812</v>
      </c>
      <c r="BC18" s="22">
        <v>0.38928140179903792</v>
      </c>
      <c r="BD18" s="22">
        <v>0.42552196129221531</v>
      </c>
      <c r="BE18" s="22">
        <v>0.45418454558594962</v>
      </c>
      <c r="BF18" s="22">
        <v>0.47998083950014442</v>
      </c>
      <c r="BG18" s="22">
        <v>0.43045361062725251</v>
      </c>
      <c r="BH18" s="22">
        <v>0.31045364427705952</v>
      </c>
      <c r="BI18" s="22">
        <v>0.24699396421035691</v>
      </c>
      <c r="BK18" s="22">
        <v>0.51133820665853802</v>
      </c>
      <c r="BL18" s="22">
        <v>0.39482273917209543</v>
      </c>
      <c r="BM18" s="22">
        <v>0.30169005007730132</v>
      </c>
      <c r="BN18" s="22">
        <v>0.41697524712872702</v>
      </c>
      <c r="BO18" s="22">
        <v>0.2017494657359554</v>
      </c>
      <c r="BQ18" s="22">
        <v>0.39023041726446372</v>
      </c>
      <c r="BR18" s="22">
        <v>0.47592977530496511</v>
      </c>
      <c r="BS18" s="22">
        <v>0.5602361253837469</v>
      </c>
      <c r="BT18" s="22">
        <v>0.52420867188053699</v>
      </c>
      <c r="BU18" s="22">
        <v>0.26035860130705801</v>
      </c>
      <c r="BV18" s="22">
        <v>0.30528547899435238</v>
      </c>
      <c r="BW18" s="22">
        <v>0.29025270539501802</v>
      </c>
      <c r="BX18" s="22">
        <v>0.46906775608727369</v>
      </c>
      <c r="BZ18" s="22">
        <v>0.39213762942765218</v>
      </c>
      <c r="CA18" s="22">
        <v>0.47497713232568028</v>
      </c>
      <c r="CB18" s="22">
        <v>0.58209141023253586</v>
      </c>
      <c r="CC18" s="22">
        <v>0.54519340062119459</v>
      </c>
      <c r="CD18" s="22">
        <v>0.29279540537196957</v>
      </c>
      <c r="CE18" s="22">
        <v>0.50111911753141802</v>
      </c>
      <c r="CF18" s="22">
        <v>0.22434654329486639</v>
      </c>
      <c r="CG18" s="22">
        <v>0.35583270217779622</v>
      </c>
      <c r="CI18" s="22">
        <v>0.41983392788613277</v>
      </c>
      <c r="CJ18" s="22">
        <v>0.46797189990158228</v>
      </c>
      <c r="CK18" s="22">
        <v>0.57836505091164403</v>
      </c>
      <c r="CL18" s="22">
        <v>0.55648336957978417</v>
      </c>
      <c r="CM18" s="22">
        <v>0.30239172877247877</v>
      </c>
      <c r="CN18" s="22">
        <v>0.29810706494807748</v>
      </c>
      <c r="CO18" s="22">
        <v>0.38979277188338002</v>
      </c>
      <c r="CP18" s="22">
        <v>0.45762694657295649</v>
      </c>
    </row>
    <row r="19" spans="2:94" ht="18.95" customHeight="1" x14ac:dyDescent="0.25">
      <c r="B19" s="21" t="s">
        <v>141</v>
      </c>
      <c r="C19" s="22">
        <v>-0.1066976473773142</v>
      </c>
      <c r="D19" s="22">
        <v>-0.14443538539287251</v>
      </c>
      <c r="E19" s="22">
        <v>6.1034476459156273E-2</v>
      </c>
      <c r="F19" s="22">
        <v>-4.5374784382487987E-2</v>
      </c>
      <c r="G19" s="22">
        <v>-9.5602840959670254E-2</v>
      </c>
      <c r="H19" s="22">
        <v>-0.17558225599319729</v>
      </c>
      <c r="I19" s="22">
        <v>-0.23095468623492771</v>
      </c>
      <c r="K19" s="22">
        <v>-0.1049508851888887</v>
      </c>
      <c r="L19" s="22">
        <v>-0.106905498285187</v>
      </c>
      <c r="N19" s="22">
        <v>-0.13678885196331411</v>
      </c>
      <c r="O19" s="22">
        <v>-9.2527000308864238E-2</v>
      </c>
      <c r="P19" s="22">
        <v>-0.1852315552335034</v>
      </c>
      <c r="Q19" s="22">
        <v>-9.7725370548102153E-2</v>
      </c>
      <c r="R19" s="22">
        <v>-5.4140886949141653E-2</v>
      </c>
      <c r="S19" s="22">
        <v>-2.6450714144850059E-2</v>
      </c>
      <c r="T19" s="22">
        <v>-3.2496332411316553E-2</v>
      </c>
      <c r="U19" s="22">
        <v>-0.13902178914958899</v>
      </c>
      <c r="V19" s="22">
        <v>-9.0938920031303661E-2</v>
      </c>
      <c r="W19" s="22">
        <v>-0.16272558106797899</v>
      </c>
      <c r="X19" s="22">
        <v>-0.1724936722350536</v>
      </c>
      <c r="Z19" s="22">
        <v>-0.16210774076122461</v>
      </c>
      <c r="AA19" s="22">
        <v>-0.14727002560073191</v>
      </c>
      <c r="AB19" s="22">
        <v>-6.4286769950277101E-2</v>
      </c>
      <c r="AC19" s="22">
        <v>-4.3851358582940543E-2</v>
      </c>
      <c r="AE19" s="22">
        <v>-8.1539255433257851E-2</v>
      </c>
      <c r="AF19" s="22">
        <v>-6.826688568935535E-4</v>
      </c>
      <c r="AG19" s="22">
        <v>-0.20889831778670029</v>
      </c>
      <c r="AH19" s="22">
        <v>-1.988414792876364E-2</v>
      </c>
      <c r="AI19" s="22">
        <v>-6.8587540932366076E-2</v>
      </c>
      <c r="AJ19" s="22">
        <v>-7.5540504037396594E-2</v>
      </c>
      <c r="AK19" s="22">
        <v>-0.1012996811888288</v>
      </c>
      <c r="AL19" s="22">
        <v>-0.23828789428221811</v>
      </c>
      <c r="AM19" s="22">
        <v>-4.14601445859058E-2</v>
      </c>
      <c r="AN19" s="22">
        <v>-0.17835171387973839</v>
      </c>
      <c r="AO19" s="22">
        <v>-0.1389464088541715</v>
      </c>
      <c r="AP19" s="22">
        <v>-0.17745603205068919</v>
      </c>
      <c r="AQ19" s="22">
        <v>-4.9894842336347063E-2</v>
      </c>
      <c r="AR19" s="22">
        <v>-0.31407832568553262</v>
      </c>
      <c r="AS19" s="22">
        <v>-9.9609306143389087E-2</v>
      </c>
      <c r="AT19" s="22">
        <v>7.1503261826788178E-2</v>
      </c>
      <c r="AU19" s="22">
        <v>-8.9215427411236004E-2</v>
      </c>
      <c r="AW19" s="22">
        <v>-0.12806449957763921</v>
      </c>
      <c r="AX19" s="22">
        <v>-2.0709763928001449E-2</v>
      </c>
      <c r="AZ19" s="22">
        <v>-7.1351805491734754E-2</v>
      </c>
      <c r="BA19" s="22">
        <v>-0.16267330841038449</v>
      </c>
      <c r="BC19" s="22">
        <v>-8.5310857256338635E-2</v>
      </c>
      <c r="BD19" s="22">
        <v>-0.13082991503912289</v>
      </c>
      <c r="BE19" s="22">
        <v>-0.13448118598469011</v>
      </c>
      <c r="BF19" s="22">
        <v>-0.1749918958903077</v>
      </c>
      <c r="BG19" s="22">
        <v>-4.893192562017834E-2</v>
      </c>
      <c r="BH19" s="22">
        <v>0.25022806778765938</v>
      </c>
      <c r="BI19" s="22">
        <v>1.8984023294180918E-2</v>
      </c>
      <c r="BK19" s="22">
        <v>-0.23901024351784431</v>
      </c>
      <c r="BL19" s="22">
        <v>-1.164583789857543E-2</v>
      </c>
      <c r="BM19" s="22">
        <v>1.515363650733681E-4</v>
      </c>
      <c r="BN19" s="22">
        <v>-0.12835186016351671</v>
      </c>
      <c r="BO19" s="22">
        <v>7.8213817467832736E-2</v>
      </c>
      <c r="BQ19" s="22">
        <v>8.7116743560926579E-3</v>
      </c>
      <c r="BR19" s="22">
        <v>-0.1844636537583049</v>
      </c>
      <c r="BS19" s="22">
        <v>-0.35743651166553803</v>
      </c>
      <c r="BT19" s="22">
        <v>-0.25965054380268199</v>
      </c>
      <c r="BU19" s="22">
        <v>0.29248161884327739</v>
      </c>
      <c r="BV19" s="22">
        <v>-2.3962063351443689E-2</v>
      </c>
      <c r="BW19" s="22">
        <v>-9.2465135952097488E-2</v>
      </c>
      <c r="BX19" s="22">
        <v>-0.1887764897069879</v>
      </c>
      <c r="BZ19" s="22">
        <v>-2.9382434703205118E-3</v>
      </c>
      <c r="CA19" s="22">
        <v>-0.17102087918984379</v>
      </c>
      <c r="CB19" s="22">
        <v>-0.39199591827247049</v>
      </c>
      <c r="CC19" s="22">
        <v>-0.32720496695920792</v>
      </c>
      <c r="CD19" s="22">
        <v>0.19930454080157539</v>
      </c>
      <c r="CE19" s="22">
        <v>-0.2209045171788552</v>
      </c>
      <c r="CF19" s="22">
        <v>-5.673304402214438E-2</v>
      </c>
      <c r="CG19" s="22">
        <v>-9.1096301456584872E-2</v>
      </c>
      <c r="CI19" s="22">
        <v>-6.1555425278803089E-2</v>
      </c>
      <c r="CJ19" s="22">
        <v>-0.1359910409461898</v>
      </c>
      <c r="CK19" s="22">
        <v>-0.39884986135423001</v>
      </c>
      <c r="CL19" s="22">
        <v>-0.37791281661160558</v>
      </c>
      <c r="CM19" s="22">
        <v>0.15062941098857269</v>
      </c>
      <c r="CN19" s="22">
        <v>-7.661051155946999E-2</v>
      </c>
      <c r="CO19" s="22">
        <v>-0.16875627916405261</v>
      </c>
      <c r="CP19" s="22">
        <v>-0.15666996714037729</v>
      </c>
    </row>
    <row r="21" spans="2:94" x14ac:dyDescent="0.25">
      <c r="B21" t="s">
        <v>212</v>
      </c>
    </row>
    <row r="22" spans="2:94" x14ac:dyDescent="0.25">
      <c r="B22" t="s">
        <v>8</v>
      </c>
    </row>
    <row r="24" spans="2:94" x14ac:dyDescent="0.25">
      <c r="B24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CR24"/>
  <sheetViews>
    <sheetView showGridLines="0" workbookViewId="0">
      <pane xSplit="2" topLeftCell="BS1" activePane="topRight" state="frozen"/>
      <selection pane="topRight" activeCell="K12" sqref="K12"/>
    </sheetView>
  </sheetViews>
  <sheetFormatPr defaultRowHeight="15" x14ac:dyDescent="0.25"/>
  <cols>
    <col min="1" max="1" width="5" customWidth="1"/>
    <col min="2" max="2" width="25" customWidth="1"/>
    <col min="3" max="9" width="10" customWidth="1"/>
    <col min="10" max="10" width="1.42578125" customWidth="1"/>
    <col min="11" max="12" width="10" customWidth="1"/>
    <col min="13" max="13" width="1.42578125" customWidth="1"/>
    <col min="14" max="24" width="10" customWidth="1"/>
    <col min="25" max="25" width="1.42578125" customWidth="1"/>
    <col min="26" max="29" width="10" customWidth="1"/>
    <col min="30" max="30" width="1.42578125" customWidth="1"/>
    <col min="31" max="47" width="10" customWidth="1"/>
    <col min="48" max="48" width="1.42578125" customWidth="1"/>
    <col min="49" max="50" width="10" customWidth="1"/>
    <col min="51" max="51" width="1.42578125" customWidth="1"/>
    <col min="52" max="53" width="10" customWidth="1"/>
    <col min="54" max="54" width="1.42578125" customWidth="1"/>
    <col min="55" max="61" width="10" customWidth="1"/>
    <col min="62" max="62" width="1.42578125" customWidth="1"/>
    <col min="63" max="67" width="10" customWidth="1"/>
    <col min="68" max="68" width="1.42578125" customWidth="1"/>
    <col min="69" max="76" width="10" customWidth="1"/>
    <col min="77" max="77" width="1.42578125" customWidth="1"/>
    <col min="78" max="85" width="10" customWidth="1"/>
    <col min="86" max="86" width="1.42578125" customWidth="1"/>
    <col min="87" max="94" width="10" customWidth="1"/>
  </cols>
  <sheetData>
    <row r="2" spans="2:96" ht="39.950000000000003" customHeight="1" x14ac:dyDescent="0.25">
      <c r="D2" s="33" t="s">
        <v>134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</row>
    <row r="5" spans="2:96" x14ac:dyDescent="0.25">
      <c r="D5" s="30" t="s">
        <v>17</v>
      </c>
      <c r="E5" s="31"/>
      <c r="F5" s="31"/>
      <c r="G5" s="31"/>
      <c r="H5" s="31"/>
      <c r="I5" s="31"/>
      <c r="K5" s="30" t="s">
        <v>18</v>
      </c>
      <c r="L5" s="31"/>
      <c r="N5" s="30" t="s">
        <v>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Z5" s="30" t="s">
        <v>20</v>
      </c>
      <c r="AA5" s="31"/>
      <c r="AB5" s="31"/>
      <c r="AC5" s="31"/>
      <c r="AE5" s="30" t="s">
        <v>21</v>
      </c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W5" s="30" t="s">
        <v>22</v>
      </c>
      <c r="AX5" s="31"/>
      <c r="AZ5" s="30" t="s">
        <v>23</v>
      </c>
      <c r="BA5" s="31"/>
      <c r="BC5" s="30" t="s">
        <v>24</v>
      </c>
      <c r="BD5" s="31"/>
      <c r="BE5" s="31"/>
      <c r="BF5" s="31"/>
      <c r="BG5" s="31"/>
      <c r="BH5" s="31"/>
      <c r="BI5" s="31"/>
      <c r="BK5" s="30" t="s">
        <v>25</v>
      </c>
      <c r="BL5" s="31"/>
      <c r="BM5" s="31"/>
      <c r="BN5" s="31"/>
      <c r="BO5" s="31"/>
      <c r="BQ5" s="30" t="s">
        <v>26</v>
      </c>
      <c r="BR5" s="31"/>
      <c r="BS5" s="31"/>
      <c r="BT5" s="31"/>
      <c r="BU5" s="31"/>
      <c r="BV5" s="31"/>
      <c r="BW5" s="31"/>
      <c r="BX5" s="31"/>
      <c r="BZ5" s="30" t="s">
        <v>27</v>
      </c>
      <c r="CA5" s="31"/>
      <c r="CB5" s="31"/>
      <c r="CC5" s="31"/>
      <c r="CD5" s="31"/>
      <c r="CE5" s="31"/>
      <c r="CF5" s="31"/>
      <c r="CG5" s="31"/>
      <c r="CI5" s="30" t="s">
        <v>28</v>
      </c>
      <c r="CJ5" s="31"/>
      <c r="CK5" s="31"/>
      <c r="CL5" s="31"/>
      <c r="CM5" s="31"/>
      <c r="CN5" s="31"/>
      <c r="CO5" s="31"/>
      <c r="CP5" s="31"/>
    </row>
    <row r="6" spans="2:96" ht="120" x14ac:dyDescent="0.25">
      <c r="C6" s="23" t="s">
        <v>29</v>
      </c>
      <c r="D6" s="24" t="s">
        <v>30</v>
      </c>
      <c r="E6" s="24" t="s">
        <v>31</v>
      </c>
      <c r="F6" s="24" t="s">
        <v>32</v>
      </c>
      <c r="G6" s="24" t="s">
        <v>33</v>
      </c>
      <c r="H6" s="24" t="s">
        <v>34</v>
      </c>
      <c r="I6" s="24" t="s">
        <v>35</v>
      </c>
      <c r="K6" s="24" t="s">
        <v>36</v>
      </c>
      <c r="L6" s="24" t="s">
        <v>37</v>
      </c>
      <c r="N6" s="24" t="s">
        <v>38</v>
      </c>
      <c r="O6" s="24" t="s">
        <v>39</v>
      </c>
      <c r="P6" s="24" t="s">
        <v>40</v>
      </c>
      <c r="Q6" s="24" t="s">
        <v>41</v>
      </c>
      <c r="R6" s="24" t="s">
        <v>42</v>
      </c>
      <c r="S6" s="24" t="s">
        <v>43</v>
      </c>
      <c r="T6" s="24" t="s">
        <v>44</v>
      </c>
      <c r="U6" s="24" t="s">
        <v>45</v>
      </c>
      <c r="V6" s="24" t="s">
        <v>46</v>
      </c>
      <c r="W6" s="24" t="s">
        <v>47</v>
      </c>
      <c r="X6" s="24" t="s">
        <v>48</v>
      </c>
      <c r="Z6" s="24" t="s">
        <v>49</v>
      </c>
      <c r="AA6" s="24" t="s">
        <v>50</v>
      </c>
      <c r="AB6" s="24" t="s">
        <v>51</v>
      </c>
      <c r="AC6" s="24" t="s">
        <v>52</v>
      </c>
      <c r="AE6" s="24" t="s">
        <v>53</v>
      </c>
      <c r="AF6" s="24" t="s">
        <v>54</v>
      </c>
      <c r="AG6" s="24" t="s">
        <v>55</v>
      </c>
      <c r="AH6" s="24" t="s">
        <v>56</v>
      </c>
      <c r="AI6" s="24" t="s">
        <v>57</v>
      </c>
      <c r="AJ6" s="24" t="s">
        <v>58</v>
      </c>
      <c r="AK6" s="24" t="s">
        <v>59</v>
      </c>
      <c r="AL6" s="24" t="s">
        <v>60</v>
      </c>
      <c r="AM6" s="24" t="s">
        <v>61</v>
      </c>
      <c r="AN6" s="24" t="s">
        <v>62</v>
      </c>
      <c r="AO6" s="24" t="s">
        <v>63</v>
      </c>
      <c r="AP6" s="24" t="s">
        <v>64</v>
      </c>
      <c r="AQ6" s="24" t="s">
        <v>65</v>
      </c>
      <c r="AR6" s="24" t="s">
        <v>66</v>
      </c>
      <c r="AS6" s="24" t="s">
        <v>67</v>
      </c>
      <c r="AT6" s="24" t="s">
        <v>68</v>
      </c>
      <c r="AU6" s="24" t="s">
        <v>69</v>
      </c>
      <c r="AW6" s="24" t="s">
        <v>70</v>
      </c>
      <c r="AX6" s="24" t="s">
        <v>71</v>
      </c>
      <c r="AZ6" s="24" t="s">
        <v>72</v>
      </c>
      <c r="BA6" s="24" t="s">
        <v>73</v>
      </c>
      <c r="BC6" s="24" t="s">
        <v>74</v>
      </c>
      <c r="BD6" s="24" t="s">
        <v>75</v>
      </c>
      <c r="BE6" s="24" t="s">
        <v>76</v>
      </c>
      <c r="BF6" s="24" t="s">
        <v>77</v>
      </c>
      <c r="BG6" s="24" t="s">
        <v>78</v>
      </c>
      <c r="BH6" s="24" t="s">
        <v>79</v>
      </c>
      <c r="BI6" s="24" t="s">
        <v>80</v>
      </c>
      <c r="BK6" s="24" t="s">
        <v>81</v>
      </c>
      <c r="BL6" s="24" t="s">
        <v>82</v>
      </c>
      <c r="BM6" s="24" t="s">
        <v>83</v>
      </c>
      <c r="BN6" s="24" t="s">
        <v>84</v>
      </c>
      <c r="BO6" s="24" t="s">
        <v>85</v>
      </c>
      <c r="BQ6" s="24" t="s">
        <v>86</v>
      </c>
      <c r="BR6" s="24" t="s">
        <v>87</v>
      </c>
      <c r="BS6" s="24" t="s">
        <v>88</v>
      </c>
      <c r="BT6" s="24" t="s">
        <v>89</v>
      </c>
      <c r="BU6" s="24" t="s">
        <v>90</v>
      </c>
      <c r="BV6" s="24" t="s">
        <v>91</v>
      </c>
      <c r="BW6" s="24" t="s">
        <v>92</v>
      </c>
      <c r="BX6" s="24" t="s">
        <v>93</v>
      </c>
      <c r="BZ6" s="24" t="s">
        <v>86</v>
      </c>
      <c r="CA6" s="24" t="s">
        <v>87</v>
      </c>
      <c r="CB6" s="24" t="s">
        <v>88</v>
      </c>
      <c r="CC6" s="24" t="s">
        <v>89</v>
      </c>
      <c r="CD6" s="24" t="s">
        <v>94</v>
      </c>
      <c r="CE6" s="24" t="s">
        <v>95</v>
      </c>
      <c r="CF6" s="24" t="s">
        <v>92</v>
      </c>
      <c r="CG6" s="24" t="s">
        <v>93</v>
      </c>
      <c r="CI6" s="24" t="s">
        <v>86</v>
      </c>
      <c r="CJ6" s="24" t="s">
        <v>87</v>
      </c>
      <c r="CK6" s="24" t="s">
        <v>88</v>
      </c>
      <c r="CL6" s="24" t="s">
        <v>89</v>
      </c>
      <c r="CM6" s="24" t="s">
        <v>94</v>
      </c>
      <c r="CN6" s="24" t="s">
        <v>91</v>
      </c>
      <c r="CO6" s="24" t="s">
        <v>92</v>
      </c>
      <c r="CP6" s="24" t="s">
        <v>93</v>
      </c>
    </row>
    <row r="7" spans="2:96" x14ac:dyDescent="0.25">
      <c r="B7" s="10" t="s">
        <v>96</v>
      </c>
      <c r="C7" s="25">
        <v>4072</v>
      </c>
      <c r="D7" s="25">
        <v>465</v>
      </c>
      <c r="E7" s="25">
        <v>719</v>
      </c>
      <c r="F7" s="25">
        <v>713</v>
      </c>
      <c r="G7" s="25">
        <v>708</v>
      </c>
      <c r="H7" s="25">
        <v>598</v>
      </c>
      <c r="I7" s="25">
        <v>869</v>
      </c>
      <c r="K7" s="25">
        <v>2000</v>
      </c>
      <c r="L7" s="25">
        <v>2064</v>
      </c>
      <c r="N7" s="25">
        <v>383</v>
      </c>
      <c r="O7" s="25">
        <v>202</v>
      </c>
      <c r="P7" s="25">
        <v>183</v>
      </c>
      <c r="Q7" s="25">
        <v>453</v>
      </c>
      <c r="R7" s="25">
        <v>349</v>
      </c>
      <c r="S7" s="25">
        <v>279</v>
      </c>
      <c r="T7" s="25">
        <v>350</v>
      </c>
      <c r="U7" s="25">
        <v>397</v>
      </c>
      <c r="V7" s="25">
        <v>553</v>
      </c>
      <c r="W7" s="25">
        <v>550</v>
      </c>
      <c r="X7" s="25">
        <v>368</v>
      </c>
      <c r="Z7" s="25">
        <v>1217</v>
      </c>
      <c r="AA7" s="25">
        <v>970</v>
      </c>
      <c r="AB7" s="25">
        <v>841</v>
      </c>
      <c r="AC7" s="25">
        <v>1022</v>
      </c>
      <c r="AE7" s="25">
        <v>65</v>
      </c>
      <c r="AF7" s="25">
        <v>169</v>
      </c>
      <c r="AG7" s="25">
        <v>257</v>
      </c>
      <c r="AH7" s="25">
        <v>222</v>
      </c>
      <c r="AI7" s="25">
        <v>349</v>
      </c>
      <c r="AJ7" s="25">
        <v>455</v>
      </c>
      <c r="AK7" s="25">
        <v>384</v>
      </c>
      <c r="AL7" s="25">
        <v>309</v>
      </c>
      <c r="AM7" s="25">
        <v>292</v>
      </c>
      <c r="AN7" s="25">
        <v>230</v>
      </c>
      <c r="AO7" s="25">
        <v>325</v>
      </c>
      <c r="AP7" s="25">
        <v>228</v>
      </c>
      <c r="AQ7" s="25">
        <v>194</v>
      </c>
      <c r="AR7" s="25">
        <v>135</v>
      </c>
      <c r="AS7" s="25">
        <v>104</v>
      </c>
      <c r="AT7" s="25">
        <v>232</v>
      </c>
      <c r="AU7" s="25">
        <v>122</v>
      </c>
      <c r="AW7" s="25">
        <v>3267</v>
      </c>
      <c r="AX7" s="25">
        <v>785</v>
      </c>
      <c r="AZ7" s="25">
        <v>2566</v>
      </c>
      <c r="BA7" s="25">
        <v>1506</v>
      </c>
      <c r="BC7" s="25">
        <v>1030</v>
      </c>
      <c r="BD7" s="25">
        <v>949</v>
      </c>
      <c r="BE7" s="25">
        <v>410</v>
      </c>
      <c r="BF7" s="25">
        <v>921</v>
      </c>
      <c r="BG7" s="25">
        <v>507</v>
      </c>
      <c r="BH7" s="25">
        <v>98</v>
      </c>
      <c r="BI7" s="25">
        <v>157</v>
      </c>
      <c r="BK7" s="25">
        <v>1626</v>
      </c>
      <c r="BL7" s="25">
        <v>1327</v>
      </c>
      <c r="BM7" s="25">
        <v>700</v>
      </c>
      <c r="BN7" s="25">
        <v>319</v>
      </c>
      <c r="BO7" s="25">
        <v>100</v>
      </c>
      <c r="BQ7" s="25">
        <v>1138</v>
      </c>
      <c r="BR7" s="25">
        <v>1185</v>
      </c>
      <c r="BS7" s="25">
        <v>279</v>
      </c>
      <c r="BT7" s="25">
        <v>165</v>
      </c>
      <c r="BU7" s="25">
        <v>103</v>
      </c>
      <c r="BV7" s="25">
        <v>629</v>
      </c>
      <c r="BW7" s="25">
        <v>130</v>
      </c>
      <c r="BX7" s="25">
        <v>443</v>
      </c>
      <c r="BZ7" s="25">
        <v>689</v>
      </c>
      <c r="CA7" s="25">
        <v>1295</v>
      </c>
      <c r="CB7" s="25">
        <v>315</v>
      </c>
      <c r="CC7" s="25">
        <v>238</v>
      </c>
      <c r="CD7" s="25">
        <v>507</v>
      </c>
      <c r="CE7" s="25">
        <v>120</v>
      </c>
      <c r="CF7" s="25">
        <v>111</v>
      </c>
      <c r="CG7" s="25">
        <v>797</v>
      </c>
      <c r="CI7" s="25">
        <v>610</v>
      </c>
      <c r="CJ7" s="25">
        <v>826</v>
      </c>
      <c r="CK7" s="25">
        <v>336</v>
      </c>
      <c r="CL7" s="25">
        <v>465</v>
      </c>
      <c r="CM7" s="25">
        <v>961</v>
      </c>
      <c r="CN7" s="25">
        <v>305</v>
      </c>
      <c r="CO7" s="25">
        <v>335</v>
      </c>
      <c r="CP7" s="25">
        <v>234</v>
      </c>
    </row>
    <row r="8" spans="2:96" x14ac:dyDescent="0.25">
      <c r="B8" s="7" t="s">
        <v>97</v>
      </c>
      <c r="C8" s="13">
        <v>4078</v>
      </c>
      <c r="D8" s="13">
        <v>564</v>
      </c>
      <c r="E8" s="13">
        <v>697</v>
      </c>
      <c r="F8" s="13">
        <v>694</v>
      </c>
      <c r="G8" s="13">
        <v>693</v>
      </c>
      <c r="H8" s="13">
        <v>574</v>
      </c>
      <c r="I8" s="13">
        <v>855</v>
      </c>
      <c r="K8" s="13">
        <v>2010</v>
      </c>
      <c r="L8" s="13">
        <v>2058</v>
      </c>
      <c r="N8" s="13">
        <v>378</v>
      </c>
      <c r="O8" s="13">
        <v>210</v>
      </c>
      <c r="P8" s="13">
        <v>168</v>
      </c>
      <c r="Q8" s="13">
        <v>462</v>
      </c>
      <c r="R8" s="13">
        <v>336</v>
      </c>
      <c r="S8" s="13">
        <v>294</v>
      </c>
      <c r="T8" s="13">
        <v>378</v>
      </c>
      <c r="U8" s="13">
        <v>378</v>
      </c>
      <c r="V8" s="13">
        <v>587</v>
      </c>
      <c r="W8" s="13">
        <v>545</v>
      </c>
      <c r="X8" s="13">
        <v>336</v>
      </c>
      <c r="Z8" s="13">
        <v>1099</v>
      </c>
      <c r="AA8" s="13">
        <v>1058</v>
      </c>
      <c r="AB8" s="13">
        <v>895</v>
      </c>
      <c r="AC8" s="13">
        <v>1016</v>
      </c>
      <c r="AE8" s="13">
        <v>66</v>
      </c>
      <c r="AF8" s="13">
        <v>169</v>
      </c>
      <c r="AG8" s="13">
        <v>259</v>
      </c>
      <c r="AH8" s="13">
        <v>225</v>
      </c>
      <c r="AI8" s="13">
        <v>358</v>
      </c>
      <c r="AJ8" s="13">
        <v>473</v>
      </c>
      <c r="AK8" s="13">
        <v>399</v>
      </c>
      <c r="AL8" s="13">
        <v>313</v>
      </c>
      <c r="AM8" s="13">
        <v>302</v>
      </c>
      <c r="AN8" s="13">
        <v>235</v>
      </c>
      <c r="AO8" s="13">
        <v>327</v>
      </c>
      <c r="AP8" s="13">
        <v>225</v>
      </c>
      <c r="AQ8" s="13">
        <v>187</v>
      </c>
      <c r="AR8" s="13">
        <v>126</v>
      </c>
      <c r="AS8" s="13">
        <v>99</v>
      </c>
      <c r="AT8" s="13">
        <v>192</v>
      </c>
      <c r="AU8" s="13">
        <v>124</v>
      </c>
      <c r="AW8" s="13">
        <v>3288</v>
      </c>
      <c r="AX8" s="13">
        <v>770</v>
      </c>
      <c r="AZ8" s="13">
        <v>2500</v>
      </c>
      <c r="BA8" s="13">
        <v>1579</v>
      </c>
      <c r="BC8" s="13">
        <v>1080</v>
      </c>
      <c r="BD8" s="13">
        <v>1046</v>
      </c>
      <c r="BE8" s="13">
        <v>447</v>
      </c>
      <c r="BF8" s="13">
        <v>836</v>
      </c>
      <c r="BG8" s="13">
        <v>440</v>
      </c>
      <c r="BH8" s="13">
        <v>75</v>
      </c>
      <c r="BI8" s="13">
        <v>156</v>
      </c>
      <c r="BK8" s="13">
        <v>1592</v>
      </c>
      <c r="BL8" s="13">
        <v>1330</v>
      </c>
      <c r="BM8" s="13">
        <v>694</v>
      </c>
      <c r="BN8" s="13">
        <v>366</v>
      </c>
      <c r="BO8" s="13">
        <v>97</v>
      </c>
      <c r="BQ8" s="13">
        <v>1175</v>
      </c>
      <c r="BR8" s="13">
        <v>1082</v>
      </c>
      <c r="BS8" s="13">
        <v>306</v>
      </c>
      <c r="BT8" s="13">
        <v>154</v>
      </c>
      <c r="BU8" s="13">
        <v>98</v>
      </c>
      <c r="BV8" s="13">
        <v>612</v>
      </c>
      <c r="BW8" s="13">
        <v>129</v>
      </c>
      <c r="BX8" s="13">
        <v>522</v>
      </c>
      <c r="BZ8" s="13">
        <v>781</v>
      </c>
      <c r="CA8" s="13">
        <v>1105</v>
      </c>
      <c r="CB8" s="13">
        <v>390</v>
      </c>
      <c r="CC8" s="13">
        <v>195</v>
      </c>
      <c r="CD8" s="13">
        <v>488</v>
      </c>
      <c r="CE8" s="13">
        <v>203</v>
      </c>
      <c r="CF8" s="13">
        <v>112</v>
      </c>
      <c r="CG8" s="13">
        <v>805</v>
      </c>
      <c r="CI8" s="13">
        <v>656</v>
      </c>
      <c r="CJ8" s="13">
        <v>733</v>
      </c>
      <c r="CK8" s="13">
        <v>377</v>
      </c>
      <c r="CL8" s="13">
        <v>451</v>
      </c>
      <c r="CM8" s="13">
        <v>969</v>
      </c>
      <c r="CN8" s="13">
        <v>291</v>
      </c>
      <c r="CO8" s="13">
        <v>324</v>
      </c>
      <c r="CP8" s="13">
        <v>278</v>
      </c>
    </row>
    <row r="9" spans="2:96" ht="18.95" customHeight="1" x14ac:dyDescent="0.25">
      <c r="B9" s="19" t="s">
        <v>126</v>
      </c>
      <c r="C9" s="17">
        <v>9.0845399768269719E-2</v>
      </c>
      <c r="D9" s="17">
        <v>0.12593257082014989</v>
      </c>
      <c r="E9" s="17">
        <v>8.5497910296878837E-2</v>
      </c>
      <c r="F9" s="17">
        <v>8.656759651304187E-2</v>
      </c>
      <c r="G9" s="17">
        <v>9.2137979846531728E-2</v>
      </c>
      <c r="H9" s="17">
        <v>7.5644158306023612E-2</v>
      </c>
      <c r="I9" s="17">
        <v>8.4682923034085436E-2</v>
      </c>
      <c r="K9" s="17">
        <v>8.4215389455657305E-2</v>
      </c>
      <c r="L9" s="17">
        <v>9.6763758996176091E-2</v>
      </c>
      <c r="N9" s="17">
        <v>8.6546690956574385E-2</v>
      </c>
      <c r="O9" s="17">
        <v>0.1059805389767401</v>
      </c>
      <c r="P9" s="17">
        <v>6.7906386479265307E-2</v>
      </c>
      <c r="Q9" s="17">
        <v>9.8053249423745173E-2</v>
      </c>
      <c r="R9" s="17">
        <v>7.1919569189157956E-2</v>
      </c>
      <c r="S9" s="17">
        <v>9.4460751273110391E-2</v>
      </c>
      <c r="T9" s="17">
        <v>7.3306257239460368E-2</v>
      </c>
      <c r="U9" s="17">
        <v>7.2354886692790388E-2</v>
      </c>
      <c r="V9" s="17">
        <v>0.1034587830941103</v>
      </c>
      <c r="W9" s="17">
        <v>0.116703457513381</v>
      </c>
      <c r="X9" s="17">
        <v>8.2384126289303833E-2</v>
      </c>
      <c r="Z9" s="17">
        <v>0.1019510324749842</v>
      </c>
      <c r="AA9" s="17">
        <v>0.1139783123148165</v>
      </c>
      <c r="AB9" s="17">
        <v>7.4995831823621129E-2</v>
      </c>
      <c r="AC9" s="17">
        <v>6.8377478182847062E-2</v>
      </c>
      <c r="AE9" s="17">
        <v>6.5676747411566913E-2</v>
      </c>
      <c r="AF9" s="17">
        <v>6.3229749196948584E-2</v>
      </c>
      <c r="AG9" s="17">
        <v>0.10543337688831241</v>
      </c>
      <c r="AH9" s="17">
        <v>6.4342366350526328E-2</v>
      </c>
      <c r="AI9" s="17">
        <v>7.3353385288132955E-2</v>
      </c>
      <c r="AJ9" s="17">
        <v>9.7153737222848799E-2</v>
      </c>
      <c r="AK9" s="17">
        <v>9.8063672114256553E-2</v>
      </c>
      <c r="AL9" s="17">
        <v>7.9374674366885251E-2</v>
      </c>
      <c r="AM9" s="17">
        <v>8.7817159987689075E-2</v>
      </c>
      <c r="AN9" s="17">
        <v>9.7633814913481068E-2</v>
      </c>
      <c r="AO9" s="17">
        <v>0.12100343655942949</v>
      </c>
      <c r="AP9" s="17">
        <v>7.7891219262328254E-2</v>
      </c>
      <c r="AQ9" s="17">
        <v>0.114387177811336</v>
      </c>
      <c r="AR9" s="17">
        <v>0.10331413871064039</v>
      </c>
      <c r="AS9" s="17">
        <v>0.1416977019162291</v>
      </c>
      <c r="AT9" s="17">
        <v>6.1780892043913953E-2</v>
      </c>
      <c r="AU9" s="17">
        <v>8.6585455523447111E-2</v>
      </c>
      <c r="AW9" s="17">
        <v>8.9904754326940853E-2</v>
      </c>
      <c r="AX9" s="17">
        <v>9.2601936681337607E-2</v>
      </c>
      <c r="AZ9" s="17">
        <v>7.1395177915677496E-2</v>
      </c>
      <c r="BA9" s="17">
        <v>0.12164786385904321</v>
      </c>
      <c r="BC9" s="17">
        <v>8.2733030837474769E-2</v>
      </c>
      <c r="BD9" s="17">
        <v>8.9807295260624684E-2</v>
      </c>
      <c r="BE9" s="17">
        <v>7.0517046518249499E-2</v>
      </c>
      <c r="BF9" s="17">
        <v>0.10527109078368641</v>
      </c>
      <c r="BG9" s="17">
        <v>0.11425681174718171</v>
      </c>
      <c r="BH9" s="17">
        <v>0.1113130544094327</v>
      </c>
      <c r="BI9" s="17">
        <v>5.9107926930390832E-2</v>
      </c>
      <c r="BK9" s="17">
        <v>0.1246357304444453</v>
      </c>
      <c r="BL9" s="17">
        <v>4.9053352870470433E-2</v>
      </c>
      <c r="BM9" s="17">
        <v>6.686868834029272E-2</v>
      </c>
      <c r="BN9" s="17">
        <v>0.1577629487887211</v>
      </c>
      <c r="BO9" s="17">
        <v>2.8775075260017151E-2</v>
      </c>
      <c r="BQ9" s="17">
        <v>3.4227000350246159E-2</v>
      </c>
      <c r="BR9" s="17">
        <v>0.12935650398097831</v>
      </c>
      <c r="BS9" s="17">
        <v>0.1087435717111533</v>
      </c>
      <c r="BT9" s="17">
        <v>0.14224980677698179</v>
      </c>
      <c r="BU9" s="17">
        <v>7.5123812977177518E-2</v>
      </c>
      <c r="BV9" s="17">
        <v>7.2302010157575383E-2</v>
      </c>
      <c r="BW9" s="17">
        <v>5.2824106845762137E-2</v>
      </c>
      <c r="BX9" s="17">
        <v>0.14696618674960091</v>
      </c>
      <c r="BZ9" s="17">
        <v>3.1876984621791428E-2</v>
      </c>
      <c r="CA9" s="17">
        <v>0.1190687210559994</v>
      </c>
      <c r="CB9" s="17">
        <v>0.1232004146469487</v>
      </c>
      <c r="CC9" s="17">
        <v>0.20866060507925929</v>
      </c>
      <c r="CD9" s="17">
        <v>4.0556718666447722E-2</v>
      </c>
      <c r="CE9" s="17">
        <v>0.10644230076705</v>
      </c>
      <c r="CF9" s="17">
        <v>4.7203980724476027E-2</v>
      </c>
      <c r="CG9" s="17">
        <v>9.7710979100365025E-2</v>
      </c>
      <c r="CI9" s="17">
        <v>2.7268878725496819E-2</v>
      </c>
      <c r="CJ9" s="17">
        <v>0.123463121443723</v>
      </c>
      <c r="CK9" s="17">
        <v>0.13006277596256011</v>
      </c>
      <c r="CL9" s="17">
        <v>0.25096830860739922</v>
      </c>
      <c r="CM9" s="17">
        <v>3.7182968806206161E-2</v>
      </c>
      <c r="CN9" s="17">
        <v>6.8457653040757377E-2</v>
      </c>
      <c r="CO9" s="17">
        <v>6.55927735385331E-2</v>
      </c>
      <c r="CP9" s="17">
        <v>8.203248719415443E-2</v>
      </c>
    </row>
    <row r="10" spans="2:96" ht="18.95" customHeight="1" x14ac:dyDescent="0.25">
      <c r="B10" s="19" t="s">
        <v>127</v>
      </c>
      <c r="C10" s="17">
        <v>8.2303976182072469E-2</v>
      </c>
      <c r="D10" s="17">
        <v>0.1191188304555566</v>
      </c>
      <c r="E10" s="17">
        <v>8.4789493544613778E-2</v>
      </c>
      <c r="F10" s="17">
        <v>8.0281265477364458E-2</v>
      </c>
      <c r="G10" s="17">
        <v>6.8961829443175984E-2</v>
      </c>
      <c r="H10" s="17">
        <v>0.1020923202160355</v>
      </c>
      <c r="I10" s="17">
        <v>5.5149601324033751E-2</v>
      </c>
      <c r="K10" s="17">
        <v>7.3372446958275966E-2</v>
      </c>
      <c r="L10" s="17">
        <v>9.0385159410984045E-2</v>
      </c>
      <c r="N10" s="17">
        <v>6.2748715822539325E-2</v>
      </c>
      <c r="O10" s="17">
        <v>7.9894048113470131E-2</v>
      </c>
      <c r="P10" s="17">
        <v>0.10762085450956189</v>
      </c>
      <c r="Q10" s="17">
        <v>5.8488508264583343E-2</v>
      </c>
      <c r="R10" s="17">
        <v>7.6896895206210694E-2</v>
      </c>
      <c r="S10" s="17">
        <v>7.07807811188821E-2</v>
      </c>
      <c r="T10" s="17">
        <v>8.2711429507483059E-2</v>
      </c>
      <c r="U10" s="17">
        <v>8.410498720780181E-2</v>
      </c>
      <c r="V10" s="17">
        <v>8.9729676118955506E-2</v>
      </c>
      <c r="W10" s="17">
        <v>9.6672136126789418E-2</v>
      </c>
      <c r="X10" s="17">
        <v>0.10469571594610221</v>
      </c>
      <c r="Z10" s="17">
        <v>9.7628763569040433E-2</v>
      </c>
      <c r="AA10" s="17">
        <v>8.4947257873427662E-2</v>
      </c>
      <c r="AB10" s="17">
        <v>7.5207216454560133E-2</v>
      </c>
      <c r="AC10" s="17">
        <v>6.9537080769253704E-2</v>
      </c>
      <c r="AE10" s="17">
        <v>0.16866049010554471</v>
      </c>
      <c r="AF10" s="17">
        <v>5.193517974427557E-2</v>
      </c>
      <c r="AG10" s="17">
        <v>0.1207841274536066</v>
      </c>
      <c r="AH10" s="17">
        <v>7.3793167731079204E-2</v>
      </c>
      <c r="AI10" s="17">
        <v>8.897082736247372E-2</v>
      </c>
      <c r="AJ10" s="17">
        <v>7.6917990435734204E-2</v>
      </c>
      <c r="AK10" s="17">
        <v>7.2975894763366606E-2</v>
      </c>
      <c r="AL10" s="17">
        <v>7.6345396476143482E-2</v>
      </c>
      <c r="AM10" s="17">
        <v>7.1203085448078546E-2</v>
      </c>
      <c r="AN10" s="17">
        <v>8.9338449309298684E-2</v>
      </c>
      <c r="AO10" s="17">
        <v>6.0838940211593272E-2</v>
      </c>
      <c r="AP10" s="17">
        <v>9.9100347543724973E-2</v>
      </c>
      <c r="AQ10" s="17">
        <v>0.11292522483746301</v>
      </c>
      <c r="AR10" s="17">
        <v>0.10219751463314811</v>
      </c>
      <c r="AS10" s="17">
        <v>9.6396070415685639E-2</v>
      </c>
      <c r="AT10" s="17">
        <v>8.3709852645419844E-2</v>
      </c>
      <c r="AU10" s="17">
        <v>1.927757497720518E-2</v>
      </c>
      <c r="AW10" s="17">
        <v>7.8718257308554904E-2</v>
      </c>
      <c r="AX10" s="17">
        <v>9.9848660608575626E-2</v>
      </c>
      <c r="AZ10" s="17">
        <v>7.3124602611312969E-2</v>
      </c>
      <c r="BA10" s="17">
        <v>9.6840947890260598E-2</v>
      </c>
      <c r="BC10" s="17">
        <v>6.2053721825996867E-2</v>
      </c>
      <c r="BD10" s="17">
        <v>9.1776332272135303E-2</v>
      </c>
      <c r="BE10" s="17">
        <v>7.0738436833416476E-2</v>
      </c>
      <c r="BF10" s="17">
        <v>0.1074202004027731</v>
      </c>
      <c r="BG10" s="17">
        <v>8.7431859604377701E-2</v>
      </c>
      <c r="BH10" s="17">
        <v>6.4918847752816394E-2</v>
      </c>
      <c r="BI10" s="17">
        <v>5.1364224899446052E-2</v>
      </c>
      <c r="BK10" s="17">
        <v>0.104980419197857</v>
      </c>
      <c r="BL10" s="17">
        <v>4.7029595028371257E-2</v>
      </c>
      <c r="BM10" s="17">
        <v>7.7173374065919259E-2</v>
      </c>
      <c r="BN10" s="17">
        <v>0.12355266903750819</v>
      </c>
      <c r="BO10" s="17">
        <v>7.5030099798068281E-2</v>
      </c>
      <c r="BQ10" s="17">
        <v>3.9294882161320641E-2</v>
      </c>
      <c r="BR10" s="17">
        <v>0.1146348269983634</v>
      </c>
      <c r="BS10" s="17">
        <v>0.1117453849126671</v>
      </c>
      <c r="BT10" s="17">
        <v>8.806833021965331E-2</v>
      </c>
      <c r="BU10" s="17">
        <v>3.9135928486058909E-2</v>
      </c>
      <c r="BV10" s="17">
        <v>7.5091289715889242E-2</v>
      </c>
      <c r="BW10" s="17">
        <v>0.11206754748644999</v>
      </c>
      <c r="BX10" s="17">
        <v>0.1023677346521932</v>
      </c>
      <c r="BZ10" s="17">
        <v>4.3331966938176217E-2</v>
      </c>
      <c r="CA10" s="17">
        <v>0.10119872739897751</v>
      </c>
      <c r="CB10" s="17">
        <v>0.1247830146272343</v>
      </c>
      <c r="CC10" s="17">
        <v>0.1199072083435051</v>
      </c>
      <c r="CD10" s="17">
        <v>3.7526513983976988E-2</v>
      </c>
      <c r="CE10" s="17">
        <v>7.2975041949623662E-2</v>
      </c>
      <c r="CF10" s="17">
        <v>5.0410910351265333E-2</v>
      </c>
      <c r="CG10" s="17">
        <v>9.8407535904730073E-2</v>
      </c>
      <c r="CI10" s="17">
        <v>4.854935247894273E-2</v>
      </c>
      <c r="CJ10" s="17">
        <v>0.1132092727409939</v>
      </c>
      <c r="CK10" s="17">
        <v>0.13429057172168679</v>
      </c>
      <c r="CL10" s="17">
        <v>0.13190304300794789</v>
      </c>
      <c r="CM10" s="17">
        <v>4.8639195385854178E-2</v>
      </c>
      <c r="CN10" s="17">
        <v>6.1123406282778361E-2</v>
      </c>
      <c r="CO10" s="17">
        <v>7.9444643543378143E-2</v>
      </c>
      <c r="CP10" s="17">
        <v>7.2507132455391698E-2</v>
      </c>
    </row>
    <row r="11" spans="2:96" ht="18.95" customHeight="1" x14ac:dyDescent="0.25">
      <c r="B11" s="19" t="s">
        <v>128</v>
      </c>
      <c r="C11" s="17">
        <v>9.527257317486186E-2</v>
      </c>
      <c r="D11" s="17">
        <v>0.17470313698020229</v>
      </c>
      <c r="E11" s="17">
        <v>0.13745560123903741</v>
      </c>
      <c r="F11" s="17">
        <v>0.1009564899505183</v>
      </c>
      <c r="G11" s="17">
        <v>8.5635739007183562E-2</v>
      </c>
      <c r="H11" s="17">
        <v>4.9616478801983929E-2</v>
      </c>
      <c r="I11" s="17">
        <v>4.2353208738346332E-2</v>
      </c>
      <c r="K11" s="17">
        <v>0.1034543294383526</v>
      </c>
      <c r="L11" s="17">
        <v>8.7756548526511241E-2</v>
      </c>
      <c r="N11" s="17">
        <v>8.4764344101851671E-2</v>
      </c>
      <c r="O11" s="17">
        <v>0.1153957838604656</v>
      </c>
      <c r="P11" s="17">
        <v>5.8239927532741792E-2</v>
      </c>
      <c r="Q11" s="17">
        <v>6.0353912958801763E-2</v>
      </c>
      <c r="R11" s="17">
        <v>0.12952942429729561</v>
      </c>
      <c r="S11" s="17">
        <v>7.8368777158938474E-2</v>
      </c>
      <c r="T11" s="17">
        <v>0.1154487023175534</v>
      </c>
      <c r="U11" s="17">
        <v>6.9988330175653077E-2</v>
      </c>
      <c r="V11" s="17">
        <v>0.12894573053283021</v>
      </c>
      <c r="W11" s="17">
        <v>8.855898659700609E-2</v>
      </c>
      <c r="X11" s="17">
        <v>0.10178629239554619</v>
      </c>
      <c r="Z11" s="17">
        <v>8.2676937039648943E-2</v>
      </c>
      <c r="AA11" s="17">
        <v>9.8569628133638995E-2</v>
      </c>
      <c r="AB11" s="17">
        <v>0.1141330340524741</v>
      </c>
      <c r="AC11" s="17">
        <v>8.9268016313744133E-2</v>
      </c>
      <c r="AE11" s="17">
        <v>0.1471949708316781</v>
      </c>
      <c r="AF11" s="17">
        <v>8.6573427882939202E-2</v>
      </c>
      <c r="AG11" s="17">
        <v>9.5009377114542645E-2</v>
      </c>
      <c r="AH11" s="17">
        <v>0.1214282404690533</v>
      </c>
      <c r="AI11" s="17">
        <v>9.5068129466971837E-2</v>
      </c>
      <c r="AJ11" s="17">
        <v>9.110886573571976E-2</v>
      </c>
      <c r="AK11" s="17">
        <v>9.7377455183149247E-2</v>
      </c>
      <c r="AL11" s="17">
        <v>0.1011615988060285</v>
      </c>
      <c r="AM11" s="17">
        <v>9.8499038745132717E-2</v>
      </c>
      <c r="AN11" s="17">
        <v>0.10094216502775689</v>
      </c>
      <c r="AO11" s="17">
        <v>0.1115836164172048</v>
      </c>
      <c r="AP11" s="17">
        <v>0.1135810825591191</v>
      </c>
      <c r="AQ11" s="17">
        <v>6.7857980383741343E-2</v>
      </c>
      <c r="AR11" s="17">
        <v>7.312240173402923E-2</v>
      </c>
      <c r="AS11" s="17">
        <v>5.6806803043441628E-2</v>
      </c>
      <c r="AT11" s="17">
        <v>8.3733318696791695E-2</v>
      </c>
      <c r="AU11" s="17">
        <v>4.4926943872747767E-2</v>
      </c>
      <c r="AW11" s="17">
        <v>8.9702786802533491E-2</v>
      </c>
      <c r="AX11" s="17">
        <v>0.1216456678724968</v>
      </c>
      <c r="AZ11" s="17">
        <v>8.5505021650551738E-2</v>
      </c>
      <c r="BA11" s="17">
        <v>0.1107410165356888</v>
      </c>
      <c r="BC11" s="17">
        <v>8.4690923979087701E-2</v>
      </c>
      <c r="BD11" s="17">
        <v>0.1063146444316358</v>
      </c>
      <c r="BE11" s="17">
        <v>0.1098873848636165</v>
      </c>
      <c r="BF11" s="17">
        <v>0.1009560620496778</v>
      </c>
      <c r="BG11" s="17">
        <v>9.3361570164896199E-2</v>
      </c>
      <c r="BH11" s="17">
        <v>6.9373619741824794E-2</v>
      </c>
      <c r="BI11" s="17">
        <v>3.9881311906020622E-2</v>
      </c>
      <c r="BK11" s="17">
        <v>8.9780549170207183E-2</v>
      </c>
      <c r="BL11" s="17">
        <v>7.8991745839743083E-2</v>
      </c>
      <c r="BM11" s="17">
        <v>0.10989692793335</v>
      </c>
      <c r="BN11" s="17">
        <v>0.15360057170070279</v>
      </c>
      <c r="BO11" s="17">
        <v>8.4152157395208219E-2</v>
      </c>
      <c r="BQ11" s="17">
        <v>5.602822182342812E-2</v>
      </c>
      <c r="BR11" s="17">
        <v>0.1151332217687847</v>
      </c>
      <c r="BS11" s="17">
        <v>0.16373442821168349</v>
      </c>
      <c r="BT11" s="17">
        <v>0.1489418441085005</v>
      </c>
      <c r="BU11" s="17">
        <v>2.8520208934732831E-2</v>
      </c>
      <c r="BV11" s="17">
        <v>8.5653023545607873E-2</v>
      </c>
      <c r="BW11" s="17">
        <v>4.8485140963783563E-2</v>
      </c>
      <c r="BX11" s="17">
        <v>0.1219291201259715</v>
      </c>
      <c r="BZ11" s="17">
        <v>6.0713703223491997E-2</v>
      </c>
      <c r="CA11" s="17">
        <v>0.1122212934380637</v>
      </c>
      <c r="CB11" s="17">
        <v>0.12659875558559161</v>
      </c>
      <c r="CC11" s="17">
        <v>0.1169304902852948</v>
      </c>
      <c r="CD11" s="17">
        <v>4.6737135952845239E-2</v>
      </c>
      <c r="CE11" s="17">
        <v>0.12821192826895089</v>
      </c>
      <c r="CF11" s="17">
        <v>8.4733981212946632E-2</v>
      </c>
      <c r="CG11" s="17">
        <v>0.1076962338872819</v>
      </c>
      <c r="CI11" s="17">
        <v>8.1320028852311849E-2</v>
      </c>
      <c r="CJ11" s="17">
        <v>0.1162395903869901</v>
      </c>
      <c r="CK11" s="17">
        <v>0.1452886501694664</v>
      </c>
      <c r="CL11" s="17">
        <v>0.13813190202491721</v>
      </c>
      <c r="CM11" s="17">
        <v>4.3139637402129699E-2</v>
      </c>
      <c r="CN11" s="17">
        <v>0.117790495408069</v>
      </c>
      <c r="CO11" s="17">
        <v>9.348967520912245E-2</v>
      </c>
      <c r="CP11" s="17">
        <v>9.5915998000623684E-2</v>
      </c>
    </row>
    <row r="12" spans="2:96" ht="32.1" customHeight="1" x14ac:dyDescent="0.25">
      <c r="B12" s="19" t="s">
        <v>129</v>
      </c>
      <c r="C12" s="17">
        <v>0.21230505109975081</v>
      </c>
      <c r="D12" s="17">
        <v>0.2507570437092852</v>
      </c>
      <c r="E12" s="17">
        <v>0.22749563977615561</v>
      </c>
      <c r="F12" s="17">
        <v>0.26860590795506822</v>
      </c>
      <c r="G12" s="17">
        <v>0.24925412746726749</v>
      </c>
      <c r="H12" s="17">
        <v>0.16271365415694039</v>
      </c>
      <c r="I12" s="17">
        <v>0.1321959747939401</v>
      </c>
      <c r="K12" s="17">
        <v>0.16890357592871411</v>
      </c>
      <c r="L12" s="17">
        <v>0.25443932982192619</v>
      </c>
      <c r="N12" s="17">
        <v>0.19478823872147191</v>
      </c>
      <c r="O12" s="17">
        <v>0.23037010780029191</v>
      </c>
      <c r="P12" s="17">
        <v>0.22955526538525761</v>
      </c>
      <c r="Q12" s="17">
        <v>0.21879647294292601</v>
      </c>
      <c r="R12" s="17">
        <v>0.19575091582786641</v>
      </c>
      <c r="S12" s="17">
        <v>0.23846381823437879</v>
      </c>
      <c r="T12" s="17">
        <v>0.23282145586522671</v>
      </c>
      <c r="U12" s="17">
        <v>0.21046418935363931</v>
      </c>
      <c r="V12" s="17">
        <v>0.22316135500231921</v>
      </c>
      <c r="W12" s="17">
        <v>0.20345333060123089</v>
      </c>
      <c r="X12" s="17">
        <v>0.165043547633376</v>
      </c>
      <c r="Z12" s="17">
        <v>0.16195855033735379</v>
      </c>
      <c r="AA12" s="17">
        <v>0.19667935379131871</v>
      </c>
      <c r="AB12" s="17">
        <v>0.21057942351119649</v>
      </c>
      <c r="AC12" s="17">
        <v>0.28404842288550608</v>
      </c>
      <c r="AE12" s="17">
        <v>0.24514808838763791</v>
      </c>
      <c r="AF12" s="17">
        <v>0.35170101748446508</v>
      </c>
      <c r="AG12" s="17">
        <v>0.25235371236416287</v>
      </c>
      <c r="AH12" s="17">
        <v>0.26742676593649323</v>
      </c>
      <c r="AI12" s="17">
        <v>0.27696259973185933</v>
      </c>
      <c r="AJ12" s="17">
        <v>0.23218933914729739</v>
      </c>
      <c r="AK12" s="17">
        <v>0.1757795506391864</v>
      </c>
      <c r="AL12" s="17">
        <v>0.2196006315503751</v>
      </c>
      <c r="AM12" s="17">
        <v>0.18045271800734949</v>
      </c>
      <c r="AN12" s="17">
        <v>0.15123279694444841</v>
      </c>
      <c r="AO12" s="17">
        <v>0.17943496676786869</v>
      </c>
      <c r="AP12" s="17">
        <v>0.12072691303612471</v>
      </c>
      <c r="AQ12" s="17">
        <v>0.15978513135106831</v>
      </c>
      <c r="AR12" s="17">
        <v>0.22395901379054969</v>
      </c>
      <c r="AS12" s="17">
        <v>0.148911206907962</v>
      </c>
      <c r="AT12" s="17">
        <v>0.1994080814546578</v>
      </c>
      <c r="AU12" s="17">
        <v>0.24152184914702751</v>
      </c>
      <c r="AW12" s="17">
        <v>0.20678899600515199</v>
      </c>
      <c r="AX12" s="17">
        <v>0.23565246662821199</v>
      </c>
      <c r="AZ12" s="17">
        <v>0.20920415300331649</v>
      </c>
      <c r="BA12" s="17">
        <v>0.2172158075419367</v>
      </c>
      <c r="BC12" s="17">
        <v>0.24076734981963871</v>
      </c>
      <c r="BD12" s="17">
        <v>0.22249576482423539</v>
      </c>
      <c r="BE12" s="17">
        <v>0.1840002767550038</v>
      </c>
      <c r="BF12" s="17">
        <v>0.18707675406333829</v>
      </c>
      <c r="BG12" s="17">
        <v>0.18063264031670709</v>
      </c>
      <c r="BH12" s="17">
        <v>0.1357926254850238</v>
      </c>
      <c r="BI12" s="17">
        <v>0.28927422722210389</v>
      </c>
      <c r="BK12" s="17">
        <v>0.20906782832241849</v>
      </c>
      <c r="BL12" s="17">
        <v>0.1548317121875781</v>
      </c>
      <c r="BM12" s="17">
        <v>0.29060096375011429</v>
      </c>
      <c r="BN12" s="17">
        <v>0.24330701916011721</v>
      </c>
      <c r="BO12" s="17">
        <v>0.37587553656673101</v>
      </c>
      <c r="BQ12" s="17">
        <v>0.14337174156856289</v>
      </c>
      <c r="BR12" s="17">
        <v>0.22017999835044649</v>
      </c>
      <c r="BS12" s="17">
        <v>0.19880173938233511</v>
      </c>
      <c r="BT12" s="17">
        <v>0.22796004448354129</v>
      </c>
      <c r="BU12" s="17">
        <v>0.1559975278599455</v>
      </c>
      <c r="BV12" s="17">
        <v>0.29664404198511191</v>
      </c>
      <c r="BW12" s="17">
        <v>0.34061894433650231</v>
      </c>
      <c r="BX12" s="17">
        <v>0.23445729011396241</v>
      </c>
      <c r="BZ12" s="17">
        <v>0.1578942673791634</v>
      </c>
      <c r="CA12" s="17">
        <v>0.20199375079241991</v>
      </c>
      <c r="CB12" s="17">
        <v>0.2183585266158104</v>
      </c>
      <c r="CC12" s="17">
        <v>0.24450091116556871</v>
      </c>
      <c r="CD12" s="17">
        <v>0.1575628260212335</v>
      </c>
      <c r="CE12" s="17">
        <v>0.21968275693386161</v>
      </c>
      <c r="CF12" s="17">
        <v>0.38680544546192991</v>
      </c>
      <c r="CG12" s="17">
        <v>0.27561447243479442</v>
      </c>
      <c r="CI12" s="17">
        <v>0.16864532119578071</v>
      </c>
      <c r="CJ12" s="17">
        <v>0.212133299001138</v>
      </c>
      <c r="CK12" s="17">
        <v>0.22729802038779801</v>
      </c>
      <c r="CL12" s="17">
        <v>0.23430702044141399</v>
      </c>
      <c r="CM12" s="17">
        <v>0.16561097066748259</v>
      </c>
      <c r="CN12" s="17">
        <v>0.33424195063129197</v>
      </c>
      <c r="CO12" s="17">
        <v>0.29001158590833548</v>
      </c>
      <c r="CP12" s="17">
        <v>0.20456663629746119</v>
      </c>
    </row>
    <row r="13" spans="2:96" ht="18.95" customHeight="1" x14ac:dyDescent="0.25">
      <c r="B13" s="19" t="s">
        <v>130</v>
      </c>
      <c r="C13" s="17">
        <v>0.1465856097669844</v>
      </c>
      <c r="D13" s="17">
        <v>0.1303378769796687</v>
      </c>
      <c r="E13" s="17">
        <v>0.1668776161542862</v>
      </c>
      <c r="F13" s="17">
        <v>0.14683023267753911</v>
      </c>
      <c r="G13" s="17">
        <v>0.12907097741327311</v>
      </c>
      <c r="H13" s="17">
        <v>0.18049655375684071</v>
      </c>
      <c r="I13" s="17">
        <v>0.13199828547385289</v>
      </c>
      <c r="K13" s="17">
        <v>0.1410557272826867</v>
      </c>
      <c r="L13" s="17">
        <v>0.15110837575017569</v>
      </c>
      <c r="N13" s="17">
        <v>0.16180592237013691</v>
      </c>
      <c r="O13" s="17">
        <v>8.9261604094487398E-2</v>
      </c>
      <c r="P13" s="17">
        <v>0.13782775772322869</v>
      </c>
      <c r="Q13" s="17">
        <v>0.17933676273386201</v>
      </c>
      <c r="R13" s="17">
        <v>0.14536132738185881</v>
      </c>
      <c r="S13" s="17">
        <v>0.12752382847357069</v>
      </c>
      <c r="T13" s="17">
        <v>0.1425601621293226</v>
      </c>
      <c r="U13" s="17">
        <v>0.1543842126005367</v>
      </c>
      <c r="V13" s="17">
        <v>0.14362988425891399</v>
      </c>
      <c r="W13" s="17">
        <v>0.12842231614436109</v>
      </c>
      <c r="X13" s="17">
        <v>0.17126180335710969</v>
      </c>
      <c r="Z13" s="17">
        <v>0.15414723427154611</v>
      </c>
      <c r="AA13" s="17">
        <v>0.1260040693206779</v>
      </c>
      <c r="AB13" s="17">
        <v>0.1704789468277397</v>
      </c>
      <c r="AC13" s="17">
        <v>0.13901568054691649</v>
      </c>
      <c r="AE13" s="17">
        <v>9.4561328639020309E-2</v>
      </c>
      <c r="AF13" s="17">
        <v>0.11898646542128639</v>
      </c>
      <c r="AG13" s="17">
        <v>0.11585741166578541</v>
      </c>
      <c r="AH13" s="17">
        <v>0.12854455720488439</v>
      </c>
      <c r="AI13" s="17">
        <v>0.16587736613925619</v>
      </c>
      <c r="AJ13" s="17">
        <v>0.1213933237913586</v>
      </c>
      <c r="AK13" s="17">
        <v>0.15696072347479689</v>
      </c>
      <c r="AL13" s="17">
        <v>0.1777519908427222</v>
      </c>
      <c r="AM13" s="17">
        <v>0.161128364530782</v>
      </c>
      <c r="AN13" s="17">
        <v>0.17325184026662849</v>
      </c>
      <c r="AO13" s="17">
        <v>0.14143083240378129</v>
      </c>
      <c r="AP13" s="17">
        <v>0.15721931557590349</v>
      </c>
      <c r="AQ13" s="17">
        <v>0.16612585194167109</v>
      </c>
      <c r="AR13" s="17">
        <v>0.1246976699983441</v>
      </c>
      <c r="AS13" s="17">
        <v>0.15771453955594181</v>
      </c>
      <c r="AT13" s="17">
        <v>0.15102733889205289</v>
      </c>
      <c r="AU13" s="17">
        <v>0.1225055084945853</v>
      </c>
      <c r="AW13" s="17">
        <v>0.14945217474029299</v>
      </c>
      <c r="AX13" s="17">
        <v>0.1361985409955101</v>
      </c>
      <c r="AZ13" s="17">
        <v>0.15369969863901109</v>
      </c>
      <c r="BA13" s="17">
        <v>0.13531933894087711</v>
      </c>
      <c r="BC13" s="17">
        <v>0.13762129420580449</v>
      </c>
      <c r="BD13" s="17">
        <v>0.1477194903102419</v>
      </c>
      <c r="BE13" s="17">
        <v>0.15686007384236089</v>
      </c>
      <c r="BF13" s="17">
        <v>0.14357901322087169</v>
      </c>
      <c r="BG13" s="17">
        <v>0.17964912049403001</v>
      </c>
      <c r="BH13" s="17">
        <v>0.15303194570708589</v>
      </c>
      <c r="BI13" s="17">
        <v>9.1392102413840756E-2</v>
      </c>
      <c r="BK13" s="17">
        <v>0.1582951203035646</v>
      </c>
      <c r="BL13" s="17">
        <v>0.14231425369090181</v>
      </c>
      <c r="BM13" s="17">
        <v>0.13483596360269481</v>
      </c>
      <c r="BN13" s="17">
        <v>0.132200222776962</v>
      </c>
      <c r="BO13" s="17">
        <v>0.15126877849441381</v>
      </c>
      <c r="BQ13" s="17">
        <v>0.15923025203190971</v>
      </c>
      <c r="BR13" s="17">
        <v>0.14266744802830719</v>
      </c>
      <c r="BS13" s="17">
        <v>0.16448335551059251</v>
      </c>
      <c r="BT13" s="17">
        <v>0.14689109593260891</v>
      </c>
      <c r="BU13" s="17">
        <v>0.1364360691348068</v>
      </c>
      <c r="BV13" s="17">
        <v>0.1386382933412654</v>
      </c>
      <c r="BW13" s="17">
        <v>0.12931274437723819</v>
      </c>
      <c r="BX13" s="17">
        <v>0.13115884981736439</v>
      </c>
      <c r="BZ13" s="17">
        <v>0.1636645958543585</v>
      </c>
      <c r="CA13" s="17">
        <v>0.1554371181656008</v>
      </c>
      <c r="CB13" s="17">
        <v>0.1566175839804152</v>
      </c>
      <c r="CC13" s="17">
        <v>0.14193195574847309</v>
      </c>
      <c r="CD13" s="17">
        <v>0.15762820445359771</v>
      </c>
      <c r="CE13" s="17">
        <v>0.14240466623826009</v>
      </c>
      <c r="CF13" s="17">
        <v>7.3728602664724543E-2</v>
      </c>
      <c r="CG13" s="17">
        <v>0.1186078378795835</v>
      </c>
      <c r="CI13" s="17">
        <v>0.1735848286015452</v>
      </c>
      <c r="CJ13" s="17">
        <v>0.15310845475036361</v>
      </c>
      <c r="CK13" s="17">
        <v>0.14122530972287001</v>
      </c>
      <c r="CL13" s="17">
        <v>9.4149153431026561E-2</v>
      </c>
      <c r="CM13" s="17">
        <v>0.16589409841624739</v>
      </c>
      <c r="CN13" s="17">
        <v>0.1255520810498981</v>
      </c>
      <c r="CO13" s="17">
        <v>0.1234325286099376</v>
      </c>
      <c r="CP13" s="17">
        <v>0.13959886746451219</v>
      </c>
    </row>
    <row r="14" spans="2:96" ht="18.95" customHeight="1" x14ac:dyDescent="0.25">
      <c r="B14" s="19" t="s">
        <v>131</v>
      </c>
      <c r="C14" s="17">
        <v>0.1273709178108767</v>
      </c>
      <c r="D14" s="17">
        <v>8.8154499470608938E-2</v>
      </c>
      <c r="E14" s="17">
        <v>0.1060167793564752</v>
      </c>
      <c r="F14" s="17">
        <v>0.1125512311930634</v>
      </c>
      <c r="G14" s="17">
        <v>0.12555361145928279</v>
      </c>
      <c r="H14" s="17">
        <v>0.16464508425621571</v>
      </c>
      <c r="I14" s="17">
        <v>0.15911666274999689</v>
      </c>
      <c r="K14" s="17">
        <v>0.1491767971592628</v>
      </c>
      <c r="L14" s="17">
        <v>0.1067082973545383</v>
      </c>
      <c r="N14" s="17">
        <v>0.11475531416514841</v>
      </c>
      <c r="O14" s="17">
        <v>0.15295584621071209</v>
      </c>
      <c r="P14" s="17">
        <v>0.18578022944936501</v>
      </c>
      <c r="Q14" s="17">
        <v>0.12531001579321141</v>
      </c>
      <c r="R14" s="17">
        <v>0.14000469172034449</v>
      </c>
      <c r="S14" s="17">
        <v>0.13155657880102001</v>
      </c>
      <c r="T14" s="17">
        <v>0.1152532893556765</v>
      </c>
      <c r="U14" s="17">
        <v>0.12435593410778691</v>
      </c>
      <c r="V14" s="17">
        <v>0.11711687635820291</v>
      </c>
      <c r="W14" s="17">
        <v>0.1215762728190973</v>
      </c>
      <c r="X14" s="17">
        <v>0.13044807543726111</v>
      </c>
      <c r="Z14" s="17">
        <v>0.13582893605549809</v>
      </c>
      <c r="AA14" s="17">
        <v>0.13515212528963699</v>
      </c>
      <c r="AB14" s="17">
        <v>0.1203172648115455</v>
      </c>
      <c r="AC14" s="17">
        <v>0.1166265640724941</v>
      </c>
      <c r="AE14" s="17">
        <v>4.1206451280332852E-2</v>
      </c>
      <c r="AF14" s="17">
        <v>0.1245934182721064</v>
      </c>
      <c r="AG14" s="17">
        <v>9.5550388721198379E-2</v>
      </c>
      <c r="AH14" s="17">
        <v>0.11105127387414281</v>
      </c>
      <c r="AI14" s="17">
        <v>0.122729529126846</v>
      </c>
      <c r="AJ14" s="17">
        <v>0.15517377324319631</v>
      </c>
      <c r="AK14" s="17">
        <v>0.13117376984247531</v>
      </c>
      <c r="AL14" s="17">
        <v>9.2739685087417228E-2</v>
      </c>
      <c r="AM14" s="17">
        <v>0.1309857355653605</v>
      </c>
      <c r="AN14" s="17">
        <v>0.1509027372774846</v>
      </c>
      <c r="AO14" s="17">
        <v>0.13383424361242341</v>
      </c>
      <c r="AP14" s="17">
        <v>0.15346492511938989</v>
      </c>
      <c r="AQ14" s="17">
        <v>0.1136783461337863</v>
      </c>
      <c r="AR14" s="17">
        <v>0.13056403217844301</v>
      </c>
      <c r="AS14" s="17">
        <v>9.5570544849570782E-2</v>
      </c>
      <c r="AT14" s="17">
        <v>0.16523403399270101</v>
      </c>
      <c r="AU14" s="17">
        <v>0.121887942248253</v>
      </c>
      <c r="AW14" s="17">
        <v>0.12599598457312269</v>
      </c>
      <c r="AX14" s="17">
        <v>0.13442308034975831</v>
      </c>
      <c r="AZ14" s="17">
        <v>0.1371385330437726</v>
      </c>
      <c r="BA14" s="17">
        <v>0.11190237355755391</v>
      </c>
      <c r="BC14" s="17">
        <v>0.12179958552094861</v>
      </c>
      <c r="BD14" s="17">
        <v>0.1338706396671353</v>
      </c>
      <c r="BE14" s="17">
        <v>0.110963073094344</v>
      </c>
      <c r="BF14" s="17">
        <v>0.13966426649867611</v>
      </c>
      <c r="BG14" s="17">
        <v>0.12670983686668949</v>
      </c>
      <c r="BH14" s="17">
        <v>0.16649542461472269</v>
      </c>
      <c r="BI14" s="17">
        <v>8.657707380804408E-2</v>
      </c>
      <c r="BK14" s="17">
        <v>0.12571014566902181</v>
      </c>
      <c r="BL14" s="17">
        <v>0.15422777668844359</v>
      </c>
      <c r="BM14" s="17">
        <v>0.10981083274413241</v>
      </c>
      <c r="BN14" s="17">
        <v>8.1602994584477381E-2</v>
      </c>
      <c r="BO14" s="17">
        <v>8.4657871227163659E-2</v>
      </c>
      <c r="BQ14" s="17">
        <v>0.17141499525370951</v>
      </c>
      <c r="BR14" s="17">
        <v>0.12514054034525929</v>
      </c>
      <c r="BS14" s="17">
        <v>8.7422566789326556E-2</v>
      </c>
      <c r="BT14" s="17">
        <v>0.10018220077697459</v>
      </c>
      <c r="BU14" s="17">
        <v>9.682824874549413E-2</v>
      </c>
      <c r="BV14" s="17">
        <v>0.1156250348488119</v>
      </c>
      <c r="BW14" s="17">
        <v>9.1282947974677356E-2</v>
      </c>
      <c r="BX14" s="17">
        <v>9.2744334843272158E-2</v>
      </c>
      <c r="BZ14" s="17">
        <v>0.1760045242918247</v>
      </c>
      <c r="CA14" s="17">
        <v>0.13674905362619241</v>
      </c>
      <c r="CB14" s="17">
        <v>7.7831692747139206E-2</v>
      </c>
      <c r="CC14" s="17">
        <v>5.5574026823692751E-2</v>
      </c>
      <c r="CD14" s="17">
        <v>0.16065009479192621</v>
      </c>
      <c r="CE14" s="17">
        <v>0.1003467897972555</v>
      </c>
      <c r="CF14" s="17">
        <v>0.10803434287834721</v>
      </c>
      <c r="CG14" s="17">
        <v>9.8030187152752357E-2</v>
      </c>
      <c r="CI14" s="17">
        <v>0.1837569240245126</v>
      </c>
      <c r="CJ14" s="17">
        <v>0.126018405169745</v>
      </c>
      <c r="CK14" s="17">
        <v>9.9366101936517806E-2</v>
      </c>
      <c r="CL14" s="17">
        <v>7.360610844942865E-2</v>
      </c>
      <c r="CM14" s="17">
        <v>0.15168033844339221</v>
      </c>
      <c r="CN14" s="17">
        <v>9.1056733432780174E-2</v>
      </c>
      <c r="CO14" s="17">
        <v>0.10615796393845089</v>
      </c>
      <c r="CP14" s="17">
        <v>0.10088314189368321</v>
      </c>
    </row>
    <row r="15" spans="2:96" ht="18.95" customHeight="1" x14ac:dyDescent="0.25">
      <c r="B15" s="19" t="s">
        <v>132</v>
      </c>
      <c r="C15" s="17">
        <v>0.2063669431862511</v>
      </c>
      <c r="D15" s="17">
        <v>6.0907671807155638E-2</v>
      </c>
      <c r="E15" s="17">
        <v>0.134370742272272</v>
      </c>
      <c r="F15" s="17">
        <v>0.16610331388759461</v>
      </c>
      <c r="G15" s="17">
        <v>0.20098195083968831</v>
      </c>
      <c r="H15" s="17">
        <v>0.2403915525630351</v>
      </c>
      <c r="I15" s="17">
        <v>0.37521892728079898</v>
      </c>
      <c r="K15" s="17">
        <v>0.26092195710495358</v>
      </c>
      <c r="L15" s="17">
        <v>0.1541122212233918</v>
      </c>
      <c r="N15" s="17">
        <v>0.27205723996552089</v>
      </c>
      <c r="O15" s="17">
        <v>0.15744211837006181</v>
      </c>
      <c r="P15" s="17">
        <v>0.1757938981240261</v>
      </c>
      <c r="Q15" s="17">
        <v>0.21658431262764971</v>
      </c>
      <c r="R15" s="17">
        <v>0.21102202618035981</v>
      </c>
      <c r="S15" s="17">
        <v>0.2263862935369724</v>
      </c>
      <c r="T15" s="17">
        <v>0.1836681670707741</v>
      </c>
      <c r="U15" s="17">
        <v>0.23917877366359461</v>
      </c>
      <c r="V15" s="17">
        <v>0.16030231681438331</v>
      </c>
      <c r="W15" s="17">
        <v>0.20232349620201021</v>
      </c>
      <c r="X15" s="17">
        <v>0.2194204744298352</v>
      </c>
      <c r="Z15" s="17">
        <v>0.249250756523132</v>
      </c>
      <c r="AA15" s="17">
        <v>0.20413699594910739</v>
      </c>
      <c r="AB15" s="17">
        <v>0.19908559741743631</v>
      </c>
      <c r="AC15" s="17">
        <v>0.16980228864650471</v>
      </c>
      <c r="AE15" s="17">
        <v>6.8465148847523374E-2</v>
      </c>
      <c r="AF15" s="17">
        <v>0.1410655875050611</v>
      </c>
      <c r="AG15" s="17">
        <v>0.16232531289706931</v>
      </c>
      <c r="AH15" s="17">
        <v>0.1748146222753566</v>
      </c>
      <c r="AI15" s="17">
        <v>0.14881097403566951</v>
      </c>
      <c r="AJ15" s="17">
        <v>0.19508094473336021</v>
      </c>
      <c r="AK15" s="17">
        <v>0.23140754243672859</v>
      </c>
      <c r="AL15" s="17">
        <v>0.20647607936443471</v>
      </c>
      <c r="AM15" s="17">
        <v>0.24035901844551849</v>
      </c>
      <c r="AN15" s="17">
        <v>0.19029731355412269</v>
      </c>
      <c r="AO15" s="17">
        <v>0.23407848263193609</v>
      </c>
      <c r="AP15" s="17">
        <v>0.25206445684448658</v>
      </c>
      <c r="AQ15" s="17">
        <v>0.2428850316827367</v>
      </c>
      <c r="AR15" s="17">
        <v>0.2337207816384855</v>
      </c>
      <c r="AS15" s="17">
        <v>0.29389423339698623</v>
      </c>
      <c r="AT15" s="17">
        <v>0.241309979112073</v>
      </c>
      <c r="AU15" s="17">
        <v>0.23107455147402289</v>
      </c>
      <c r="AW15" s="17">
        <v>0.22044542766730199</v>
      </c>
      <c r="AX15" s="17">
        <v>0.14795781915886241</v>
      </c>
      <c r="AZ15" s="17">
        <v>0.23605719249076329</v>
      </c>
      <c r="BA15" s="17">
        <v>0.15934779631073789</v>
      </c>
      <c r="BC15" s="17">
        <v>0.2111271638085665</v>
      </c>
      <c r="BD15" s="17">
        <v>0.17812727983722049</v>
      </c>
      <c r="BE15" s="17">
        <v>0.27419307562913148</v>
      </c>
      <c r="BF15" s="17">
        <v>0.18342498345360059</v>
      </c>
      <c r="BG15" s="17">
        <v>0.209930353301163</v>
      </c>
      <c r="BH15" s="17">
        <v>0.29907448228909378</v>
      </c>
      <c r="BI15" s="17">
        <v>0.23686903721262709</v>
      </c>
      <c r="BK15" s="17">
        <v>0.16258842290249509</v>
      </c>
      <c r="BL15" s="17">
        <v>0.35272658078475361</v>
      </c>
      <c r="BM15" s="17">
        <v>0.13144892899169411</v>
      </c>
      <c r="BN15" s="17">
        <v>5.6099304481147728E-2</v>
      </c>
      <c r="BO15" s="17">
        <v>2.1118304436447351E-2</v>
      </c>
      <c r="BQ15" s="17">
        <v>0.38144001561045182</v>
      </c>
      <c r="BR15" s="17">
        <v>0.13198420881614509</v>
      </c>
      <c r="BS15" s="17">
        <v>0.13340314085633209</v>
      </c>
      <c r="BT15" s="17">
        <v>0.1034405981165038</v>
      </c>
      <c r="BU15" s="17">
        <v>0.45840777003326888</v>
      </c>
      <c r="BV15" s="17">
        <v>0.1219561845760868</v>
      </c>
      <c r="BW15" s="17">
        <v>6.8291331503847252E-2</v>
      </c>
      <c r="BX15" s="17">
        <v>0.12518322475352761</v>
      </c>
      <c r="BZ15" s="17">
        <v>0.35466575592627819</v>
      </c>
      <c r="CA15" s="17">
        <v>0.14865018013901349</v>
      </c>
      <c r="CB15" s="17">
        <v>0.1464441653851585</v>
      </c>
      <c r="CC15" s="17">
        <v>9.4634143997103459E-2</v>
      </c>
      <c r="CD15" s="17">
        <v>0.37472011804448591</v>
      </c>
      <c r="CE15" s="17">
        <v>0.21286776733000559</v>
      </c>
      <c r="CF15" s="17">
        <v>5.8380734554709039E-2</v>
      </c>
      <c r="CG15" s="17">
        <v>0.1146697699512356</v>
      </c>
      <c r="CI15" s="17">
        <v>0.29668839993390739</v>
      </c>
      <c r="CJ15" s="17">
        <v>0.13409174776254409</v>
      </c>
      <c r="CK15" s="17">
        <v>9.7332233644648228E-2</v>
      </c>
      <c r="CL15" s="17">
        <v>4.025222505941093E-2</v>
      </c>
      <c r="CM15" s="17">
        <v>0.36694378808279199</v>
      </c>
      <c r="CN15" s="17">
        <v>5.6437130044066308E-2</v>
      </c>
      <c r="CO15" s="17">
        <v>0.1559688930910261</v>
      </c>
      <c r="CP15" s="17">
        <v>0.25657484595632141</v>
      </c>
    </row>
    <row r="16" spans="2:96" ht="18.95" customHeight="1" x14ac:dyDescent="0.25">
      <c r="B16" s="19" t="s">
        <v>85</v>
      </c>
      <c r="C16" s="17">
        <v>3.8949529010932973E-2</v>
      </c>
      <c r="D16" s="17">
        <v>5.008836977737282E-2</v>
      </c>
      <c r="E16" s="17">
        <v>5.7496217360280932E-2</v>
      </c>
      <c r="F16" s="17">
        <v>3.8103962345809997E-2</v>
      </c>
      <c r="G16" s="17">
        <v>4.840378452359715E-2</v>
      </c>
      <c r="H16" s="17">
        <v>2.4400197942924969E-2</v>
      </c>
      <c r="I16" s="17">
        <v>1.928441660494546E-2</v>
      </c>
      <c r="K16" s="17">
        <v>1.8899776672096819E-2</v>
      </c>
      <c r="L16" s="17">
        <v>5.8726308916296717E-2</v>
      </c>
      <c r="N16" s="17">
        <v>2.2533533896756469E-2</v>
      </c>
      <c r="O16" s="17">
        <v>6.8699952573770928E-2</v>
      </c>
      <c r="P16" s="17">
        <v>3.7275680796553613E-2</v>
      </c>
      <c r="Q16" s="17">
        <v>4.3076765255220827E-2</v>
      </c>
      <c r="R16" s="17">
        <v>2.951515019690619E-2</v>
      </c>
      <c r="S16" s="17">
        <v>3.2459171403127249E-2</v>
      </c>
      <c r="T16" s="17">
        <v>5.4230536514503158E-2</v>
      </c>
      <c r="U16" s="17">
        <v>4.5168686198197222E-2</v>
      </c>
      <c r="V16" s="17">
        <v>3.3655377820284632E-2</v>
      </c>
      <c r="W16" s="17">
        <v>4.2290003996123919E-2</v>
      </c>
      <c r="X16" s="17">
        <v>2.4959964511465468E-2</v>
      </c>
      <c r="Z16" s="17">
        <v>1.6557789728796408E-2</v>
      </c>
      <c r="AA16" s="17">
        <v>4.0532257327375878E-2</v>
      </c>
      <c r="AB16" s="17">
        <v>3.5202685101426767E-2</v>
      </c>
      <c r="AC16" s="17">
        <v>6.3324468582733648E-2</v>
      </c>
      <c r="AE16" s="17">
        <v>0.16908677449669601</v>
      </c>
      <c r="AF16" s="17">
        <v>6.1915154492917367E-2</v>
      </c>
      <c r="AG16" s="17">
        <v>5.2686292895322458E-2</v>
      </c>
      <c r="AH16" s="17">
        <v>5.8599006158464237E-2</v>
      </c>
      <c r="AI16" s="17">
        <v>2.8227188848790549E-2</v>
      </c>
      <c r="AJ16" s="17">
        <v>3.0982025690484818E-2</v>
      </c>
      <c r="AK16" s="17">
        <v>3.6261391546040432E-2</v>
      </c>
      <c r="AL16" s="17">
        <v>4.6549943505993431E-2</v>
      </c>
      <c r="AM16" s="17">
        <v>2.95548792700892E-2</v>
      </c>
      <c r="AN16" s="17">
        <v>4.6400882706779112E-2</v>
      </c>
      <c r="AO16" s="17">
        <v>1.77954813957629E-2</v>
      </c>
      <c r="AP16" s="17">
        <v>2.5951740058922972E-2</v>
      </c>
      <c r="AQ16" s="17">
        <v>2.23552558581975E-2</v>
      </c>
      <c r="AR16" s="17">
        <v>8.4244473163599832E-3</v>
      </c>
      <c r="AS16" s="17">
        <v>9.0088999141828361E-3</v>
      </c>
      <c r="AT16" s="17">
        <v>1.3796503162389921E-2</v>
      </c>
      <c r="AU16" s="17">
        <v>0.13222017426271121</v>
      </c>
      <c r="AW16" s="17">
        <v>3.8991618576101103E-2</v>
      </c>
      <c r="AX16" s="17">
        <v>3.1671827705247201E-2</v>
      </c>
      <c r="AZ16" s="17">
        <v>3.3875620645594247E-2</v>
      </c>
      <c r="BA16" s="17">
        <v>4.6984855363901623E-2</v>
      </c>
      <c r="BC16" s="17">
        <v>5.920693000248247E-2</v>
      </c>
      <c r="BD16" s="17">
        <v>2.9888553396771132E-2</v>
      </c>
      <c r="BE16" s="17">
        <v>2.284063246387729E-2</v>
      </c>
      <c r="BF16" s="17">
        <v>3.2607629527375857E-2</v>
      </c>
      <c r="BG16" s="17">
        <v>8.0278075049546923E-3</v>
      </c>
      <c r="BH16" s="17">
        <v>0</v>
      </c>
      <c r="BI16" s="17">
        <v>0.14553409560752659</v>
      </c>
      <c r="BK16" s="17">
        <v>2.4941783989990571E-2</v>
      </c>
      <c r="BL16" s="17">
        <v>2.0824982909738221E-2</v>
      </c>
      <c r="BM16" s="17">
        <v>7.9364320571802385E-2</v>
      </c>
      <c r="BN16" s="17">
        <v>5.1874269470363499E-2</v>
      </c>
      <c r="BO16" s="17">
        <v>0.17912217682195039</v>
      </c>
      <c r="BQ16" s="17">
        <v>1.499289120037138E-2</v>
      </c>
      <c r="BR16" s="17">
        <v>2.0903251711715441E-2</v>
      </c>
      <c r="BS16" s="17">
        <v>3.1665812625909742E-2</v>
      </c>
      <c r="BT16" s="17">
        <v>4.2266079585235608E-2</v>
      </c>
      <c r="BU16" s="17">
        <v>9.5504338285157808E-3</v>
      </c>
      <c r="BV16" s="17">
        <v>9.4090121829651596E-2</v>
      </c>
      <c r="BW16" s="17">
        <v>0.15711723651173909</v>
      </c>
      <c r="BX16" s="17">
        <v>4.5193258944107813E-2</v>
      </c>
      <c r="BZ16" s="17">
        <v>1.1848201764915561E-2</v>
      </c>
      <c r="CA16" s="17">
        <v>2.468115538373292E-2</v>
      </c>
      <c r="CB16" s="17">
        <v>2.6165846411702099E-2</v>
      </c>
      <c r="CC16" s="17">
        <v>1.786065855710282E-2</v>
      </c>
      <c r="CD16" s="17">
        <v>2.46183880854868E-2</v>
      </c>
      <c r="CE16" s="17">
        <v>1.7068748714992619E-2</v>
      </c>
      <c r="CF16" s="17">
        <v>0.19070200215160121</v>
      </c>
      <c r="CG16" s="17">
        <v>8.9262983689257169E-2</v>
      </c>
      <c r="CI16" s="17">
        <v>2.0186266187502799E-2</v>
      </c>
      <c r="CJ16" s="17">
        <v>2.1736108744502151E-2</v>
      </c>
      <c r="CK16" s="17">
        <v>2.5136336454452721E-2</v>
      </c>
      <c r="CL16" s="17">
        <v>3.6682238978455489E-2</v>
      </c>
      <c r="CM16" s="17">
        <v>2.090900279589571E-2</v>
      </c>
      <c r="CN16" s="17">
        <v>0.1453405501103584</v>
      </c>
      <c r="CO16" s="17">
        <v>8.59019361612159E-2</v>
      </c>
      <c r="CP16" s="17">
        <v>4.7920890737852023E-2</v>
      </c>
    </row>
    <row r="17" spans="2:94" ht="18.95" customHeight="1" x14ac:dyDescent="0.25">
      <c r="B17" s="21" t="s">
        <v>139</v>
      </c>
      <c r="C17" s="22">
        <v>0.48032347076411219</v>
      </c>
      <c r="D17" s="22">
        <v>0.27940004825743331</v>
      </c>
      <c r="E17" s="22">
        <v>0.40726513778303342</v>
      </c>
      <c r="F17" s="22">
        <v>0.42548477775819721</v>
      </c>
      <c r="G17" s="22">
        <v>0.45560653971224419</v>
      </c>
      <c r="H17" s="22">
        <v>0.58553319057609143</v>
      </c>
      <c r="I17" s="22">
        <v>0.66633387550464884</v>
      </c>
      <c r="K17" s="22">
        <v>0.55115448154690316</v>
      </c>
      <c r="L17" s="22">
        <v>0.41192889432810559</v>
      </c>
      <c r="N17" s="22">
        <v>0.5486184765008062</v>
      </c>
      <c r="O17" s="22">
        <v>0.39965956867526131</v>
      </c>
      <c r="P17" s="22">
        <v>0.49940188529661977</v>
      </c>
      <c r="Q17" s="22">
        <v>0.52123109115472299</v>
      </c>
      <c r="R17" s="22">
        <v>0.49638804528256297</v>
      </c>
      <c r="S17" s="22">
        <v>0.48546670081156301</v>
      </c>
      <c r="T17" s="22">
        <v>0.44148161855577323</v>
      </c>
      <c r="U17" s="22">
        <v>0.51791892037191822</v>
      </c>
      <c r="V17" s="22">
        <v>0.42104907743150022</v>
      </c>
      <c r="W17" s="22">
        <v>0.45232208516546862</v>
      </c>
      <c r="X17" s="22">
        <v>0.52113035322420609</v>
      </c>
      <c r="Z17" s="22">
        <v>0.53922692685017615</v>
      </c>
      <c r="AA17" s="22">
        <v>0.46529319055942242</v>
      </c>
      <c r="AB17" s="22">
        <v>0.48988180905672152</v>
      </c>
      <c r="AC17" s="22">
        <v>0.4254445332659153</v>
      </c>
      <c r="AE17" s="22">
        <v>0.20423292876687649</v>
      </c>
      <c r="AF17" s="22">
        <v>0.38464547119845388</v>
      </c>
      <c r="AG17" s="22">
        <v>0.37373311328405301</v>
      </c>
      <c r="AH17" s="22">
        <v>0.41441045335438381</v>
      </c>
      <c r="AI17" s="22">
        <v>0.43741786930177162</v>
      </c>
      <c r="AJ17" s="22">
        <v>0.47164804176791508</v>
      </c>
      <c r="AK17" s="22">
        <v>0.51954203575400082</v>
      </c>
      <c r="AL17" s="22">
        <v>0.47696775529457408</v>
      </c>
      <c r="AM17" s="22">
        <v>0.53247311854166102</v>
      </c>
      <c r="AN17" s="22">
        <v>0.51445189109823586</v>
      </c>
      <c r="AO17" s="22">
        <v>0.50934355864814074</v>
      </c>
      <c r="AP17" s="22">
        <v>0.56274869753978007</v>
      </c>
      <c r="AQ17" s="22">
        <v>0.5226892297581941</v>
      </c>
      <c r="AR17" s="22">
        <v>0.48898248381527248</v>
      </c>
      <c r="AS17" s="22">
        <v>0.54717931780249884</v>
      </c>
      <c r="AT17" s="22">
        <v>0.55757135199682684</v>
      </c>
      <c r="AU17" s="22">
        <v>0.47546800221686131</v>
      </c>
      <c r="AW17" s="22">
        <v>0.49589358698071762</v>
      </c>
      <c r="AX17" s="22">
        <v>0.41857944050413071</v>
      </c>
      <c r="AZ17" s="22">
        <v>0.52689542417354707</v>
      </c>
      <c r="BA17" s="22">
        <v>0.40656950880916898</v>
      </c>
      <c r="BC17" s="22">
        <v>0.47054804353531948</v>
      </c>
      <c r="BD17" s="22">
        <v>0.45971740981459769</v>
      </c>
      <c r="BE17" s="22">
        <v>0.54201622256583637</v>
      </c>
      <c r="BF17" s="22">
        <v>0.46666826317314852</v>
      </c>
      <c r="BG17" s="22">
        <v>0.51628931066188255</v>
      </c>
      <c r="BH17" s="22">
        <v>0.61860185261090239</v>
      </c>
      <c r="BI17" s="22">
        <v>0.41483821343451188</v>
      </c>
      <c r="BK17" s="22">
        <v>0.44659368887508161</v>
      </c>
      <c r="BL17" s="22">
        <v>0.64926861116409906</v>
      </c>
      <c r="BM17" s="22">
        <v>0.37609572533852142</v>
      </c>
      <c r="BN17" s="22">
        <v>0.26990252184258712</v>
      </c>
      <c r="BO17" s="22">
        <v>0.25704495415802481</v>
      </c>
      <c r="BQ17" s="22">
        <v>0.71208526289607099</v>
      </c>
      <c r="BR17" s="22">
        <v>0.3997921971897116</v>
      </c>
      <c r="BS17" s="22">
        <v>0.38530906315625119</v>
      </c>
      <c r="BT17" s="22">
        <v>0.3505138948260873</v>
      </c>
      <c r="BU17" s="22">
        <v>0.69167208791356982</v>
      </c>
      <c r="BV17" s="22">
        <v>0.37621951276616411</v>
      </c>
      <c r="BW17" s="22">
        <v>0.28888702385576281</v>
      </c>
      <c r="BX17" s="22">
        <v>0.34908640941416408</v>
      </c>
      <c r="BZ17" s="22">
        <v>0.69433487607246147</v>
      </c>
      <c r="CA17" s="22">
        <v>0.44083635193080672</v>
      </c>
      <c r="CB17" s="22">
        <v>0.38089344211271281</v>
      </c>
      <c r="CC17" s="22">
        <v>0.2921401265692693</v>
      </c>
      <c r="CD17" s="22">
        <v>0.69299841729000977</v>
      </c>
      <c r="CE17" s="22">
        <v>0.45561922336552119</v>
      </c>
      <c r="CF17" s="22">
        <v>0.24014368009778081</v>
      </c>
      <c r="CG17" s="22">
        <v>0.33130779498357138</v>
      </c>
      <c r="CI17" s="22">
        <v>0.65403015255996522</v>
      </c>
      <c r="CJ17" s="22">
        <v>0.41321860768265273</v>
      </c>
      <c r="CK17" s="22">
        <v>0.33792364530403601</v>
      </c>
      <c r="CL17" s="22">
        <v>0.20800748693986609</v>
      </c>
      <c r="CM17" s="22">
        <v>0.68451822494243153</v>
      </c>
      <c r="CN17" s="22">
        <v>0.27304594452674458</v>
      </c>
      <c r="CO17" s="22">
        <v>0.38555938563941472</v>
      </c>
      <c r="CP17" s="22">
        <v>0.49705685531451682</v>
      </c>
    </row>
    <row r="18" spans="2:94" ht="18.95" customHeight="1" x14ac:dyDescent="0.25">
      <c r="B18" s="21" t="s">
        <v>140</v>
      </c>
      <c r="C18" s="22">
        <v>0.26842194912520412</v>
      </c>
      <c r="D18" s="22">
        <v>0.4197545382559088</v>
      </c>
      <c r="E18" s="22">
        <v>0.30774300508052999</v>
      </c>
      <c r="F18" s="22">
        <v>0.26780535194092459</v>
      </c>
      <c r="G18" s="22">
        <v>0.24673554829689129</v>
      </c>
      <c r="H18" s="22">
        <v>0.22735295732404301</v>
      </c>
      <c r="I18" s="22">
        <v>0.18218573309646549</v>
      </c>
      <c r="K18" s="22">
        <v>0.2610421658522859</v>
      </c>
      <c r="L18" s="22">
        <v>0.27490546693367129</v>
      </c>
      <c r="N18" s="22">
        <v>0.23405975088096539</v>
      </c>
      <c r="O18" s="22">
        <v>0.30127037095067588</v>
      </c>
      <c r="P18" s="22">
        <v>0.23376716852156901</v>
      </c>
      <c r="Q18" s="22">
        <v>0.21689567064713031</v>
      </c>
      <c r="R18" s="22">
        <v>0.27834588869266419</v>
      </c>
      <c r="S18" s="22">
        <v>0.24361030955093099</v>
      </c>
      <c r="T18" s="22">
        <v>0.27146638906449683</v>
      </c>
      <c r="U18" s="22">
        <v>0.2264482040762453</v>
      </c>
      <c r="V18" s="22">
        <v>0.32213418974589603</v>
      </c>
      <c r="W18" s="22">
        <v>0.30193458023717662</v>
      </c>
      <c r="X18" s="22">
        <v>0.28886613463095218</v>
      </c>
      <c r="Z18" s="22">
        <v>0.28225673308367349</v>
      </c>
      <c r="AA18" s="22">
        <v>0.29749519832188309</v>
      </c>
      <c r="AB18" s="22">
        <v>0.26433608233065542</v>
      </c>
      <c r="AC18" s="22">
        <v>0.2271825752658449</v>
      </c>
      <c r="AE18" s="22">
        <v>0.38153220834878981</v>
      </c>
      <c r="AF18" s="22">
        <v>0.20173835682416341</v>
      </c>
      <c r="AG18" s="22">
        <v>0.32122688145646161</v>
      </c>
      <c r="AH18" s="22">
        <v>0.25956377455065882</v>
      </c>
      <c r="AI18" s="22">
        <v>0.2573923421175785</v>
      </c>
      <c r="AJ18" s="22">
        <v>0.26518059339430278</v>
      </c>
      <c r="AK18" s="22">
        <v>0.26841702206077239</v>
      </c>
      <c r="AL18" s="22">
        <v>0.25688166964905718</v>
      </c>
      <c r="AM18" s="22">
        <v>0.25751928418090031</v>
      </c>
      <c r="AN18" s="22">
        <v>0.28791442925053662</v>
      </c>
      <c r="AO18" s="22">
        <v>0.2934259931882276</v>
      </c>
      <c r="AP18" s="22">
        <v>0.29057264936517219</v>
      </c>
      <c r="AQ18" s="22">
        <v>0.29517038303254028</v>
      </c>
      <c r="AR18" s="22">
        <v>0.2786340550778178</v>
      </c>
      <c r="AS18" s="22">
        <v>0.29490057537535641</v>
      </c>
      <c r="AT18" s="22">
        <v>0.2292240633861255</v>
      </c>
      <c r="AU18" s="22">
        <v>0.15078997437340011</v>
      </c>
      <c r="AW18" s="22">
        <v>0.25832579843802927</v>
      </c>
      <c r="AX18" s="22">
        <v>0.31409626516241013</v>
      </c>
      <c r="AZ18" s="22">
        <v>0.2300248021775422</v>
      </c>
      <c r="BA18" s="22">
        <v>0.32922982828499259</v>
      </c>
      <c r="BC18" s="22">
        <v>0.2294776766425593</v>
      </c>
      <c r="BD18" s="22">
        <v>0.28789827196439582</v>
      </c>
      <c r="BE18" s="22">
        <v>0.25114286821528248</v>
      </c>
      <c r="BF18" s="22">
        <v>0.31364735323613729</v>
      </c>
      <c r="BG18" s="22">
        <v>0.29505024151645559</v>
      </c>
      <c r="BH18" s="22">
        <v>0.24560552190407389</v>
      </c>
      <c r="BI18" s="22">
        <v>0.15035346373585751</v>
      </c>
      <c r="BK18" s="22">
        <v>0.31939669881250943</v>
      </c>
      <c r="BL18" s="22">
        <v>0.17507469373858481</v>
      </c>
      <c r="BM18" s="22">
        <v>0.25393899033956202</v>
      </c>
      <c r="BN18" s="22">
        <v>0.43491618952693201</v>
      </c>
      <c r="BO18" s="22">
        <v>0.18795733245329371</v>
      </c>
      <c r="BQ18" s="22">
        <v>0.12955010433499489</v>
      </c>
      <c r="BR18" s="22">
        <v>0.35912455274812638</v>
      </c>
      <c r="BS18" s="22">
        <v>0.38422338483550378</v>
      </c>
      <c r="BT18" s="22">
        <v>0.3792599811051357</v>
      </c>
      <c r="BU18" s="22">
        <v>0.14277995039796931</v>
      </c>
      <c r="BV18" s="22">
        <v>0.2330463234190725</v>
      </c>
      <c r="BW18" s="22">
        <v>0.21337679529599571</v>
      </c>
      <c r="BX18" s="22">
        <v>0.37126304152776562</v>
      </c>
      <c r="BZ18" s="22">
        <v>0.13592265478345969</v>
      </c>
      <c r="CA18" s="22">
        <v>0.33248874189304062</v>
      </c>
      <c r="CB18" s="22">
        <v>0.37458218485977463</v>
      </c>
      <c r="CC18" s="22">
        <v>0.44549830370805921</v>
      </c>
      <c r="CD18" s="22">
        <v>0.12482036860326989</v>
      </c>
      <c r="CE18" s="22">
        <v>0.30762927098562448</v>
      </c>
      <c r="CF18" s="22">
        <v>0.18234887228868801</v>
      </c>
      <c r="CG18" s="22">
        <v>0.30381474889237697</v>
      </c>
      <c r="CI18" s="22">
        <v>0.15713826005675141</v>
      </c>
      <c r="CJ18" s="22">
        <v>0.35291198457170703</v>
      </c>
      <c r="CK18" s="22">
        <v>0.4096419978537133</v>
      </c>
      <c r="CL18" s="22">
        <v>0.52100325364026434</v>
      </c>
      <c r="CM18" s="22">
        <v>0.12896180159418999</v>
      </c>
      <c r="CN18" s="22">
        <v>0.2473715547316048</v>
      </c>
      <c r="CO18" s="22">
        <v>0.23852709229103369</v>
      </c>
      <c r="CP18" s="22">
        <v>0.25045561765016983</v>
      </c>
    </row>
    <row r="19" spans="2:94" ht="18.95" customHeight="1" x14ac:dyDescent="0.25">
      <c r="B19" s="21" t="s">
        <v>141</v>
      </c>
      <c r="C19" s="22">
        <v>0.2119015216389081</v>
      </c>
      <c r="D19" s="22">
        <v>-0.14035448999847561</v>
      </c>
      <c r="E19" s="22">
        <v>9.9522132702503374E-2</v>
      </c>
      <c r="F19" s="22">
        <v>0.15767942581727259</v>
      </c>
      <c r="G19" s="22">
        <v>0.2088709914153529</v>
      </c>
      <c r="H19" s="22">
        <v>0.3581802332520484</v>
      </c>
      <c r="I19" s="22">
        <v>0.48414814240818332</v>
      </c>
      <c r="K19" s="22">
        <v>0.29011231569461732</v>
      </c>
      <c r="L19" s="22">
        <v>0.13702342739443429</v>
      </c>
      <c r="N19" s="22">
        <v>0.31455872561984077</v>
      </c>
      <c r="O19" s="22">
        <v>9.8389197724585431E-2</v>
      </c>
      <c r="P19" s="22">
        <v>0.26563471677505079</v>
      </c>
      <c r="Q19" s="22">
        <v>0.30433542050759271</v>
      </c>
      <c r="R19" s="22">
        <v>0.21804215658989881</v>
      </c>
      <c r="S19" s="22">
        <v>0.24185639126063199</v>
      </c>
      <c r="T19" s="22">
        <v>0.1700152294912764</v>
      </c>
      <c r="U19" s="22">
        <v>0.29147071629567289</v>
      </c>
      <c r="V19" s="22">
        <v>9.8914887685604136E-2</v>
      </c>
      <c r="W19" s="22">
        <v>0.15038750492829209</v>
      </c>
      <c r="X19" s="22">
        <v>0.23226421859325391</v>
      </c>
      <c r="Z19" s="22">
        <v>0.2569701937665026</v>
      </c>
      <c r="AA19" s="22">
        <v>0.16779799223753919</v>
      </c>
      <c r="AB19" s="22">
        <v>0.22554572672606621</v>
      </c>
      <c r="AC19" s="22">
        <v>0.1982619580000704</v>
      </c>
      <c r="AE19" s="22">
        <v>-0.17729927958191319</v>
      </c>
      <c r="AF19" s="22">
        <v>0.18290711437429061</v>
      </c>
      <c r="AG19" s="22">
        <v>5.2506231827591399E-2</v>
      </c>
      <c r="AH19" s="22">
        <v>0.15484667880372491</v>
      </c>
      <c r="AI19" s="22">
        <v>0.1800255271841931</v>
      </c>
      <c r="AJ19" s="22">
        <v>0.20646744837361231</v>
      </c>
      <c r="AK19" s="22">
        <v>0.25112501369322843</v>
      </c>
      <c r="AL19" s="22">
        <v>0.2200860856455169</v>
      </c>
      <c r="AM19" s="22">
        <v>0.27495383436076071</v>
      </c>
      <c r="AN19" s="22">
        <v>0.22653746184769921</v>
      </c>
      <c r="AO19" s="22">
        <v>0.21591756545991311</v>
      </c>
      <c r="AP19" s="22">
        <v>0.27217604817460778</v>
      </c>
      <c r="AQ19" s="22">
        <v>0.22751884672565381</v>
      </c>
      <c r="AR19" s="22">
        <v>0.21034842873745471</v>
      </c>
      <c r="AS19" s="22">
        <v>0.25227874242714238</v>
      </c>
      <c r="AT19" s="22">
        <v>0.32834728861070128</v>
      </c>
      <c r="AU19" s="22">
        <v>0.32467802784346123</v>
      </c>
      <c r="AW19" s="22">
        <v>0.23756778854268831</v>
      </c>
      <c r="AX19" s="22">
        <v>0.10448317534172059</v>
      </c>
      <c r="AZ19" s="22">
        <v>0.29687062199600489</v>
      </c>
      <c r="BA19" s="22">
        <v>7.7339680524176335E-2</v>
      </c>
      <c r="BC19" s="22">
        <v>0.24107036689276021</v>
      </c>
      <c r="BD19" s="22">
        <v>0.171819137850202</v>
      </c>
      <c r="BE19" s="22">
        <v>0.29087335435055389</v>
      </c>
      <c r="BF19" s="22">
        <v>0.1530209099370112</v>
      </c>
      <c r="BG19" s="22">
        <v>0.2212390691454269</v>
      </c>
      <c r="BH19" s="22">
        <v>0.37299633070682853</v>
      </c>
      <c r="BI19" s="22">
        <v>0.26448474969865438</v>
      </c>
      <c r="BK19" s="22">
        <v>0.1271969900625721</v>
      </c>
      <c r="BL19" s="22">
        <v>0.47419391742551431</v>
      </c>
      <c r="BM19" s="22">
        <v>0.12215673499895929</v>
      </c>
      <c r="BN19" s="22">
        <v>-0.16501366768434489</v>
      </c>
      <c r="BO19" s="22">
        <v>6.908762170473115E-2</v>
      </c>
      <c r="BQ19" s="22">
        <v>0.58253515856107607</v>
      </c>
      <c r="BR19" s="22">
        <v>4.0667644441585223E-2</v>
      </c>
      <c r="BS19" s="22">
        <v>1.085678320747407E-3</v>
      </c>
      <c r="BT19" s="22">
        <v>-2.87460862790484E-2</v>
      </c>
      <c r="BU19" s="22">
        <v>0.54889213751560062</v>
      </c>
      <c r="BV19" s="22">
        <v>0.14317318934709161</v>
      </c>
      <c r="BW19" s="22">
        <v>7.5510228559767079E-2</v>
      </c>
      <c r="BX19" s="22">
        <v>-2.2176632113601439E-2</v>
      </c>
      <c r="BZ19" s="22">
        <v>0.55841222128900181</v>
      </c>
      <c r="CA19" s="22">
        <v>0.10834761003776611</v>
      </c>
      <c r="CB19" s="22">
        <v>6.3112572529382396E-3</v>
      </c>
      <c r="CC19" s="22">
        <v>-0.15335817713878991</v>
      </c>
      <c r="CD19" s="22">
        <v>0.56817804868673982</v>
      </c>
      <c r="CE19" s="22">
        <v>0.14798995237989671</v>
      </c>
      <c r="CF19" s="22">
        <v>5.7794807809092741E-2</v>
      </c>
      <c r="CG19" s="22">
        <v>2.7493046091194351E-2</v>
      </c>
      <c r="CI19" s="22">
        <v>0.49689189250321381</v>
      </c>
      <c r="CJ19" s="22">
        <v>6.0306623110945652E-2</v>
      </c>
      <c r="CK19" s="22">
        <v>-7.1718352549677289E-2</v>
      </c>
      <c r="CL19" s="22">
        <v>-0.31299576670039819</v>
      </c>
      <c r="CM19" s="22">
        <v>0.55555642334824151</v>
      </c>
      <c r="CN19" s="22">
        <v>2.567438979513981E-2</v>
      </c>
      <c r="CO19" s="22">
        <v>0.147032293348381</v>
      </c>
      <c r="CP19" s="22">
        <v>0.24660123766434699</v>
      </c>
    </row>
    <row r="21" spans="2:94" x14ac:dyDescent="0.25">
      <c r="B21" t="s">
        <v>212</v>
      </c>
    </row>
    <row r="22" spans="2:94" x14ac:dyDescent="0.25">
      <c r="B22" t="s">
        <v>8</v>
      </c>
    </row>
    <row r="24" spans="2:94" x14ac:dyDescent="0.25">
      <c r="B24" s="5" t="str">
        <f>HYPERLINK("#Contents!A1", "Return to Contents")</f>
        <v>Return to Contents</v>
      </c>
    </row>
  </sheetData>
  <mergeCells count="13">
    <mergeCell ref="D2:CR2"/>
    <mergeCell ref="BC5:BI5"/>
    <mergeCell ref="BQ5:BX5"/>
    <mergeCell ref="D5:I5"/>
    <mergeCell ref="CI5:CP5"/>
    <mergeCell ref="AZ5:BA5"/>
    <mergeCell ref="K5:L5"/>
    <mergeCell ref="BZ5:CG5"/>
    <mergeCell ref="AE5:AU5"/>
    <mergeCell ref="AW5:AX5"/>
    <mergeCell ref="BK5:BO5"/>
    <mergeCell ref="N5:X5"/>
    <mergeCell ref="Z5:AC5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12675E4ADD804CBFC58F982DFE7079" ma:contentTypeVersion="12" ma:contentTypeDescription="Create a new document." ma:contentTypeScope="" ma:versionID="3633abe31d6e1db98be2c81190e79012">
  <xsd:schema xmlns:xsd="http://www.w3.org/2001/XMLSchema" xmlns:xs="http://www.w3.org/2001/XMLSchema" xmlns:p="http://schemas.microsoft.com/office/2006/metadata/properties" xmlns:ns2="d79df8b1-8cb9-449b-a79c-5693b23da43f" xmlns:ns3="26e76d4e-c34b-4f3b-bdbf-c0061c658805" targetNamespace="http://schemas.microsoft.com/office/2006/metadata/properties" ma:root="true" ma:fieldsID="c17707df91faea3ebd3a9e5b997bde1a" ns2:_="" ns3:_="">
    <xsd:import namespace="d79df8b1-8cb9-449b-a79c-5693b23da43f"/>
    <xsd:import namespace="26e76d4e-c34b-4f3b-bdbf-c0061c658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9df8b1-8cb9-449b-a79c-5693b23da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df8b02-2a64-4fc8-80eb-895fa72103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76d4e-c34b-4f3b-bdbf-c0061c65880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4835182-45ea-4441-ab90-0c744c740d12}" ma:internalName="TaxCatchAll" ma:showField="CatchAllData" ma:web="26e76d4e-c34b-4f3b-bdbf-c0061c6588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e76d4e-c34b-4f3b-bdbf-c0061c658805" xsi:nil="true"/>
    <lcf76f155ced4ddcb4097134ff3c332f xmlns="d79df8b1-8cb9-449b-a79c-5693b23da4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D7BCEB-2F68-4C73-84E4-20A3FF36B0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7C3118-66AB-4329-9719-B81801E49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9df8b1-8cb9-449b-a79c-5693b23da43f"/>
    <ds:schemaRef ds:uri="26e76d4e-c34b-4f3b-bdbf-c0061c658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AD6D51-1A5B-485A-8FC8-FBA921210471}">
  <ds:schemaRefs>
    <ds:schemaRef ds:uri="http://schemas.microsoft.com/office/2006/metadata/properties"/>
    <ds:schemaRef ds:uri="http://schemas.microsoft.com/office/infopath/2007/PartnerControls"/>
    <ds:schemaRef ds:uri="26e76d4e-c34b-4f3b-bdbf-c0061c658805"/>
    <ds:schemaRef ds:uri="d79df8b1-8cb9-449b-a79c-5693b23da43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75</vt:i4>
      </vt:variant>
    </vt:vector>
  </HeadingPairs>
  <TitlesOfParts>
    <vt:vector size="75" baseType="lpstr">
      <vt:lpstr>Cover Sheet</vt:lpstr>
      <vt:lpstr>Contents</vt:lpstr>
      <vt:lpstr>Full Results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  <vt:lpstr>Table 53</vt:lpstr>
      <vt:lpstr>Table 54</vt:lpstr>
      <vt:lpstr>Table 55</vt:lpstr>
      <vt:lpstr>Table 56</vt:lpstr>
      <vt:lpstr>Table 57</vt:lpstr>
      <vt:lpstr>Table 58</vt:lpstr>
      <vt:lpstr>Table 59</vt:lpstr>
      <vt:lpstr>Table 60</vt:lpstr>
      <vt:lpstr>Table 61</vt:lpstr>
      <vt:lpstr>Table 62</vt:lpstr>
      <vt:lpstr>Table 63</vt:lpstr>
      <vt:lpstr>Table 64</vt:lpstr>
      <vt:lpstr>Table 65</vt:lpstr>
      <vt:lpstr>Table 66</vt:lpstr>
      <vt:lpstr>Table 67</vt:lpstr>
      <vt:lpstr>Table 68</vt:lpstr>
      <vt:lpstr>Table 69</vt:lpstr>
      <vt:lpstr>Table 70</vt:lpstr>
      <vt:lpstr>Table 71</vt:lpstr>
      <vt:lpstr>Table 72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Adam Drummond</cp:lastModifiedBy>
  <cp:revision/>
  <dcterms:created xsi:type="dcterms:W3CDTF">2026-06-22T17:17:19Z</dcterms:created>
  <dcterms:modified xsi:type="dcterms:W3CDTF">2026-09-11T14:18:36Z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0x010100B312675E4ADD804CBFC58F982DFE7079</vt:lpwstr>
  </property>
  <property fmtid="{D5CDD505-2E9C-101B-9397-08002B2CF9AE}" pid="3" name="MediaServiceImageTags">
    <vt:lpwstr/>
  </property>
</Properties>
</file>